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4675" windowHeight="9510" activeTab="0"/>
  </bookViews>
  <sheets>
    <sheet name="Salem final" sheetId="1" r:id="rId1"/>
  </sheets>
  <definedNames>
    <definedName name="_xlnm.Print_Area" localSheetId="0">'Salem final'!$A$1:$T$43</definedName>
  </definedNames>
  <calcPr fullCalcOnLoad="1"/>
</workbook>
</file>

<file path=xl/sharedStrings.xml><?xml version="1.0" encoding="utf-8"?>
<sst xmlns="http://schemas.openxmlformats.org/spreadsheetml/2006/main" count="426" uniqueCount="196">
  <si>
    <t>seq</t>
  </si>
  <si>
    <t>source</t>
  </si>
  <si>
    <t>development / aka</t>
  </si>
  <si>
    <t>street</t>
  </si>
  <si>
    <t>municipality</t>
  </si>
  <si>
    <t>comu</t>
  </si>
  <si>
    <t>zip</t>
  </si>
  <si>
    <t>type</t>
  </si>
  <si>
    <t>tenure</t>
  </si>
  <si>
    <t>units</t>
  </si>
  <si>
    <t>agent</t>
  </si>
  <si>
    <t>program</t>
  </si>
  <si>
    <t>pha</t>
  </si>
  <si>
    <t>age</t>
  </si>
  <si>
    <t>rent</t>
  </si>
  <si>
    <t>Public Housing</t>
  </si>
  <si>
    <t>vouchers</t>
  </si>
  <si>
    <t>special</t>
  </si>
  <si>
    <t>family</t>
  </si>
  <si>
    <t>MtL</t>
  </si>
  <si>
    <t>remove</t>
  </si>
  <si>
    <t>LD</t>
  </si>
  <si>
    <t>program number</t>
  </si>
  <si>
    <t>number</t>
  </si>
  <si>
    <t>HMFA / tax credit</t>
  </si>
  <si>
    <t>HMFA / tax credit / MtL</t>
  </si>
  <si>
    <t>(609)</t>
  </si>
  <si>
    <t>intentional blank</t>
  </si>
  <si>
    <t>(732)</t>
  </si>
  <si>
    <t>HMFA</t>
  </si>
  <si>
    <t>scattered sites</t>
  </si>
  <si>
    <t>MtL-BH</t>
  </si>
  <si>
    <t>http://factfinder.census.gov/faces/nav/jsf/pages/index.xhtml?_ts=467562487363</t>
  </si>
  <si>
    <t>HUD</t>
  </si>
  <si>
    <t>WEB</t>
  </si>
  <si>
    <t>SEQ2</t>
  </si>
  <si>
    <t>NP</t>
  </si>
  <si>
    <t>HMFA / tax credit / Bal Hsg / MtL</t>
  </si>
  <si>
    <t>aaa</t>
  </si>
  <si>
    <t>(856)</t>
  </si>
  <si>
    <t>HOME</t>
  </si>
  <si>
    <t>Section 202 / 811</t>
  </si>
  <si>
    <t>Farm Home / MtL</t>
  </si>
  <si>
    <t>Farm Home</t>
  </si>
  <si>
    <t>np</t>
  </si>
  <si>
    <t>Farm</t>
  </si>
  <si>
    <t>Section 202 / 811 / MtL</t>
  </si>
  <si>
    <t>Collaborative Support Programs of NJ</t>
  </si>
  <si>
    <t>780-1175</t>
  </si>
  <si>
    <t>6 REHAB</t>
  </si>
  <si>
    <t>11 REHAB</t>
  </si>
  <si>
    <t>UKN</t>
  </si>
  <si>
    <t>Salem County affordable housing 2015</t>
  </si>
  <si>
    <t>SALEM COUNTY</t>
  </si>
  <si>
    <t>http://www.pennsgroveha.org</t>
  </si>
  <si>
    <t>NJ074</t>
  </si>
  <si>
    <t>Penns Grove Housing Authority</t>
  </si>
  <si>
    <t>Penns Twr South, 40 S Broad St</t>
  </si>
  <si>
    <t>Penns Grove</t>
  </si>
  <si>
    <t>1707</t>
  </si>
  <si>
    <t>08069</t>
  </si>
  <si>
    <t>35 vouchers</t>
  </si>
  <si>
    <t>299-0101</t>
  </si>
  <si>
    <t>Penns Towers South</t>
  </si>
  <si>
    <t>40 S Broad St</t>
  </si>
  <si>
    <t>Silver Run Park</t>
  </si>
  <si>
    <t>Gilette &amp; Diver Aves</t>
  </si>
  <si>
    <t xml:space="preserve">Silver Run </t>
  </si>
  <si>
    <t>NJ058</t>
  </si>
  <si>
    <t>205 S 7th St</t>
  </si>
  <si>
    <t>1712</t>
  </si>
  <si>
    <t>08079</t>
  </si>
  <si>
    <t>30 vouchers</t>
  </si>
  <si>
    <t>Salem City Housing Authority</t>
  </si>
  <si>
    <t>935-5022</t>
  </si>
  <si>
    <t>Broadway Towers / Westside Ct</t>
  </si>
  <si>
    <t>205 S 7 St</t>
  </si>
  <si>
    <t>Salem Garden Court Apts</t>
  </si>
  <si>
    <t>18-127 W C Anderson Dr</t>
  </si>
  <si>
    <t>Penns Grove Apts</t>
  </si>
  <si>
    <t>1 Helms Cove Ln</t>
  </si>
  <si>
    <t>299-9144</t>
  </si>
  <si>
    <t>Pennsville</t>
  </si>
  <si>
    <t>1708</t>
  </si>
  <si>
    <t>678-2600</t>
  </si>
  <si>
    <t>08070</t>
  </si>
  <si>
    <t>Pilesgrove</t>
  </si>
  <si>
    <t>Woodstown</t>
  </si>
  <si>
    <t>1709</t>
  </si>
  <si>
    <t>769-2134</t>
  </si>
  <si>
    <t>08098</t>
  </si>
  <si>
    <t>Salem Historic Homes 1 &amp; 2</t>
  </si>
  <si>
    <t>90 Carpenter St</t>
  </si>
  <si>
    <t>Salem City</t>
  </si>
  <si>
    <t>Salem Historic Homes</t>
  </si>
  <si>
    <t>935-6650</t>
  </si>
  <si>
    <t>2 Hires Av</t>
  </si>
  <si>
    <t>878-1800</t>
  </si>
  <si>
    <t>Carneys Point Senior Apts</t>
  </si>
  <si>
    <t>44 S Dupont Rd</t>
  </si>
  <si>
    <t>Carneys Point</t>
  </si>
  <si>
    <t>1713</t>
  </si>
  <si>
    <t>299-8100</t>
  </si>
  <si>
    <t>101 / 159</t>
  </si>
  <si>
    <t>Penn Village Apts</t>
  </si>
  <si>
    <t>299-1989</t>
  </si>
  <si>
    <t>035HD064</t>
  </si>
  <si>
    <t>Collaborative Services group home 2006</t>
  </si>
  <si>
    <t>035EH016</t>
  </si>
  <si>
    <t>Pennsville Towers</t>
  </si>
  <si>
    <t>40 Eaton Rd</t>
  </si>
  <si>
    <t>678-3300</t>
  </si>
  <si>
    <t>311 Shell Rd</t>
  </si>
  <si>
    <t>299-6611</t>
  </si>
  <si>
    <t>Farm Home / Section 8</t>
  </si>
  <si>
    <t>035HD059</t>
  </si>
  <si>
    <t>Collaborative Services group home 2004</t>
  </si>
  <si>
    <t>1715</t>
  </si>
  <si>
    <t>Harvest Point / Whispering Woods</t>
  </si>
  <si>
    <t>469 Grieves Prkwy</t>
  </si>
  <si>
    <t>Harvest Point Apts</t>
  </si>
  <si>
    <t>935-1048</t>
  </si>
  <si>
    <t>Carneys Point / Village Arms</t>
  </si>
  <si>
    <t>Soders Village Apts / Hillcrest West</t>
  </si>
  <si>
    <t>Soders Rd</t>
  </si>
  <si>
    <t>Hillcrest Apts</t>
  </si>
  <si>
    <t>769-2826</t>
  </si>
  <si>
    <t>Hillcrest 1 &amp; 2</t>
  </si>
  <si>
    <t>160 West Av</t>
  </si>
  <si>
    <t>HFA00277</t>
  </si>
  <si>
    <t>200 E Main St</t>
  </si>
  <si>
    <t>HMFA / Section 236 &amp; 8</t>
  </si>
  <si>
    <t>HFA01311</t>
  </si>
  <si>
    <t>HFA01433</t>
  </si>
  <si>
    <t>Kent Av Senior Apts</t>
  </si>
  <si>
    <t>11 Kent Av</t>
  </si>
  <si>
    <t>HFA01482</t>
  </si>
  <si>
    <t>Bailey Corner</t>
  </si>
  <si>
    <t>1006 Bailey St</t>
  </si>
  <si>
    <t>1710</t>
  </si>
  <si>
    <t>HFA01334</t>
  </si>
  <si>
    <t>HFA01427</t>
  </si>
  <si>
    <t>Salem Senior Village Apts</t>
  </si>
  <si>
    <t>HFA01330</t>
  </si>
  <si>
    <t>HFA02510</t>
  </si>
  <si>
    <t>Project Freedom (Robbinsville)</t>
  </si>
  <si>
    <t>278-0075</t>
  </si>
  <si>
    <t>Kent St Senior Apts / Tara Homes</t>
  </si>
  <si>
    <t>www.kentavenue.weebly.com</t>
  </si>
  <si>
    <t>Pilesgrove housing rehab</t>
  </si>
  <si>
    <t>Pilesgrove Township</t>
  </si>
  <si>
    <t>769-3222</t>
  </si>
  <si>
    <t>www.pilesgrovenj.org</t>
  </si>
  <si>
    <t>PAFACOM Inc group homes</t>
  </si>
  <si>
    <t>Pittsgrove</t>
  </si>
  <si>
    <t>PAFACOM Inc</t>
  </si>
  <si>
    <t>696-1611</t>
  </si>
  <si>
    <t>www.pafacom.org</t>
  </si>
  <si>
    <t>Pittsgrove housing rehab</t>
  </si>
  <si>
    <t>Pittgsrove</t>
  </si>
  <si>
    <t>Pittsgrove Township</t>
  </si>
  <si>
    <t>358-2300</t>
  </si>
  <si>
    <t>www.pittsgrovetownship.com</t>
  </si>
  <si>
    <t>City of Salem housing rehab</t>
  </si>
  <si>
    <t>935-0372</t>
  </si>
  <si>
    <t>www.salemcitynj.com</t>
  </si>
  <si>
    <t>Salem Community Complex (HOME)</t>
  </si>
  <si>
    <t>Tri County Community Action Agency</t>
  </si>
  <si>
    <t>935-8919</t>
  </si>
  <si>
    <t>Salem Historical Homes</t>
  </si>
  <si>
    <t>Salem Historical Homes, phase 2</t>
  </si>
  <si>
    <t>08609</t>
  </si>
  <si>
    <t>Carneys Point housing rehab</t>
  </si>
  <si>
    <t>Carneys Point Township</t>
  </si>
  <si>
    <t>299-0070</t>
  </si>
  <si>
    <t>www.carneyspoint.nj.gov</t>
  </si>
  <si>
    <t>Bancroft Neurohealth group home 1 &amp; 2</t>
  </si>
  <si>
    <t>Upper Pittsgrove</t>
  </si>
  <si>
    <t>1714</t>
  </si>
  <si>
    <t>Bancroft Neurohealth</t>
  </si>
  <si>
    <t>429-0010</t>
  </si>
  <si>
    <t>www.bancroft.org</t>
  </si>
  <si>
    <t>Upper Pitsgrove market to affordable program</t>
  </si>
  <si>
    <t>Upper Pittsgrove Township</t>
  </si>
  <si>
    <t>358-8500</t>
  </si>
  <si>
    <t>www.upperpittsgrovenj.org</t>
  </si>
  <si>
    <t>Upper Pittsgrove housing rehab</t>
  </si>
  <si>
    <t>Woodstown housing rehab</t>
  </si>
  <si>
    <t>Woodstown Borough</t>
  </si>
  <si>
    <t>769-2200</t>
  </si>
  <si>
    <t>www.historicwoodstown.org</t>
  </si>
  <si>
    <t>16 REHAB</t>
  </si>
  <si>
    <t>35 REHAB</t>
  </si>
  <si>
    <t>4 REHAB</t>
  </si>
  <si>
    <t>29 REHAB</t>
  </si>
  <si>
    <t>the Village at Woodstown / Project Freedom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</si>
</sst>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0" xfId="0" applyAlignment="1">
      <alignment horizontal="right"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49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1" xfId="0" applyFont="1" applyBorder="1" applyAlignment="1" applyProtection="1">
      <alignment horizontal="left"/>
      <protection/>
    </xf>
    <xf numFmtId="0" fontId="32" fillId="0" borderId="0" xfId="52" applyAlignment="1">
      <alignment/>
    </xf>
    <xf numFmtId="0" fontId="2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21" fillId="0" borderId="11" xfId="0" applyNumberFormat="1" applyFont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1" xfId="0" applyNumberFormat="1" applyFont="1" applyBorder="1" applyAlignment="1" quotePrefix="1">
      <alignment horizontal="right"/>
    </xf>
    <xf numFmtId="49" fontId="20" fillId="0" borderId="11" xfId="0" applyNumberFormat="1" applyFont="1" applyBorder="1" applyAlignment="1">
      <alignment horizontal="left"/>
    </xf>
    <xf numFmtId="49" fontId="20" fillId="0" borderId="11" xfId="0" applyNumberFormat="1" applyFont="1" applyFill="1" applyBorder="1" applyAlignment="1">
      <alignment/>
    </xf>
    <xf numFmtId="49" fontId="20" fillId="0" borderId="11" xfId="0" applyNumberFormat="1" applyFont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49" fontId="21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64" fontId="20" fillId="0" borderId="11" xfId="0" applyNumberFormat="1" applyFont="1" applyBorder="1" applyAlignment="1">
      <alignment horizontal="left"/>
    </xf>
    <xf numFmtId="0" fontId="39" fillId="0" borderId="11" xfId="0" applyFont="1" applyBorder="1" applyAlignment="1">
      <alignment/>
    </xf>
    <xf numFmtId="0" fontId="20" fillId="0" borderId="11" xfId="0" applyNumberFormat="1" applyFont="1" applyBorder="1" applyAlignment="1">
      <alignment/>
    </xf>
    <xf numFmtId="0" fontId="32" fillId="0" borderId="11" xfId="52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38" fillId="0" borderId="10" xfId="0" applyFon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22" fillId="0" borderId="11" xfId="0" applyNumberFormat="1" applyFont="1" applyBorder="1" applyAlignment="1">
      <alignment horizontal="left"/>
    </xf>
    <xf numFmtId="49" fontId="0" fillId="0" borderId="11" xfId="0" applyNumberFormat="1" applyFill="1" applyBorder="1" applyAlignment="1">
      <alignment/>
    </xf>
    <xf numFmtId="0" fontId="39" fillId="0" borderId="11" xfId="0" applyNumberFormat="1" applyFont="1" applyBorder="1" applyAlignment="1">
      <alignment/>
    </xf>
    <xf numFmtId="0" fontId="2" fillId="0" borderId="11" xfId="52" applyFont="1" applyBorder="1" applyAlignment="1" applyProtection="1">
      <alignment/>
      <protection/>
    </xf>
    <xf numFmtId="0" fontId="38" fillId="0" borderId="11" xfId="0" applyFont="1" applyBorder="1" applyAlignment="1">
      <alignment/>
    </xf>
    <xf numFmtId="0" fontId="32" fillId="0" borderId="11" xfId="52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9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1" fillId="0" borderId="11" xfId="0" applyNumberFormat="1" applyFont="1" applyBorder="1" applyAlignment="1">
      <alignment horizontal="left"/>
    </xf>
    <xf numFmtId="0" fontId="38" fillId="0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.census.gov/faces/nav/jsf/pages/index.xhtml?_ts=467562487363" TargetMode="External" /><Relationship Id="rId2" Type="http://schemas.openxmlformats.org/officeDocument/2006/relationships/hyperlink" Target="http://www.pennsgroveha.org/" TargetMode="External" /><Relationship Id="rId3" Type="http://schemas.openxmlformats.org/officeDocument/2006/relationships/hyperlink" Target="http://www.carneyspoint.nj.gov/" TargetMode="External" /><Relationship Id="rId4" Type="http://schemas.openxmlformats.org/officeDocument/2006/relationships/hyperlink" Target="http://www.pittsgrovetownship.com/" TargetMode="External" /><Relationship Id="rId5" Type="http://schemas.openxmlformats.org/officeDocument/2006/relationships/hyperlink" Target="http://www.pilesgrovenj.org/" TargetMode="External" /><Relationship Id="rId6" Type="http://schemas.openxmlformats.org/officeDocument/2006/relationships/hyperlink" Target="http://www.pafacom.org/" TargetMode="External" /><Relationship Id="rId7" Type="http://schemas.openxmlformats.org/officeDocument/2006/relationships/hyperlink" Target="http://www.salemcitynj.com/" TargetMode="External" /><Relationship Id="rId8" Type="http://schemas.openxmlformats.org/officeDocument/2006/relationships/hyperlink" Target="http://www.upperpittsgrovenj.org/" TargetMode="External" /><Relationship Id="rId9" Type="http://schemas.openxmlformats.org/officeDocument/2006/relationships/hyperlink" Target="http://www.bancroft.org/" TargetMode="External" /><Relationship Id="rId10" Type="http://schemas.openxmlformats.org/officeDocument/2006/relationships/hyperlink" Target="http://www.upperpittsgrovenj.org/" TargetMode="External" /><Relationship Id="rId11" Type="http://schemas.openxmlformats.org/officeDocument/2006/relationships/hyperlink" Target="http://www.historicwoodstown.org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2" max="5" width="0" style="0" hidden="1" customWidth="1"/>
    <col min="6" max="6" width="2.421875" style="1" customWidth="1"/>
    <col min="7" max="7" width="48.7109375" style="0" bestFit="1" customWidth="1"/>
    <col min="8" max="8" width="28.421875" style="0" bestFit="1" customWidth="1"/>
    <col min="9" max="9" width="16.00390625" style="0" hidden="1" customWidth="1"/>
    <col min="10" max="11" width="0" style="0" hidden="1" customWidth="1"/>
    <col min="14" max="14" width="11.57421875" style="0" customWidth="1"/>
    <col min="15" max="15" width="1.421875" style="0" customWidth="1"/>
    <col min="16" max="16" width="34.7109375" style="0" bestFit="1" customWidth="1"/>
    <col min="17" max="17" width="6.00390625" style="0" bestFit="1" customWidth="1"/>
    <col min="19" max="19" width="2.28125" style="0" customWidth="1"/>
    <col min="20" max="20" width="30.00390625" style="0" bestFit="1" customWidth="1"/>
    <col min="21" max="21" width="0" style="0" hidden="1" customWidth="1"/>
  </cols>
  <sheetData>
    <row r="1" spans="1:15" ht="15">
      <c r="A1" s="1" t="s">
        <v>52</v>
      </c>
      <c r="B1" s="2"/>
      <c r="C1" s="3"/>
      <c r="D1" s="2"/>
      <c r="E1" s="2"/>
      <c r="N1" s="8"/>
      <c r="O1" s="8"/>
    </row>
    <row r="2" spans="2:15" ht="15">
      <c r="B2" s="20" t="s">
        <v>32</v>
      </c>
      <c r="C2" s="3"/>
      <c r="D2" s="2"/>
      <c r="E2" s="2"/>
      <c r="N2" s="8"/>
      <c r="O2" s="8"/>
    </row>
    <row r="3" spans="1:22" ht="15.75" thickBot="1">
      <c r="A3" s="56" t="s">
        <v>0</v>
      </c>
      <c r="B3" s="5" t="s">
        <v>1</v>
      </c>
      <c r="C3" s="6" t="s">
        <v>20</v>
      </c>
      <c r="D3" s="5" t="s">
        <v>21</v>
      </c>
      <c r="E3" s="5" t="s">
        <v>22</v>
      </c>
      <c r="F3" s="7"/>
      <c r="G3" s="7" t="s">
        <v>2</v>
      </c>
      <c r="H3" s="7" t="s">
        <v>3</v>
      </c>
      <c r="I3" s="7" t="s">
        <v>4</v>
      </c>
      <c r="J3" s="4" t="s">
        <v>5</v>
      </c>
      <c r="K3" s="4" t="s">
        <v>6</v>
      </c>
      <c r="L3" s="7" t="s">
        <v>7</v>
      </c>
      <c r="M3" s="7" t="s">
        <v>8</v>
      </c>
      <c r="N3" s="42" t="s">
        <v>9</v>
      </c>
      <c r="O3" s="42"/>
      <c r="P3" s="7" t="s">
        <v>10</v>
      </c>
      <c r="Q3" s="7" t="s">
        <v>10</v>
      </c>
      <c r="R3" s="7" t="s">
        <v>23</v>
      </c>
      <c r="S3" s="7"/>
      <c r="T3" s="7" t="s">
        <v>11</v>
      </c>
      <c r="U3" s="30" t="s">
        <v>34</v>
      </c>
      <c r="V3" s="58" t="s">
        <v>35</v>
      </c>
    </row>
    <row r="4" spans="1:22" ht="16.5" thickTop="1">
      <c r="A4" s="54">
        <v>1</v>
      </c>
      <c r="B4" s="17" t="s">
        <v>12</v>
      </c>
      <c r="C4" s="36"/>
      <c r="D4" s="40"/>
      <c r="E4" s="34"/>
      <c r="F4" s="48" t="s">
        <v>53</v>
      </c>
      <c r="G4" s="16"/>
      <c r="H4" s="17"/>
      <c r="I4" s="52" t="s">
        <v>38</v>
      </c>
      <c r="J4" s="10"/>
      <c r="K4" s="10"/>
      <c r="L4" s="10"/>
      <c r="M4" s="10"/>
      <c r="N4" s="11"/>
      <c r="O4" s="11"/>
      <c r="P4" s="9"/>
      <c r="Q4" s="27"/>
      <c r="R4" s="37"/>
      <c r="S4" s="37"/>
      <c r="T4" s="14"/>
      <c r="U4" s="17"/>
      <c r="V4" s="17">
        <f>A4</f>
        <v>1</v>
      </c>
    </row>
    <row r="5" spans="1:22" ht="15">
      <c r="A5" s="54">
        <v>2</v>
      </c>
      <c r="B5" s="17"/>
      <c r="C5" s="36"/>
      <c r="D5" s="40"/>
      <c r="E5" s="34"/>
      <c r="F5" s="57" t="s">
        <v>100</v>
      </c>
      <c r="G5" s="16"/>
      <c r="H5" s="17"/>
      <c r="I5" s="52"/>
      <c r="J5" s="10"/>
      <c r="K5" s="10"/>
      <c r="L5" s="10"/>
      <c r="M5" s="10"/>
      <c r="N5" s="11"/>
      <c r="O5" s="11"/>
      <c r="P5" s="9"/>
      <c r="Q5" s="27"/>
      <c r="R5" s="37"/>
      <c r="S5" s="37"/>
      <c r="T5" s="14"/>
      <c r="U5" s="17"/>
      <c r="V5" s="17">
        <f>A5</f>
        <v>2</v>
      </c>
    </row>
    <row r="6" spans="1:22" ht="15">
      <c r="A6" s="54">
        <v>3</v>
      </c>
      <c r="B6" s="17" t="s">
        <v>45</v>
      </c>
      <c r="C6" s="50"/>
      <c r="D6" s="44" t="s">
        <v>44</v>
      </c>
      <c r="E6" s="34"/>
      <c r="F6" s="52"/>
      <c r="G6" s="45" t="s">
        <v>122</v>
      </c>
      <c r="H6" s="45" t="s">
        <v>112</v>
      </c>
      <c r="I6" s="45" t="s">
        <v>100</v>
      </c>
      <c r="J6" s="41" t="s">
        <v>101</v>
      </c>
      <c r="K6" s="23" t="s">
        <v>60</v>
      </c>
      <c r="L6" s="44" t="s">
        <v>13</v>
      </c>
      <c r="M6" s="44" t="s">
        <v>14</v>
      </c>
      <c r="N6" s="45">
        <v>80</v>
      </c>
      <c r="O6" s="45"/>
      <c r="P6" s="45" t="s">
        <v>100</v>
      </c>
      <c r="Q6" s="41" t="s">
        <v>39</v>
      </c>
      <c r="R6" s="45" t="s">
        <v>113</v>
      </c>
      <c r="S6" s="45"/>
      <c r="T6" s="45" t="s">
        <v>114</v>
      </c>
      <c r="U6" s="17"/>
      <c r="V6" s="17">
        <f aca="true" t="shared" si="0" ref="V6:V43">A6</f>
        <v>3</v>
      </c>
    </row>
    <row r="7" spans="1:22" ht="15">
      <c r="A7" s="54">
        <v>4</v>
      </c>
      <c r="B7" s="17" t="s">
        <v>31</v>
      </c>
      <c r="C7" s="55"/>
      <c r="D7" s="17"/>
      <c r="E7" s="17"/>
      <c r="F7" s="52"/>
      <c r="G7" s="17" t="s">
        <v>172</v>
      </c>
      <c r="H7" s="17" t="s">
        <v>30</v>
      </c>
      <c r="I7" s="17" t="s">
        <v>100</v>
      </c>
      <c r="J7" s="10" t="s">
        <v>101</v>
      </c>
      <c r="K7" s="28" t="s">
        <v>171</v>
      </c>
      <c r="L7" s="17"/>
      <c r="M7" s="17"/>
      <c r="N7" s="39" t="s">
        <v>192</v>
      </c>
      <c r="O7" s="39"/>
      <c r="P7" s="46" t="s">
        <v>173</v>
      </c>
      <c r="Q7" s="10" t="s">
        <v>39</v>
      </c>
      <c r="R7" s="46" t="s">
        <v>174</v>
      </c>
      <c r="S7" s="46"/>
      <c r="T7" s="49" t="s">
        <v>19</v>
      </c>
      <c r="U7" s="38" t="s">
        <v>175</v>
      </c>
      <c r="V7" s="17">
        <f t="shared" si="0"/>
        <v>4</v>
      </c>
    </row>
    <row r="8" spans="1:22" ht="15">
      <c r="A8" s="54">
        <v>5</v>
      </c>
      <c r="B8" s="17" t="s">
        <v>29</v>
      </c>
      <c r="C8" s="36"/>
      <c r="D8" s="23"/>
      <c r="E8" s="22" t="s">
        <v>143</v>
      </c>
      <c r="F8" s="52"/>
      <c r="G8" s="22" t="s">
        <v>98</v>
      </c>
      <c r="H8" s="22" t="s">
        <v>99</v>
      </c>
      <c r="I8" s="22" t="s">
        <v>100</v>
      </c>
      <c r="J8" s="23" t="s">
        <v>101</v>
      </c>
      <c r="K8" s="23" t="s">
        <v>60</v>
      </c>
      <c r="L8" s="22" t="s">
        <v>13</v>
      </c>
      <c r="M8" s="22" t="s">
        <v>14</v>
      </c>
      <c r="N8" s="22">
        <v>99</v>
      </c>
      <c r="O8" s="22"/>
      <c r="P8" s="22" t="s">
        <v>98</v>
      </c>
      <c r="Q8" s="23" t="s">
        <v>39</v>
      </c>
      <c r="R8" s="22" t="s">
        <v>102</v>
      </c>
      <c r="S8" s="22"/>
      <c r="T8" s="17" t="s">
        <v>37</v>
      </c>
      <c r="U8" s="51"/>
      <c r="V8" s="17">
        <f t="shared" si="0"/>
        <v>5</v>
      </c>
    </row>
    <row r="9" spans="1:22" ht="15">
      <c r="A9" s="54">
        <v>6</v>
      </c>
      <c r="B9" s="17" t="s">
        <v>45</v>
      </c>
      <c r="C9" s="50"/>
      <c r="D9" s="44" t="s">
        <v>21</v>
      </c>
      <c r="E9" s="34"/>
      <c r="F9" s="52"/>
      <c r="G9" s="45" t="s">
        <v>123</v>
      </c>
      <c r="H9" s="45" t="s">
        <v>124</v>
      </c>
      <c r="I9" s="45" t="s">
        <v>100</v>
      </c>
      <c r="J9" s="41" t="s">
        <v>101</v>
      </c>
      <c r="K9" s="23" t="s">
        <v>60</v>
      </c>
      <c r="L9" s="44" t="s">
        <v>18</v>
      </c>
      <c r="M9" s="44" t="s">
        <v>14</v>
      </c>
      <c r="N9" s="45">
        <v>48</v>
      </c>
      <c r="O9" s="45"/>
      <c r="P9" s="45" t="s">
        <v>125</v>
      </c>
      <c r="Q9" s="41" t="s">
        <v>39</v>
      </c>
      <c r="R9" s="45" t="s">
        <v>126</v>
      </c>
      <c r="S9" s="45"/>
      <c r="T9" s="45" t="s">
        <v>42</v>
      </c>
      <c r="U9" s="17"/>
      <c r="V9" s="17">
        <f t="shared" si="0"/>
        <v>6</v>
      </c>
    </row>
    <row r="10" spans="1:22" ht="15">
      <c r="A10" s="54">
        <v>7</v>
      </c>
      <c r="B10" s="17"/>
      <c r="C10" s="50"/>
      <c r="D10" s="44"/>
      <c r="E10" s="34"/>
      <c r="F10" s="52" t="s">
        <v>58</v>
      </c>
      <c r="G10" s="45"/>
      <c r="H10" s="45"/>
      <c r="I10" s="45"/>
      <c r="J10" s="41"/>
      <c r="K10" s="23"/>
      <c r="L10" s="44"/>
      <c r="M10" s="44"/>
      <c r="N10" s="45"/>
      <c r="O10" s="45"/>
      <c r="P10" s="45"/>
      <c r="Q10" s="41"/>
      <c r="R10" s="45"/>
      <c r="S10" s="45"/>
      <c r="T10" s="45"/>
      <c r="U10" s="17"/>
      <c r="V10" s="17">
        <f t="shared" si="0"/>
        <v>7</v>
      </c>
    </row>
    <row r="11" spans="1:22" ht="15">
      <c r="A11" s="54">
        <v>8</v>
      </c>
      <c r="B11" s="17" t="s">
        <v>12</v>
      </c>
      <c r="C11" s="36"/>
      <c r="D11" s="40"/>
      <c r="E11" s="35" t="s">
        <v>55</v>
      </c>
      <c r="F11" s="52"/>
      <c r="G11" s="21" t="s">
        <v>56</v>
      </c>
      <c r="H11" s="21" t="s">
        <v>57</v>
      </c>
      <c r="I11" s="21" t="s">
        <v>58</v>
      </c>
      <c r="J11" s="31" t="s">
        <v>59</v>
      </c>
      <c r="K11" s="31" t="s">
        <v>60</v>
      </c>
      <c r="L11" s="21"/>
      <c r="M11" s="21" t="s">
        <v>14</v>
      </c>
      <c r="N11" s="24" t="s">
        <v>61</v>
      </c>
      <c r="O11" s="24"/>
      <c r="P11" s="21" t="s">
        <v>56</v>
      </c>
      <c r="Q11" s="31" t="s">
        <v>39</v>
      </c>
      <c r="R11" s="21" t="s">
        <v>62</v>
      </c>
      <c r="S11" s="21"/>
      <c r="T11" s="31" t="s">
        <v>16</v>
      </c>
      <c r="U11" s="53" t="s">
        <v>54</v>
      </c>
      <c r="V11" s="17">
        <f t="shared" si="0"/>
        <v>8</v>
      </c>
    </row>
    <row r="12" spans="1:22" ht="15">
      <c r="A12" s="54">
        <v>9</v>
      </c>
      <c r="B12" s="17" t="s">
        <v>29</v>
      </c>
      <c r="C12" s="36"/>
      <c r="D12" s="12" t="s">
        <v>103</v>
      </c>
      <c r="E12" s="13" t="s">
        <v>129</v>
      </c>
      <c r="F12" s="52"/>
      <c r="G12" s="13" t="s">
        <v>104</v>
      </c>
      <c r="H12" s="13" t="s">
        <v>130</v>
      </c>
      <c r="I12" s="9" t="s">
        <v>58</v>
      </c>
      <c r="J12" s="12" t="s">
        <v>59</v>
      </c>
      <c r="K12" s="12" t="s">
        <v>60</v>
      </c>
      <c r="L12" s="13" t="s">
        <v>18</v>
      </c>
      <c r="M12" s="13" t="s">
        <v>14</v>
      </c>
      <c r="N12" s="13">
        <v>120</v>
      </c>
      <c r="O12" s="13"/>
      <c r="P12" s="13" t="s">
        <v>104</v>
      </c>
      <c r="Q12" s="12" t="s">
        <v>39</v>
      </c>
      <c r="R12" s="13" t="s">
        <v>105</v>
      </c>
      <c r="S12" s="13"/>
      <c r="T12" s="13" t="s">
        <v>131</v>
      </c>
      <c r="U12" s="9"/>
      <c r="V12" s="17">
        <f t="shared" si="0"/>
        <v>9</v>
      </c>
    </row>
    <row r="13" spans="1:22" ht="15">
      <c r="A13" s="54">
        <v>10</v>
      </c>
      <c r="B13" s="17" t="s">
        <v>29</v>
      </c>
      <c r="C13" s="36"/>
      <c r="D13" s="23" t="s">
        <v>21</v>
      </c>
      <c r="E13" s="22" t="s">
        <v>132</v>
      </c>
      <c r="F13" s="52"/>
      <c r="G13" s="22" t="s">
        <v>79</v>
      </c>
      <c r="H13" s="22" t="s">
        <v>80</v>
      </c>
      <c r="I13" s="9" t="s">
        <v>58</v>
      </c>
      <c r="J13" s="23" t="s">
        <v>59</v>
      </c>
      <c r="K13" s="23" t="s">
        <v>60</v>
      </c>
      <c r="L13" s="22" t="s">
        <v>18</v>
      </c>
      <c r="M13" s="22" t="s">
        <v>14</v>
      </c>
      <c r="N13" s="22">
        <v>144</v>
      </c>
      <c r="O13" s="22"/>
      <c r="P13" s="22" t="s">
        <v>79</v>
      </c>
      <c r="Q13" s="23" t="s">
        <v>39</v>
      </c>
      <c r="R13" s="22" t="s">
        <v>81</v>
      </c>
      <c r="S13" s="22"/>
      <c r="T13" s="22" t="s">
        <v>24</v>
      </c>
      <c r="U13" s="9"/>
      <c r="V13" s="17">
        <f t="shared" si="0"/>
        <v>10</v>
      </c>
    </row>
    <row r="14" spans="1:22" ht="15">
      <c r="A14" s="54">
        <v>11</v>
      </c>
      <c r="B14" s="17" t="s">
        <v>12</v>
      </c>
      <c r="C14" s="36"/>
      <c r="D14" s="40"/>
      <c r="E14" s="35"/>
      <c r="F14" s="52"/>
      <c r="G14" s="16" t="s">
        <v>63</v>
      </c>
      <c r="H14" s="16" t="s">
        <v>64</v>
      </c>
      <c r="I14" s="16" t="s">
        <v>58</v>
      </c>
      <c r="J14" s="12" t="s">
        <v>59</v>
      </c>
      <c r="K14" s="12" t="s">
        <v>60</v>
      </c>
      <c r="L14" s="16" t="s">
        <v>13</v>
      </c>
      <c r="M14" s="16" t="s">
        <v>14</v>
      </c>
      <c r="N14" s="32">
        <v>82</v>
      </c>
      <c r="O14" s="32"/>
      <c r="P14" s="16" t="s">
        <v>56</v>
      </c>
      <c r="Q14" s="12" t="s">
        <v>39</v>
      </c>
      <c r="R14" s="16" t="s">
        <v>62</v>
      </c>
      <c r="S14" s="16"/>
      <c r="T14" s="16" t="s">
        <v>15</v>
      </c>
      <c r="U14" s="53"/>
      <c r="V14" s="17">
        <f t="shared" si="0"/>
        <v>11</v>
      </c>
    </row>
    <row r="15" spans="1:22" ht="15">
      <c r="A15" s="54">
        <v>12</v>
      </c>
      <c r="B15" s="17" t="s">
        <v>12</v>
      </c>
      <c r="C15" s="36"/>
      <c r="D15" s="40"/>
      <c r="E15" s="34"/>
      <c r="F15" s="52"/>
      <c r="G15" s="16" t="s">
        <v>65</v>
      </c>
      <c r="H15" s="16" t="s">
        <v>66</v>
      </c>
      <c r="I15" s="16" t="s">
        <v>58</v>
      </c>
      <c r="J15" s="12" t="s">
        <v>59</v>
      </c>
      <c r="K15" s="12" t="s">
        <v>60</v>
      </c>
      <c r="L15" s="16" t="s">
        <v>18</v>
      </c>
      <c r="M15" s="16" t="s">
        <v>14</v>
      </c>
      <c r="N15" s="32">
        <v>70</v>
      </c>
      <c r="O15" s="32"/>
      <c r="P15" s="16" t="s">
        <v>67</v>
      </c>
      <c r="Q15" s="12" t="s">
        <v>39</v>
      </c>
      <c r="R15" s="16" t="s">
        <v>62</v>
      </c>
      <c r="S15" s="16"/>
      <c r="T15" s="16" t="s">
        <v>15</v>
      </c>
      <c r="U15" s="33"/>
      <c r="V15" s="17">
        <f t="shared" si="0"/>
        <v>12</v>
      </c>
    </row>
    <row r="16" spans="1:22" ht="15">
      <c r="A16" s="54">
        <v>13</v>
      </c>
      <c r="B16" s="17"/>
      <c r="C16" s="36"/>
      <c r="D16" s="40"/>
      <c r="E16" s="34"/>
      <c r="F16" s="52" t="s">
        <v>82</v>
      </c>
      <c r="G16" s="16"/>
      <c r="H16" s="16"/>
      <c r="I16" s="16"/>
      <c r="J16" s="12"/>
      <c r="K16" s="12"/>
      <c r="L16" s="16"/>
      <c r="M16" s="16"/>
      <c r="N16" s="32"/>
      <c r="O16" s="32"/>
      <c r="P16" s="16"/>
      <c r="Q16" s="12"/>
      <c r="R16" s="16"/>
      <c r="S16" s="16"/>
      <c r="T16" s="16"/>
      <c r="U16" s="33"/>
      <c r="V16" s="17">
        <f t="shared" si="0"/>
        <v>13</v>
      </c>
    </row>
    <row r="17" spans="1:22" ht="15">
      <c r="A17" s="54">
        <v>14</v>
      </c>
      <c r="B17" s="17" t="s">
        <v>33</v>
      </c>
      <c r="C17" s="36"/>
      <c r="D17" s="40"/>
      <c r="E17" s="10" t="s">
        <v>106</v>
      </c>
      <c r="F17" s="52"/>
      <c r="G17" s="9" t="s">
        <v>107</v>
      </c>
      <c r="H17" s="9" t="s">
        <v>27</v>
      </c>
      <c r="I17" s="9" t="s">
        <v>82</v>
      </c>
      <c r="J17" s="10" t="s">
        <v>83</v>
      </c>
      <c r="K17" s="10" t="s">
        <v>85</v>
      </c>
      <c r="L17" s="9" t="s">
        <v>17</v>
      </c>
      <c r="M17" s="9" t="s">
        <v>14</v>
      </c>
      <c r="N17" s="9">
        <v>6</v>
      </c>
      <c r="O17" s="9"/>
      <c r="P17" s="9" t="s">
        <v>47</v>
      </c>
      <c r="Q17" s="12" t="s">
        <v>28</v>
      </c>
      <c r="R17" s="16" t="s">
        <v>48</v>
      </c>
      <c r="S17" s="16"/>
      <c r="T17" s="10" t="s">
        <v>41</v>
      </c>
      <c r="U17" s="33"/>
      <c r="V17" s="17">
        <f t="shared" si="0"/>
        <v>14</v>
      </c>
    </row>
    <row r="18" spans="1:22" ht="15">
      <c r="A18" s="54">
        <v>15</v>
      </c>
      <c r="B18" s="17" t="s">
        <v>29</v>
      </c>
      <c r="C18" s="36"/>
      <c r="D18" s="12" t="s">
        <v>21</v>
      </c>
      <c r="E18" s="13" t="s">
        <v>133</v>
      </c>
      <c r="F18" s="52"/>
      <c r="G18" s="17" t="s">
        <v>147</v>
      </c>
      <c r="H18" s="13" t="s">
        <v>135</v>
      </c>
      <c r="I18" s="13" t="s">
        <v>82</v>
      </c>
      <c r="J18" s="12" t="s">
        <v>83</v>
      </c>
      <c r="K18" s="12" t="s">
        <v>85</v>
      </c>
      <c r="L18" s="13" t="s">
        <v>13</v>
      </c>
      <c r="M18" s="13" t="s">
        <v>14</v>
      </c>
      <c r="N18" s="13">
        <v>101</v>
      </c>
      <c r="O18" s="13"/>
      <c r="P18" s="13" t="s">
        <v>134</v>
      </c>
      <c r="Q18" s="12" t="s">
        <v>26</v>
      </c>
      <c r="R18" s="13" t="s">
        <v>84</v>
      </c>
      <c r="S18" s="13"/>
      <c r="T18" s="13" t="s">
        <v>25</v>
      </c>
      <c r="U18" s="38" t="s">
        <v>148</v>
      </c>
      <c r="V18" s="17">
        <f t="shared" si="0"/>
        <v>15</v>
      </c>
    </row>
    <row r="19" spans="1:22" ht="15">
      <c r="A19" s="54">
        <v>16</v>
      </c>
      <c r="B19" s="17" t="s">
        <v>33</v>
      </c>
      <c r="C19" s="36"/>
      <c r="D19" s="40"/>
      <c r="E19" s="10" t="s">
        <v>108</v>
      </c>
      <c r="F19" s="52"/>
      <c r="G19" s="9" t="s">
        <v>109</v>
      </c>
      <c r="H19" s="9" t="s">
        <v>110</v>
      </c>
      <c r="I19" s="9" t="s">
        <v>82</v>
      </c>
      <c r="J19" s="10" t="s">
        <v>83</v>
      </c>
      <c r="K19" s="10" t="s">
        <v>85</v>
      </c>
      <c r="L19" s="9" t="s">
        <v>13</v>
      </c>
      <c r="M19" s="9" t="s">
        <v>14</v>
      </c>
      <c r="N19" s="9">
        <v>99</v>
      </c>
      <c r="O19" s="9"/>
      <c r="P19" s="9" t="s">
        <v>109</v>
      </c>
      <c r="Q19" s="29" t="s">
        <v>39</v>
      </c>
      <c r="R19" s="19" t="s">
        <v>111</v>
      </c>
      <c r="S19" s="19"/>
      <c r="T19" s="10" t="s">
        <v>46</v>
      </c>
      <c r="U19" s="16"/>
      <c r="V19" s="17">
        <f t="shared" si="0"/>
        <v>16</v>
      </c>
    </row>
    <row r="20" spans="1:22" ht="15">
      <c r="A20" s="54">
        <v>17</v>
      </c>
      <c r="B20" s="17"/>
      <c r="C20" s="36"/>
      <c r="D20" s="40"/>
      <c r="E20" s="10"/>
      <c r="F20" s="52" t="s">
        <v>86</v>
      </c>
      <c r="G20" s="9"/>
      <c r="H20" s="9"/>
      <c r="I20" s="9"/>
      <c r="J20" s="10"/>
      <c r="K20" s="10"/>
      <c r="L20" s="9"/>
      <c r="M20" s="9"/>
      <c r="N20" s="9"/>
      <c r="O20" s="9"/>
      <c r="P20" s="9"/>
      <c r="Q20" s="29"/>
      <c r="R20" s="19"/>
      <c r="S20" s="19"/>
      <c r="T20" s="10"/>
      <c r="U20" s="16"/>
      <c r="V20" s="17">
        <f t="shared" si="0"/>
        <v>17</v>
      </c>
    </row>
    <row r="21" spans="1:22" ht="15">
      <c r="A21" s="54">
        <v>18</v>
      </c>
      <c r="B21" s="17" t="s">
        <v>29</v>
      </c>
      <c r="C21" s="36"/>
      <c r="D21" s="23" t="s">
        <v>21</v>
      </c>
      <c r="E21" s="22" t="s">
        <v>136</v>
      </c>
      <c r="F21" s="52"/>
      <c r="G21" s="22" t="s">
        <v>137</v>
      </c>
      <c r="H21" s="22" t="s">
        <v>138</v>
      </c>
      <c r="I21" s="22" t="s">
        <v>86</v>
      </c>
      <c r="J21" s="23" t="s">
        <v>139</v>
      </c>
      <c r="K21" s="23" t="s">
        <v>90</v>
      </c>
      <c r="L21" s="22" t="s">
        <v>18</v>
      </c>
      <c r="M21" s="22" t="s">
        <v>14</v>
      </c>
      <c r="N21" s="22">
        <v>90</v>
      </c>
      <c r="O21" s="22"/>
      <c r="P21" s="22" t="s">
        <v>137</v>
      </c>
      <c r="Q21" s="23" t="s">
        <v>39</v>
      </c>
      <c r="R21" s="22" t="s">
        <v>89</v>
      </c>
      <c r="S21" s="22"/>
      <c r="T21" s="15" t="s">
        <v>25</v>
      </c>
      <c r="U21" s="9"/>
      <c r="V21" s="17">
        <f t="shared" si="0"/>
        <v>18</v>
      </c>
    </row>
    <row r="22" spans="1:22" ht="15">
      <c r="A22" s="54">
        <v>19</v>
      </c>
      <c r="B22" s="17" t="s">
        <v>31</v>
      </c>
      <c r="C22" s="55"/>
      <c r="D22" s="17"/>
      <c r="E22" s="17"/>
      <c r="F22" s="52"/>
      <c r="G22" s="17" t="s">
        <v>149</v>
      </c>
      <c r="H22" s="17"/>
      <c r="I22" s="17" t="s">
        <v>86</v>
      </c>
      <c r="J22" s="10" t="s">
        <v>88</v>
      </c>
      <c r="K22" s="17"/>
      <c r="L22" s="17"/>
      <c r="M22" s="17"/>
      <c r="N22" s="39" t="s">
        <v>49</v>
      </c>
      <c r="O22" s="39"/>
      <c r="P22" s="17" t="s">
        <v>150</v>
      </c>
      <c r="Q22" s="10" t="s">
        <v>39</v>
      </c>
      <c r="R22" s="17" t="s">
        <v>151</v>
      </c>
      <c r="S22" s="17"/>
      <c r="T22" s="10" t="s">
        <v>19</v>
      </c>
      <c r="U22" s="38" t="s">
        <v>152</v>
      </c>
      <c r="V22" s="17">
        <f t="shared" si="0"/>
        <v>19</v>
      </c>
    </row>
    <row r="23" spans="1:22" ht="15">
      <c r="A23" s="54">
        <v>20</v>
      </c>
      <c r="B23" s="17" t="s">
        <v>31</v>
      </c>
      <c r="C23" s="55"/>
      <c r="D23" s="17"/>
      <c r="E23" s="17"/>
      <c r="F23" s="52"/>
      <c r="G23" s="17" t="s">
        <v>158</v>
      </c>
      <c r="H23" s="17"/>
      <c r="I23" s="17" t="s">
        <v>159</v>
      </c>
      <c r="J23" s="10" t="s">
        <v>139</v>
      </c>
      <c r="K23" s="17"/>
      <c r="L23" s="17"/>
      <c r="M23" s="17"/>
      <c r="N23" s="39" t="s">
        <v>50</v>
      </c>
      <c r="O23" s="39"/>
      <c r="P23" s="17" t="s">
        <v>160</v>
      </c>
      <c r="Q23" s="10" t="s">
        <v>39</v>
      </c>
      <c r="R23" s="17" t="s">
        <v>161</v>
      </c>
      <c r="S23" s="17"/>
      <c r="T23" s="10" t="s">
        <v>19</v>
      </c>
      <c r="U23" s="38" t="s">
        <v>162</v>
      </c>
      <c r="V23" s="17">
        <f t="shared" si="0"/>
        <v>20</v>
      </c>
    </row>
    <row r="24" spans="1:22" ht="15">
      <c r="A24" s="54">
        <v>21</v>
      </c>
      <c r="B24" s="17" t="s">
        <v>31</v>
      </c>
      <c r="C24" s="55"/>
      <c r="D24" s="17"/>
      <c r="E24" s="17"/>
      <c r="F24" s="52"/>
      <c r="G24" s="17" t="s">
        <v>153</v>
      </c>
      <c r="H24" s="17" t="s">
        <v>27</v>
      </c>
      <c r="I24" s="17" t="s">
        <v>154</v>
      </c>
      <c r="J24" s="10" t="s">
        <v>139</v>
      </c>
      <c r="K24" s="17"/>
      <c r="L24" s="17" t="s">
        <v>17</v>
      </c>
      <c r="M24" s="17" t="s">
        <v>14</v>
      </c>
      <c r="N24" s="39">
        <f>4+4</f>
        <v>8</v>
      </c>
      <c r="O24" s="39"/>
      <c r="P24" s="17" t="s">
        <v>155</v>
      </c>
      <c r="Q24" s="10" t="s">
        <v>39</v>
      </c>
      <c r="R24" s="17" t="s">
        <v>156</v>
      </c>
      <c r="S24" s="17"/>
      <c r="T24" s="10" t="s">
        <v>19</v>
      </c>
      <c r="U24" s="38" t="s">
        <v>157</v>
      </c>
      <c r="V24" s="17">
        <f t="shared" si="0"/>
        <v>21</v>
      </c>
    </row>
    <row r="25" spans="1:22" ht="15">
      <c r="A25" s="54">
        <v>22</v>
      </c>
      <c r="B25" s="17"/>
      <c r="C25" s="55"/>
      <c r="D25" s="17"/>
      <c r="E25" s="17"/>
      <c r="F25" s="52" t="s">
        <v>93</v>
      </c>
      <c r="G25" s="17"/>
      <c r="H25" s="17"/>
      <c r="I25" s="17"/>
      <c r="J25" s="10"/>
      <c r="K25" s="17"/>
      <c r="L25" s="17"/>
      <c r="M25" s="17"/>
      <c r="N25" s="39"/>
      <c r="O25" s="39"/>
      <c r="P25" s="17"/>
      <c r="Q25" s="10"/>
      <c r="R25" s="17"/>
      <c r="S25" s="17"/>
      <c r="T25" s="10"/>
      <c r="U25" s="38"/>
      <c r="V25" s="17">
        <f t="shared" si="0"/>
        <v>22</v>
      </c>
    </row>
    <row r="26" spans="1:22" ht="15">
      <c r="A26" s="54">
        <v>23</v>
      </c>
      <c r="B26" s="17" t="s">
        <v>12</v>
      </c>
      <c r="C26" s="36"/>
      <c r="D26" s="40"/>
      <c r="E26" s="35" t="s">
        <v>68</v>
      </c>
      <c r="F26" s="52"/>
      <c r="G26" s="21" t="s">
        <v>73</v>
      </c>
      <c r="H26" s="21" t="s">
        <v>69</v>
      </c>
      <c r="I26" s="21" t="s">
        <v>93</v>
      </c>
      <c r="J26" s="31" t="s">
        <v>70</v>
      </c>
      <c r="K26" s="31" t="s">
        <v>71</v>
      </c>
      <c r="L26" s="21"/>
      <c r="M26" s="21"/>
      <c r="N26" s="24" t="s">
        <v>72</v>
      </c>
      <c r="O26" s="24"/>
      <c r="P26" s="21" t="s">
        <v>73</v>
      </c>
      <c r="Q26" s="31" t="s">
        <v>39</v>
      </c>
      <c r="R26" s="21" t="s">
        <v>74</v>
      </c>
      <c r="S26" s="21"/>
      <c r="T26" s="31" t="s">
        <v>16</v>
      </c>
      <c r="U26" s="33"/>
      <c r="V26" s="17">
        <f t="shared" si="0"/>
        <v>23</v>
      </c>
    </row>
    <row r="27" spans="1:22" ht="15">
      <c r="A27" s="54">
        <v>24</v>
      </c>
      <c r="B27" s="17" t="s">
        <v>12</v>
      </c>
      <c r="C27" s="36"/>
      <c r="D27" s="40"/>
      <c r="E27" s="34"/>
      <c r="F27" s="52"/>
      <c r="G27" s="16" t="s">
        <v>75</v>
      </c>
      <c r="H27" s="16" t="s">
        <v>76</v>
      </c>
      <c r="I27" s="9" t="s">
        <v>93</v>
      </c>
      <c r="J27" s="12" t="s">
        <v>70</v>
      </c>
      <c r="K27" s="12" t="s">
        <v>71</v>
      </c>
      <c r="L27" s="16" t="s">
        <v>13</v>
      </c>
      <c r="M27" s="16" t="s">
        <v>14</v>
      </c>
      <c r="N27" s="32">
        <v>102</v>
      </c>
      <c r="O27" s="32"/>
      <c r="P27" s="16" t="s">
        <v>73</v>
      </c>
      <c r="Q27" s="12" t="s">
        <v>39</v>
      </c>
      <c r="R27" s="16" t="s">
        <v>74</v>
      </c>
      <c r="S27" s="16"/>
      <c r="T27" s="16" t="s">
        <v>15</v>
      </c>
      <c r="U27" s="33"/>
      <c r="V27" s="17">
        <f t="shared" si="0"/>
        <v>24</v>
      </c>
    </row>
    <row r="28" spans="1:22" ht="15">
      <c r="A28" s="54">
        <v>25</v>
      </c>
      <c r="B28" s="17" t="s">
        <v>31</v>
      </c>
      <c r="C28" s="55"/>
      <c r="D28" s="17"/>
      <c r="E28" s="17"/>
      <c r="F28" s="52"/>
      <c r="G28" s="17" t="s">
        <v>163</v>
      </c>
      <c r="H28" s="17"/>
      <c r="I28" s="9" t="s">
        <v>93</v>
      </c>
      <c r="J28" s="10" t="s">
        <v>70</v>
      </c>
      <c r="K28" s="17"/>
      <c r="L28" s="17"/>
      <c r="M28" s="17"/>
      <c r="N28" s="39" t="s">
        <v>191</v>
      </c>
      <c r="O28" s="39"/>
      <c r="P28" s="17" t="s">
        <v>93</v>
      </c>
      <c r="Q28" s="10" t="s">
        <v>39</v>
      </c>
      <c r="R28" s="17" t="s">
        <v>164</v>
      </c>
      <c r="S28" s="17"/>
      <c r="T28" s="10" t="s">
        <v>19</v>
      </c>
      <c r="U28" s="38" t="s">
        <v>165</v>
      </c>
      <c r="V28" s="17">
        <f t="shared" si="0"/>
        <v>25</v>
      </c>
    </row>
    <row r="29" spans="1:22" ht="15">
      <c r="A29" s="54">
        <v>26</v>
      </c>
      <c r="B29" s="17" t="s">
        <v>45</v>
      </c>
      <c r="C29" s="50"/>
      <c r="D29" s="44" t="s">
        <v>21</v>
      </c>
      <c r="E29" s="34"/>
      <c r="F29" s="52"/>
      <c r="G29" s="45" t="s">
        <v>118</v>
      </c>
      <c r="H29" s="45" t="s">
        <v>119</v>
      </c>
      <c r="I29" s="9" t="s">
        <v>93</v>
      </c>
      <c r="J29" s="41" t="s">
        <v>70</v>
      </c>
      <c r="K29" s="23" t="s">
        <v>71</v>
      </c>
      <c r="L29" s="44" t="s">
        <v>18</v>
      </c>
      <c r="M29" s="44" t="s">
        <v>14</v>
      </c>
      <c r="N29" s="45">
        <v>276</v>
      </c>
      <c r="O29" s="45"/>
      <c r="P29" s="45" t="s">
        <v>120</v>
      </c>
      <c r="Q29" s="41" t="s">
        <v>39</v>
      </c>
      <c r="R29" s="45" t="s">
        <v>121</v>
      </c>
      <c r="S29" s="45"/>
      <c r="T29" s="45" t="s">
        <v>43</v>
      </c>
      <c r="U29" s="17"/>
      <c r="V29" s="17">
        <f t="shared" si="0"/>
        <v>26</v>
      </c>
    </row>
    <row r="30" spans="1:22" ht="15">
      <c r="A30" s="54">
        <v>27</v>
      </c>
      <c r="B30" s="17" t="s">
        <v>31</v>
      </c>
      <c r="C30" s="55"/>
      <c r="D30" s="25"/>
      <c r="E30" s="25"/>
      <c r="F30" s="52"/>
      <c r="G30" s="18" t="s">
        <v>166</v>
      </c>
      <c r="H30" s="15"/>
      <c r="I30" s="9" t="s">
        <v>93</v>
      </c>
      <c r="J30" s="12" t="s">
        <v>70</v>
      </c>
      <c r="K30" s="28" t="s">
        <v>71</v>
      </c>
      <c r="L30" s="18" t="s">
        <v>18</v>
      </c>
      <c r="M30" s="16" t="s">
        <v>14</v>
      </c>
      <c r="N30" s="26">
        <v>6</v>
      </c>
      <c r="O30" s="26"/>
      <c r="P30" s="16" t="s">
        <v>167</v>
      </c>
      <c r="Q30" s="27" t="s">
        <v>39</v>
      </c>
      <c r="R30" s="27" t="s">
        <v>168</v>
      </c>
      <c r="S30" s="27"/>
      <c r="T30" s="25" t="s">
        <v>40</v>
      </c>
      <c r="U30" s="25"/>
      <c r="V30" s="17">
        <f t="shared" si="0"/>
        <v>27</v>
      </c>
    </row>
    <row r="31" spans="1:22" ht="15">
      <c r="A31" s="54">
        <v>28</v>
      </c>
      <c r="B31" s="17" t="s">
        <v>12</v>
      </c>
      <c r="C31" s="36"/>
      <c r="D31" s="40"/>
      <c r="E31" s="35"/>
      <c r="F31" s="52"/>
      <c r="G31" s="16" t="s">
        <v>77</v>
      </c>
      <c r="H31" s="16" t="s">
        <v>78</v>
      </c>
      <c r="I31" s="9" t="s">
        <v>93</v>
      </c>
      <c r="J31" s="12" t="s">
        <v>70</v>
      </c>
      <c r="K31" s="12" t="s">
        <v>71</v>
      </c>
      <c r="L31" s="16" t="s">
        <v>18</v>
      </c>
      <c r="M31" s="16" t="s">
        <v>14</v>
      </c>
      <c r="N31" s="32">
        <v>108</v>
      </c>
      <c r="O31" s="32"/>
      <c r="P31" s="16" t="s">
        <v>73</v>
      </c>
      <c r="Q31" s="12" t="s">
        <v>39</v>
      </c>
      <c r="R31" s="16" t="s">
        <v>74</v>
      </c>
      <c r="S31" s="16"/>
      <c r="T31" s="16" t="s">
        <v>15</v>
      </c>
      <c r="U31" s="33"/>
      <c r="V31" s="17">
        <f t="shared" si="0"/>
        <v>28</v>
      </c>
    </row>
    <row r="32" spans="1:22" ht="15">
      <c r="A32" s="54">
        <v>29</v>
      </c>
      <c r="B32" s="17" t="s">
        <v>29</v>
      </c>
      <c r="C32" s="36"/>
      <c r="D32" s="23" t="s">
        <v>21</v>
      </c>
      <c r="E32" s="22" t="s">
        <v>140</v>
      </c>
      <c r="F32" s="52"/>
      <c r="G32" s="22" t="s">
        <v>91</v>
      </c>
      <c r="H32" s="22" t="s">
        <v>92</v>
      </c>
      <c r="I32" s="9" t="s">
        <v>93</v>
      </c>
      <c r="J32" s="23" t="s">
        <v>70</v>
      </c>
      <c r="K32" s="23" t="s">
        <v>71</v>
      </c>
      <c r="L32" s="22" t="s">
        <v>18</v>
      </c>
      <c r="M32" s="22" t="s">
        <v>14</v>
      </c>
      <c r="N32" s="22">
        <v>104</v>
      </c>
      <c r="O32" s="22"/>
      <c r="P32" s="22" t="s">
        <v>94</v>
      </c>
      <c r="Q32" s="23" t="s">
        <v>39</v>
      </c>
      <c r="R32" s="22" t="s">
        <v>95</v>
      </c>
      <c r="S32" s="22"/>
      <c r="T32" s="22" t="s">
        <v>37</v>
      </c>
      <c r="U32" s="9"/>
      <c r="V32" s="17">
        <f t="shared" si="0"/>
        <v>29</v>
      </c>
    </row>
    <row r="33" spans="1:22" ht="15">
      <c r="A33" s="54">
        <v>30</v>
      </c>
      <c r="B33" s="17" t="s">
        <v>31</v>
      </c>
      <c r="C33" s="55"/>
      <c r="D33" s="25"/>
      <c r="E33" s="25"/>
      <c r="F33" s="52"/>
      <c r="G33" s="18" t="s">
        <v>170</v>
      </c>
      <c r="H33" s="15" t="s">
        <v>92</v>
      </c>
      <c r="I33" s="9" t="s">
        <v>93</v>
      </c>
      <c r="J33" s="12" t="s">
        <v>70</v>
      </c>
      <c r="K33" s="28" t="s">
        <v>71</v>
      </c>
      <c r="L33" s="18" t="s">
        <v>18</v>
      </c>
      <c r="M33" s="16" t="s">
        <v>14</v>
      </c>
      <c r="N33" s="26">
        <v>41</v>
      </c>
      <c r="O33" s="26"/>
      <c r="P33" s="16" t="s">
        <v>169</v>
      </c>
      <c r="Q33" s="27" t="s">
        <v>39</v>
      </c>
      <c r="R33" s="27" t="s">
        <v>95</v>
      </c>
      <c r="S33" s="27"/>
      <c r="T33" s="25" t="s">
        <v>37</v>
      </c>
      <c r="U33" s="25"/>
      <c r="V33" s="17">
        <f t="shared" si="0"/>
        <v>30</v>
      </c>
    </row>
    <row r="34" spans="1:22" ht="15">
      <c r="A34" s="54">
        <v>31</v>
      </c>
      <c r="B34" s="17" t="s">
        <v>29</v>
      </c>
      <c r="C34" s="36"/>
      <c r="D34" s="23" t="s">
        <v>51</v>
      </c>
      <c r="E34" s="22" t="s">
        <v>141</v>
      </c>
      <c r="F34" s="52"/>
      <c r="G34" s="22" t="s">
        <v>142</v>
      </c>
      <c r="H34" s="22" t="s">
        <v>96</v>
      </c>
      <c r="I34" s="9" t="s">
        <v>93</v>
      </c>
      <c r="J34" s="23" t="s">
        <v>70</v>
      </c>
      <c r="K34" s="23" t="s">
        <v>71</v>
      </c>
      <c r="L34" s="22" t="s">
        <v>13</v>
      </c>
      <c r="M34" s="22" t="s">
        <v>14</v>
      </c>
      <c r="N34" s="22">
        <v>64</v>
      </c>
      <c r="O34" s="22"/>
      <c r="P34" s="22" t="s">
        <v>142</v>
      </c>
      <c r="Q34" s="23" t="s">
        <v>39</v>
      </c>
      <c r="R34" s="22" t="s">
        <v>97</v>
      </c>
      <c r="S34" s="22"/>
      <c r="T34" s="22" t="s">
        <v>24</v>
      </c>
      <c r="U34" s="9"/>
      <c r="V34" s="17">
        <f t="shared" si="0"/>
        <v>31</v>
      </c>
    </row>
    <row r="35" spans="1:22" ht="15">
      <c r="A35" s="54">
        <v>32</v>
      </c>
      <c r="B35" s="17"/>
      <c r="C35" s="36"/>
      <c r="D35" s="23"/>
      <c r="E35" s="22"/>
      <c r="F35" s="52" t="s">
        <v>177</v>
      </c>
      <c r="G35" s="22"/>
      <c r="H35" s="22"/>
      <c r="I35" s="9"/>
      <c r="J35" s="23"/>
      <c r="K35" s="23"/>
      <c r="L35" s="22"/>
      <c r="M35" s="22"/>
      <c r="N35" s="22"/>
      <c r="O35" s="22"/>
      <c r="P35" s="22"/>
      <c r="Q35" s="23"/>
      <c r="R35" s="22"/>
      <c r="S35" s="22"/>
      <c r="T35" s="22"/>
      <c r="U35" s="9"/>
      <c r="V35" s="17">
        <f t="shared" si="0"/>
        <v>32</v>
      </c>
    </row>
    <row r="36" spans="1:22" ht="15">
      <c r="A36" s="54">
        <v>33</v>
      </c>
      <c r="B36" s="17" t="s">
        <v>31</v>
      </c>
      <c r="C36" s="55"/>
      <c r="D36" s="17"/>
      <c r="E36" s="17"/>
      <c r="F36" s="52"/>
      <c r="G36" s="17" t="s">
        <v>176</v>
      </c>
      <c r="H36" s="17" t="s">
        <v>27</v>
      </c>
      <c r="I36" s="15" t="s">
        <v>177</v>
      </c>
      <c r="J36" s="10" t="s">
        <v>178</v>
      </c>
      <c r="K36" s="17"/>
      <c r="L36" s="17" t="s">
        <v>17</v>
      </c>
      <c r="M36" s="17" t="s">
        <v>14</v>
      </c>
      <c r="N36" s="47">
        <v>11</v>
      </c>
      <c r="O36" s="47"/>
      <c r="P36" s="15" t="s">
        <v>179</v>
      </c>
      <c r="Q36" s="10" t="s">
        <v>39</v>
      </c>
      <c r="R36" s="15" t="s">
        <v>180</v>
      </c>
      <c r="S36" s="15"/>
      <c r="T36" s="10" t="s">
        <v>19</v>
      </c>
      <c r="U36" s="38" t="s">
        <v>181</v>
      </c>
      <c r="V36" s="17">
        <f t="shared" si="0"/>
        <v>33</v>
      </c>
    </row>
    <row r="37" spans="1:22" ht="15">
      <c r="A37" s="54">
        <v>34</v>
      </c>
      <c r="B37" s="17" t="s">
        <v>31</v>
      </c>
      <c r="C37" s="55"/>
      <c r="D37" s="17"/>
      <c r="E37" s="17"/>
      <c r="F37" s="52"/>
      <c r="G37" s="17" t="s">
        <v>182</v>
      </c>
      <c r="H37" s="17"/>
      <c r="I37" s="15" t="s">
        <v>177</v>
      </c>
      <c r="J37" s="10" t="s">
        <v>178</v>
      </c>
      <c r="K37" s="17"/>
      <c r="L37" s="17"/>
      <c r="M37" s="17"/>
      <c r="N37" s="47">
        <v>1</v>
      </c>
      <c r="O37" s="47"/>
      <c r="P37" s="17" t="s">
        <v>183</v>
      </c>
      <c r="Q37" s="10" t="s">
        <v>39</v>
      </c>
      <c r="R37" s="15" t="s">
        <v>184</v>
      </c>
      <c r="S37" s="15"/>
      <c r="T37" s="10" t="s">
        <v>19</v>
      </c>
      <c r="U37" s="38" t="s">
        <v>185</v>
      </c>
      <c r="V37" s="17">
        <f t="shared" si="0"/>
        <v>34</v>
      </c>
    </row>
    <row r="38" spans="1:22" ht="15">
      <c r="A38" s="54">
        <v>35</v>
      </c>
      <c r="B38" s="17" t="s">
        <v>31</v>
      </c>
      <c r="C38" s="55"/>
      <c r="D38" s="17"/>
      <c r="E38" s="17"/>
      <c r="F38" s="52"/>
      <c r="G38" s="17" t="s">
        <v>186</v>
      </c>
      <c r="H38" s="17"/>
      <c r="I38" s="15" t="s">
        <v>177</v>
      </c>
      <c r="J38" s="10" t="s">
        <v>178</v>
      </c>
      <c r="K38" s="17"/>
      <c r="L38" s="17"/>
      <c r="M38" s="17"/>
      <c r="N38" s="47" t="s">
        <v>193</v>
      </c>
      <c r="O38" s="47"/>
      <c r="P38" s="17" t="s">
        <v>183</v>
      </c>
      <c r="Q38" s="10" t="s">
        <v>39</v>
      </c>
      <c r="R38" s="15" t="s">
        <v>184</v>
      </c>
      <c r="S38" s="15"/>
      <c r="T38" s="10" t="s">
        <v>19</v>
      </c>
      <c r="U38" s="38" t="s">
        <v>185</v>
      </c>
      <c r="V38" s="17">
        <f t="shared" si="0"/>
        <v>35</v>
      </c>
    </row>
    <row r="39" spans="1:22" ht="15">
      <c r="A39" s="54">
        <v>36</v>
      </c>
      <c r="B39" s="17"/>
      <c r="C39" s="55"/>
      <c r="D39" s="17"/>
      <c r="E39" s="17"/>
      <c r="F39" s="52" t="s">
        <v>87</v>
      </c>
      <c r="G39" s="17"/>
      <c r="H39" s="17"/>
      <c r="I39" s="15"/>
      <c r="J39" s="10"/>
      <c r="K39" s="17"/>
      <c r="L39" s="17"/>
      <c r="M39" s="17"/>
      <c r="N39" s="47"/>
      <c r="O39" s="47"/>
      <c r="P39" s="17"/>
      <c r="Q39" s="10"/>
      <c r="R39" s="15"/>
      <c r="S39" s="15"/>
      <c r="T39" s="10"/>
      <c r="U39" s="38"/>
      <c r="V39" s="17">
        <f t="shared" si="0"/>
        <v>36</v>
      </c>
    </row>
    <row r="40" spans="1:22" ht="15">
      <c r="A40" s="54">
        <v>37</v>
      </c>
      <c r="B40" s="17" t="s">
        <v>33</v>
      </c>
      <c r="C40" s="50"/>
      <c r="D40" s="40"/>
      <c r="E40" s="10" t="s">
        <v>115</v>
      </c>
      <c r="F40" s="52"/>
      <c r="G40" s="9" t="s">
        <v>116</v>
      </c>
      <c r="H40" s="9" t="s">
        <v>27</v>
      </c>
      <c r="I40" s="9" t="s">
        <v>87</v>
      </c>
      <c r="J40" s="10" t="s">
        <v>117</v>
      </c>
      <c r="K40" s="10" t="s">
        <v>90</v>
      </c>
      <c r="L40" s="9" t="s">
        <v>17</v>
      </c>
      <c r="M40" s="9" t="s">
        <v>14</v>
      </c>
      <c r="N40" s="9">
        <v>6</v>
      </c>
      <c r="O40" s="9"/>
      <c r="P40" s="9" t="s">
        <v>47</v>
      </c>
      <c r="Q40" s="12" t="s">
        <v>28</v>
      </c>
      <c r="R40" s="16" t="s">
        <v>48</v>
      </c>
      <c r="S40" s="16"/>
      <c r="T40" s="10" t="s">
        <v>41</v>
      </c>
      <c r="U40" s="17"/>
      <c r="V40" s="17">
        <f t="shared" si="0"/>
        <v>37</v>
      </c>
    </row>
    <row r="41" spans="1:22" ht="15">
      <c r="A41" s="54">
        <v>38</v>
      </c>
      <c r="B41" s="17" t="s">
        <v>45</v>
      </c>
      <c r="C41" s="36"/>
      <c r="D41" s="44" t="s">
        <v>21</v>
      </c>
      <c r="E41" s="9"/>
      <c r="F41" s="52"/>
      <c r="G41" s="45" t="s">
        <v>127</v>
      </c>
      <c r="H41" s="45" t="s">
        <v>128</v>
      </c>
      <c r="I41" s="45" t="s">
        <v>87</v>
      </c>
      <c r="J41" s="41" t="s">
        <v>117</v>
      </c>
      <c r="K41" s="23" t="s">
        <v>90</v>
      </c>
      <c r="L41" s="44" t="s">
        <v>18</v>
      </c>
      <c r="M41" s="44" t="s">
        <v>14</v>
      </c>
      <c r="N41" s="45">
        <v>72</v>
      </c>
      <c r="O41" s="45"/>
      <c r="P41" s="45" t="s">
        <v>125</v>
      </c>
      <c r="Q41" s="41" t="s">
        <v>39</v>
      </c>
      <c r="R41" s="45" t="s">
        <v>126</v>
      </c>
      <c r="S41" s="45"/>
      <c r="T41" s="45" t="s">
        <v>43</v>
      </c>
      <c r="U41" s="9"/>
      <c r="V41" s="17">
        <f t="shared" si="0"/>
        <v>38</v>
      </c>
    </row>
    <row r="42" spans="1:22" ht="15">
      <c r="A42" s="54">
        <v>39</v>
      </c>
      <c r="B42" s="17" t="s">
        <v>29</v>
      </c>
      <c r="C42" s="36"/>
      <c r="D42" s="12" t="s">
        <v>36</v>
      </c>
      <c r="E42" s="13" t="s">
        <v>144</v>
      </c>
      <c r="F42" s="52"/>
      <c r="G42" s="13" t="s">
        <v>195</v>
      </c>
      <c r="H42" s="13" t="s">
        <v>27</v>
      </c>
      <c r="I42" s="13" t="s">
        <v>87</v>
      </c>
      <c r="J42" s="12" t="s">
        <v>117</v>
      </c>
      <c r="K42" s="12" t="s">
        <v>90</v>
      </c>
      <c r="L42" s="13" t="s">
        <v>17</v>
      </c>
      <c r="M42" s="13" t="s">
        <v>14</v>
      </c>
      <c r="N42" s="13">
        <v>60</v>
      </c>
      <c r="O42" s="13"/>
      <c r="P42" s="13" t="s">
        <v>145</v>
      </c>
      <c r="Q42" s="12" t="s">
        <v>26</v>
      </c>
      <c r="R42" s="13" t="s">
        <v>146</v>
      </c>
      <c r="S42" s="13"/>
      <c r="T42" s="13" t="s">
        <v>24</v>
      </c>
      <c r="U42" s="9"/>
      <c r="V42" s="17">
        <f t="shared" si="0"/>
        <v>39</v>
      </c>
    </row>
    <row r="43" spans="1:22" ht="15">
      <c r="A43" s="54">
        <v>40</v>
      </c>
      <c r="B43" s="17" t="s">
        <v>31</v>
      </c>
      <c r="C43" s="55"/>
      <c r="D43" s="40"/>
      <c r="E43" s="43"/>
      <c r="F43" s="52"/>
      <c r="G43" s="17" t="s">
        <v>187</v>
      </c>
      <c r="H43" s="17"/>
      <c r="I43" s="15" t="s">
        <v>87</v>
      </c>
      <c r="J43" s="10" t="s">
        <v>117</v>
      </c>
      <c r="K43" s="17"/>
      <c r="L43" s="17"/>
      <c r="M43" s="17"/>
      <c r="N43" s="47" t="s">
        <v>194</v>
      </c>
      <c r="O43" s="47"/>
      <c r="P43" s="17" t="s">
        <v>188</v>
      </c>
      <c r="Q43" s="10" t="s">
        <v>39</v>
      </c>
      <c r="R43" s="15" t="s">
        <v>189</v>
      </c>
      <c r="S43" s="15"/>
      <c r="T43" s="10" t="s">
        <v>19</v>
      </c>
      <c r="U43" s="38" t="s">
        <v>190</v>
      </c>
      <c r="V43" s="17">
        <f t="shared" si="0"/>
        <v>40</v>
      </c>
    </row>
  </sheetData>
  <sheetProtection/>
  <hyperlinks>
    <hyperlink ref="B2" r:id="rId1" display="http://factfinder.census.gov/faces/nav/jsf/pages/index.xhtml?_ts=467562487363"/>
    <hyperlink ref="U11" r:id="rId2" display="http://www.pennsgroveha.org"/>
    <hyperlink ref="U7" r:id="rId3" display="www.carneyspoint.nj.gov"/>
    <hyperlink ref="U23" r:id="rId4" display="www.pittsgrovetownship.com"/>
    <hyperlink ref="U22" r:id="rId5" display="www.pilesgrovenj.org"/>
    <hyperlink ref="U24" r:id="rId6" display="www.pafacom.org"/>
    <hyperlink ref="U28" r:id="rId7" display="www.salemcitynj.com"/>
    <hyperlink ref="U38" r:id="rId8" display="www.upperpittsgrovenj.org"/>
    <hyperlink ref="U36" r:id="rId9" display="www.bancroft.org"/>
    <hyperlink ref="U37" r:id="rId10" display="www.upperpittsgrovenj.org"/>
    <hyperlink ref="U43" r:id="rId11" display="www.historicwoodstown.org"/>
  </hyperlinks>
  <printOptions/>
  <pageMargins left="0.7" right="0.7" top="0.75" bottom="0.75" header="0.3" footer="0.3"/>
  <pageSetup fitToHeight="6" fitToWidth="1" horizontalDpi="600" verticalDpi="600" orientation="landscape" scale="6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2016-04-08T14:12:15Z</cp:lastPrinted>
  <dcterms:created xsi:type="dcterms:W3CDTF">2015-12-03T16:41:48Z</dcterms:created>
  <dcterms:modified xsi:type="dcterms:W3CDTF">2017-11-15T15:22:01Z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