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5" windowWidth="15180" windowHeight="8490" activeTab="0"/>
  </bookViews>
  <sheets>
    <sheet name="2006" sheetId="1" r:id="rId1"/>
    <sheet name="qtr1" sheetId="2" r:id="rId2"/>
    <sheet name="qtr2" sheetId="3" r:id="rId3"/>
    <sheet name="qtr3" sheetId="4" r:id="rId4"/>
    <sheet name="qtr4" sheetId="5" r:id="rId5"/>
  </sheets>
  <definedNames/>
  <calcPr fullCalcOnLoad="1"/>
</workbook>
</file>

<file path=xl/sharedStrings.xml><?xml version="1.0" encoding="utf-8"?>
<sst xmlns="http://schemas.openxmlformats.org/spreadsheetml/2006/main" count="309" uniqueCount="42">
  <si>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</si>
  <si>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</si>
  <si>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</si>
  <si>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</si>
  <si>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</si>
  <si>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</si>
  <si>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</si>
  <si>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</si>
  <si>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</si>
  <si>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</si>
  <si>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</si>
  <si>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</si>
  <si>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</si>
  <si>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</si>
  <si>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</si>
  <si>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</si>
  <si>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</si>
  <si>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</si>
  <si>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</si>
  <si>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</si>
  <si>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</si>
  <si>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</si>
  <si>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</si>
  <si>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</si>
  <si>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</si>
  <si>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</si>
  <si>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</si>
  <si>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</si>
  <si>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</si>
  <si>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</si>
  <si>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</si>
  <si>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</si>
  <si>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</si>
  <si>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</si>
  <si>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</si>
  <si>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</si>
  <si>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</si>
  <si>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Average and median sales prices of new houses issued a new home warranty</t>
  </si>
  <si>
    <t>2006, fourth quarter</t>
  </si>
  <si>
    <t>2006, third quarter</t>
  </si>
  <si>
    <t>2006, second quarter</t>
  </si>
  <si>
    <t>2006, first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</si>
</sst>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5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4.8515625" style="0" bestFit="1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5" t="s">
        <v>36</v>
      </c>
    </row>
    <row r="2" ht="12.75">
      <c r="B2" s="11">
        <v>2006</v>
      </c>
    </row>
    <row r="3" ht="12.75">
      <c r="B3" s="6" t="s">
        <v>35</v>
      </c>
    </row>
    <row r="4" spans="2:9" ht="12.75">
      <c r="B4" s="32"/>
      <c r="C4" s="32"/>
      <c r="D4" s="35"/>
      <c r="E4" s="35"/>
      <c r="F4" s="35"/>
      <c r="G4" s="35"/>
      <c r="H4" s="36" t="s">
        <v>30</v>
      </c>
      <c r="I4" s="37" t="s">
        <v>33</v>
      </c>
    </row>
    <row r="5" spans="2:10" ht="12.75">
      <c r="B5" s="33"/>
      <c r="C5" s="33"/>
      <c r="D5" s="37" t="s">
        <v>27</v>
      </c>
      <c r="E5" s="37" t="s">
        <v>28</v>
      </c>
      <c r="F5" s="37" t="s">
        <v>30</v>
      </c>
      <c r="G5" s="37" t="s">
        <v>33</v>
      </c>
      <c r="H5" s="37" t="s">
        <v>31</v>
      </c>
      <c r="I5" s="37" t="s">
        <v>31</v>
      </c>
      <c r="J5" s="2"/>
    </row>
    <row r="6" spans="2:10" ht="13.5" thickBot="1">
      <c r="B6" s="34" t="s">
        <v>26</v>
      </c>
      <c r="C6" s="34" t="s">
        <v>25</v>
      </c>
      <c r="D6" s="38" t="s">
        <v>29</v>
      </c>
      <c r="E6" s="38" t="s">
        <v>32</v>
      </c>
      <c r="F6" s="38" t="s">
        <v>31</v>
      </c>
      <c r="G6" s="38" t="s">
        <v>31</v>
      </c>
      <c r="H6" s="38" t="s">
        <v>34</v>
      </c>
      <c r="I6" s="38" t="s">
        <v>34</v>
      </c>
      <c r="J6" s="2"/>
    </row>
    <row r="7" spans="1:11" ht="13.5" thickTop="1">
      <c r="A7" s="3"/>
      <c r="B7" s="14" t="s">
        <v>0</v>
      </c>
      <c r="C7" s="15" t="s">
        <v>22</v>
      </c>
      <c r="D7" s="14">
        <v>1499</v>
      </c>
      <c r="E7" s="16">
        <v>587777155</v>
      </c>
      <c r="F7" s="16">
        <f aca="true" t="shared" si="0" ref="F7:F27">E7/D7</f>
        <v>392112.8452301534</v>
      </c>
      <c r="G7" s="17">
        <v>330721</v>
      </c>
      <c r="H7" s="14">
        <v>16</v>
      </c>
      <c r="I7" s="18">
        <v>17</v>
      </c>
      <c r="J7" s="3"/>
      <c r="K7" s="3"/>
    </row>
    <row r="8" spans="1:11" ht="12.75">
      <c r="A8" s="3"/>
      <c r="B8" s="14" t="s">
        <v>1</v>
      </c>
      <c r="C8" s="15" t="s">
        <v>23</v>
      </c>
      <c r="D8" s="14">
        <v>1172</v>
      </c>
      <c r="E8" s="14">
        <v>914571204</v>
      </c>
      <c r="F8" s="14">
        <f t="shared" si="0"/>
        <v>780350.8566552901</v>
      </c>
      <c r="G8" s="19">
        <v>578500</v>
      </c>
      <c r="H8" s="14">
        <v>2</v>
      </c>
      <c r="I8" s="18">
        <v>3</v>
      </c>
      <c r="J8" s="3"/>
      <c r="K8" s="3"/>
    </row>
    <row r="9" spans="1:11" ht="12.75">
      <c r="A9" s="3"/>
      <c r="B9" s="14" t="s">
        <v>2</v>
      </c>
      <c r="C9" s="15" t="s">
        <v>22</v>
      </c>
      <c r="D9" s="14">
        <v>1055</v>
      </c>
      <c r="E9" s="14">
        <v>453035278</v>
      </c>
      <c r="F9" s="14">
        <f t="shared" si="0"/>
        <v>429417.3251184834</v>
      </c>
      <c r="G9" s="19">
        <v>343875</v>
      </c>
      <c r="H9" s="14">
        <v>15</v>
      </c>
      <c r="I9" s="18">
        <v>15</v>
      </c>
      <c r="J9" s="3"/>
      <c r="K9" s="3"/>
    </row>
    <row r="10" spans="1:11" ht="12.75">
      <c r="A10" s="3"/>
      <c r="B10" s="14" t="s">
        <v>3</v>
      </c>
      <c r="C10" s="15" t="s">
        <v>22</v>
      </c>
      <c r="D10" s="14">
        <v>816</v>
      </c>
      <c r="E10" s="14">
        <v>299661077</v>
      </c>
      <c r="F10" s="14">
        <f t="shared" si="0"/>
        <v>367231.7120098039</v>
      </c>
      <c r="G10" s="19">
        <v>337870</v>
      </c>
      <c r="H10" s="14">
        <v>18</v>
      </c>
      <c r="I10" s="18">
        <v>16</v>
      </c>
      <c r="J10" s="3"/>
      <c r="K10" s="3"/>
    </row>
    <row r="11" spans="1:11" ht="12.75">
      <c r="A11" s="3"/>
      <c r="B11" s="14" t="s">
        <v>4</v>
      </c>
      <c r="C11" s="15" t="s">
        <v>22</v>
      </c>
      <c r="D11" s="14">
        <v>1672</v>
      </c>
      <c r="E11" s="14">
        <v>970493971</v>
      </c>
      <c r="F11" s="14">
        <f t="shared" si="0"/>
        <v>580438.9778708135</v>
      </c>
      <c r="G11" s="19">
        <v>485000</v>
      </c>
      <c r="H11" s="14">
        <v>6</v>
      </c>
      <c r="I11" s="18">
        <v>5</v>
      </c>
      <c r="J11" s="3"/>
      <c r="K11" s="3"/>
    </row>
    <row r="12" spans="1:11" ht="12.75">
      <c r="A12" s="3"/>
      <c r="B12" s="14" t="s">
        <v>5</v>
      </c>
      <c r="C12" s="15" t="s">
        <v>22</v>
      </c>
      <c r="D12" s="14">
        <v>407</v>
      </c>
      <c r="E12" s="14">
        <v>119190434</v>
      </c>
      <c r="F12" s="14">
        <f t="shared" si="0"/>
        <v>292851.1891891892</v>
      </c>
      <c r="G12" s="19">
        <v>287753</v>
      </c>
      <c r="H12" s="14">
        <v>21</v>
      </c>
      <c r="I12" s="18">
        <v>20</v>
      </c>
      <c r="J12" s="3"/>
      <c r="K12" s="3"/>
    </row>
    <row r="13" spans="1:11" ht="12.75">
      <c r="A13" s="3"/>
      <c r="B13" s="14" t="s">
        <v>6</v>
      </c>
      <c r="C13" s="15" t="s">
        <v>23</v>
      </c>
      <c r="D13" s="14">
        <v>1075</v>
      </c>
      <c r="E13" s="14">
        <v>498404880</v>
      </c>
      <c r="F13" s="14">
        <f t="shared" si="0"/>
        <v>463632.44651162793</v>
      </c>
      <c r="G13" s="19">
        <v>364865</v>
      </c>
      <c r="H13" s="14">
        <v>11</v>
      </c>
      <c r="I13" s="18">
        <v>14</v>
      </c>
      <c r="J13" s="3"/>
      <c r="K13" s="3"/>
    </row>
    <row r="14" spans="1:11" ht="12.75">
      <c r="A14" s="3"/>
      <c r="B14" s="14" t="s">
        <v>7</v>
      </c>
      <c r="C14" s="15" t="s">
        <v>22</v>
      </c>
      <c r="D14" s="14">
        <v>1510</v>
      </c>
      <c r="E14" s="14">
        <v>529121907</v>
      </c>
      <c r="F14" s="14">
        <f t="shared" si="0"/>
        <v>350411.85894039733</v>
      </c>
      <c r="G14" s="19">
        <v>317990</v>
      </c>
      <c r="H14" s="14">
        <v>19</v>
      </c>
      <c r="I14" s="18">
        <v>18</v>
      </c>
      <c r="J14" s="3"/>
      <c r="K14" s="3"/>
    </row>
    <row r="15" spans="1:11" ht="12.75">
      <c r="A15" s="3"/>
      <c r="B15" s="14" t="s">
        <v>8</v>
      </c>
      <c r="C15" s="15" t="s">
        <v>23</v>
      </c>
      <c r="D15" s="14">
        <v>1718</v>
      </c>
      <c r="E15" s="14">
        <v>822902388</v>
      </c>
      <c r="F15" s="14">
        <f t="shared" si="0"/>
        <v>478988.58440046565</v>
      </c>
      <c r="G15" s="19">
        <v>443704</v>
      </c>
      <c r="H15" s="14">
        <v>10</v>
      </c>
      <c r="I15" s="18">
        <v>7</v>
      </c>
      <c r="J15" s="3"/>
      <c r="K15" s="3"/>
    </row>
    <row r="16" spans="1:11" ht="12.75">
      <c r="A16" s="3"/>
      <c r="B16" s="14" t="s">
        <v>9</v>
      </c>
      <c r="C16" s="15" t="s">
        <v>24</v>
      </c>
      <c r="D16" s="14">
        <v>253</v>
      </c>
      <c r="E16" s="14">
        <v>184835216</v>
      </c>
      <c r="F16" s="14">
        <f t="shared" si="0"/>
        <v>730573.976284585</v>
      </c>
      <c r="G16" s="19">
        <v>715000</v>
      </c>
      <c r="H16" s="14">
        <v>3</v>
      </c>
      <c r="I16" s="18">
        <v>1</v>
      </c>
      <c r="J16" s="3"/>
      <c r="K16" s="3"/>
    </row>
    <row r="17" spans="1:11" ht="12.75">
      <c r="A17" s="3"/>
      <c r="B17" s="14" t="s">
        <v>10</v>
      </c>
      <c r="C17" s="15" t="s">
        <v>24</v>
      </c>
      <c r="D17" s="14">
        <v>871</v>
      </c>
      <c r="E17" s="14">
        <v>421740209</v>
      </c>
      <c r="F17" s="14">
        <f t="shared" si="0"/>
        <v>484202.3065442021</v>
      </c>
      <c r="G17" s="19">
        <v>424397</v>
      </c>
      <c r="H17" s="14">
        <v>9</v>
      </c>
      <c r="I17" s="18">
        <v>9</v>
      </c>
      <c r="J17" s="3"/>
      <c r="K17" s="3"/>
    </row>
    <row r="18" spans="1:11" ht="12.75">
      <c r="A18" s="3"/>
      <c r="B18" s="14" t="s">
        <v>11</v>
      </c>
      <c r="C18" s="15" t="s">
        <v>24</v>
      </c>
      <c r="D18" s="14">
        <v>2061</v>
      </c>
      <c r="E18" s="14">
        <v>1049127832</v>
      </c>
      <c r="F18" s="14">
        <f t="shared" si="0"/>
        <v>509038.2493934983</v>
      </c>
      <c r="G18" s="19">
        <v>457084</v>
      </c>
      <c r="H18" s="14">
        <v>8</v>
      </c>
      <c r="I18" s="18">
        <v>6</v>
      </c>
      <c r="J18" s="3"/>
      <c r="K18" s="3"/>
    </row>
    <row r="19" spans="1:11" ht="12.75">
      <c r="A19" s="3"/>
      <c r="B19" s="14" t="s">
        <v>12</v>
      </c>
      <c r="C19" s="15" t="s">
        <v>24</v>
      </c>
      <c r="D19" s="14">
        <v>1891</v>
      </c>
      <c r="E19" s="14">
        <v>1246783646</v>
      </c>
      <c r="F19" s="14">
        <f t="shared" si="0"/>
        <v>659325.0375462718</v>
      </c>
      <c r="G19" s="19">
        <v>541250</v>
      </c>
      <c r="H19" s="14">
        <v>4</v>
      </c>
      <c r="I19" s="18">
        <v>4</v>
      </c>
      <c r="J19" s="3"/>
      <c r="K19" s="3"/>
    </row>
    <row r="20" spans="1:11" ht="12.75">
      <c r="A20" s="3"/>
      <c r="B20" s="14" t="s">
        <v>13</v>
      </c>
      <c r="C20" s="15" t="s">
        <v>23</v>
      </c>
      <c r="D20" s="14">
        <v>775</v>
      </c>
      <c r="E20" s="14">
        <v>613987165</v>
      </c>
      <c r="F20" s="14">
        <f t="shared" si="0"/>
        <v>792241.5032258064</v>
      </c>
      <c r="G20" s="19">
        <v>649000</v>
      </c>
      <c r="H20" s="14">
        <v>1</v>
      </c>
      <c r="I20" s="18">
        <v>2</v>
      </c>
      <c r="J20" s="3"/>
      <c r="K20" s="3"/>
    </row>
    <row r="21" spans="1:11" ht="12.75">
      <c r="A21" s="3"/>
      <c r="B21" s="14" t="s">
        <v>14</v>
      </c>
      <c r="C21" s="15" t="s">
        <v>24</v>
      </c>
      <c r="D21" s="14">
        <v>2890</v>
      </c>
      <c r="E21" s="14">
        <v>1252190327</v>
      </c>
      <c r="F21" s="14">
        <f t="shared" si="0"/>
        <v>433283.8501730104</v>
      </c>
      <c r="G21" s="19">
        <v>395342</v>
      </c>
      <c r="H21" s="14">
        <v>13</v>
      </c>
      <c r="I21" s="18">
        <v>12</v>
      </c>
      <c r="J21" s="3"/>
      <c r="K21" s="3"/>
    </row>
    <row r="22" spans="1:11" ht="12.75">
      <c r="A22" s="3"/>
      <c r="B22" s="14" t="s">
        <v>15</v>
      </c>
      <c r="C22" s="15" t="s">
        <v>23</v>
      </c>
      <c r="D22" s="14">
        <v>687</v>
      </c>
      <c r="E22" s="14">
        <v>297030037</v>
      </c>
      <c r="F22" s="14">
        <f t="shared" si="0"/>
        <v>432358.1324599709</v>
      </c>
      <c r="G22" s="19">
        <v>398355</v>
      </c>
      <c r="H22" s="14">
        <v>14</v>
      </c>
      <c r="I22" s="18">
        <v>11</v>
      </c>
      <c r="J22" s="3"/>
      <c r="K22" s="3"/>
    </row>
    <row r="23" spans="1:11" ht="12.75">
      <c r="A23" s="3"/>
      <c r="B23" s="14" t="s">
        <v>16</v>
      </c>
      <c r="C23" s="15" t="s">
        <v>22</v>
      </c>
      <c r="D23" s="14">
        <v>149</v>
      </c>
      <c r="E23" s="14">
        <v>49221042</v>
      </c>
      <c r="F23" s="14">
        <f t="shared" si="0"/>
        <v>330342.56375838927</v>
      </c>
      <c r="G23" s="19">
        <v>279860</v>
      </c>
      <c r="H23" s="14">
        <v>20</v>
      </c>
      <c r="I23" s="18">
        <v>21</v>
      </c>
      <c r="J23" s="3"/>
      <c r="K23" s="3"/>
    </row>
    <row r="24" spans="1:11" ht="12.75">
      <c r="A24" s="3"/>
      <c r="B24" s="14" t="s">
        <v>17</v>
      </c>
      <c r="C24" s="15" t="s">
        <v>24</v>
      </c>
      <c r="D24" s="14">
        <v>720</v>
      </c>
      <c r="E24" s="14">
        <v>450658220</v>
      </c>
      <c r="F24" s="14">
        <f t="shared" si="0"/>
        <v>625914.1944444445</v>
      </c>
      <c r="G24" s="19">
        <v>442150</v>
      </c>
      <c r="H24" s="14">
        <v>5</v>
      </c>
      <c r="I24" s="18">
        <v>8</v>
      </c>
      <c r="J24" s="3"/>
      <c r="K24" s="3"/>
    </row>
    <row r="25" spans="1:11" ht="12.75">
      <c r="A25" s="3"/>
      <c r="B25" s="14" t="s">
        <v>18</v>
      </c>
      <c r="C25" s="15" t="s">
        <v>23</v>
      </c>
      <c r="D25" s="14">
        <v>579</v>
      </c>
      <c r="E25" s="14">
        <v>259881274</v>
      </c>
      <c r="F25" s="14">
        <f t="shared" si="0"/>
        <v>448845.03281519865</v>
      </c>
      <c r="G25" s="19">
        <v>400000</v>
      </c>
      <c r="H25" s="14">
        <v>12</v>
      </c>
      <c r="I25" s="18">
        <v>10</v>
      </c>
      <c r="J25" s="3"/>
      <c r="K25" s="3"/>
    </row>
    <row r="26" spans="1:11" ht="12.75">
      <c r="A26" s="3"/>
      <c r="B26" s="14" t="s">
        <v>19</v>
      </c>
      <c r="C26" s="15" t="s">
        <v>23</v>
      </c>
      <c r="D26" s="14">
        <v>619</v>
      </c>
      <c r="E26" s="14">
        <v>322265500</v>
      </c>
      <c r="F26" s="14">
        <f t="shared" si="0"/>
        <v>520622.7786752827</v>
      </c>
      <c r="G26" s="19">
        <v>395000</v>
      </c>
      <c r="H26" s="14">
        <v>7</v>
      </c>
      <c r="I26" s="18">
        <v>13</v>
      </c>
      <c r="J26" s="3"/>
      <c r="K26" s="3"/>
    </row>
    <row r="27" spans="1:11" ht="12.75">
      <c r="A27" s="3"/>
      <c r="B27" s="14" t="s">
        <v>20</v>
      </c>
      <c r="C27" s="15" t="s">
        <v>23</v>
      </c>
      <c r="D27" s="14">
        <v>278</v>
      </c>
      <c r="E27" s="14">
        <v>105438276</v>
      </c>
      <c r="F27" s="14">
        <f t="shared" si="0"/>
        <v>379274.3741007194</v>
      </c>
      <c r="G27" s="19">
        <v>289272</v>
      </c>
      <c r="H27" s="14">
        <v>17</v>
      </c>
      <c r="I27" s="18">
        <v>19</v>
      </c>
      <c r="J27" s="3"/>
      <c r="K27" s="3"/>
    </row>
    <row r="28" spans="1:11" ht="12.75">
      <c r="A28" s="3"/>
      <c r="B28" s="18"/>
      <c r="C28" s="18"/>
      <c r="D28" s="20"/>
      <c r="E28" s="14"/>
      <c r="F28" s="14"/>
      <c r="G28" s="18"/>
      <c r="H28" s="18"/>
      <c r="I28" s="18"/>
      <c r="J28" s="3"/>
      <c r="K28" s="3"/>
    </row>
    <row r="29" spans="1:11" ht="12.75">
      <c r="A29" s="3"/>
      <c r="B29" s="18" t="s">
        <v>21</v>
      </c>
      <c r="C29" s="18"/>
      <c r="D29" s="14">
        <f>SUM(D7:D27)</f>
        <v>22697</v>
      </c>
      <c r="E29" s="16">
        <f>SUM(E7:E27)</f>
        <v>11448317038</v>
      </c>
      <c r="F29" s="16">
        <f>E29/D29</f>
        <v>504397.8075516588</v>
      </c>
      <c r="G29" s="17">
        <v>413825</v>
      </c>
      <c r="H29" s="18"/>
      <c r="I29" s="18"/>
      <c r="J29" s="3"/>
      <c r="K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5" t="s">
        <v>37</v>
      </c>
    </row>
    <row r="2" ht="12.75">
      <c r="B2" s="8" t="s">
        <v>41</v>
      </c>
    </row>
    <row r="3" ht="12.75">
      <c r="B3" s="6" t="s">
        <v>35</v>
      </c>
    </row>
    <row r="4" spans="2:9" ht="12.75">
      <c r="B4" s="13"/>
      <c r="C4" s="13"/>
      <c r="D4" s="39"/>
      <c r="E4" s="39"/>
      <c r="F4" s="39"/>
      <c r="G4" s="39"/>
      <c r="H4" s="40" t="s">
        <v>30</v>
      </c>
      <c r="I4" s="41" t="s">
        <v>33</v>
      </c>
    </row>
    <row r="5" spans="2:9" ht="12.75">
      <c r="B5" s="12"/>
      <c r="C5" s="12"/>
      <c r="D5" s="41" t="s">
        <v>27</v>
      </c>
      <c r="E5" s="41" t="s">
        <v>28</v>
      </c>
      <c r="F5" s="41" t="s">
        <v>30</v>
      </c>
      <c r="G5" s="41" t="s">
        <v>33</v>
      </c>
      <c r="H5" s="41" t="s">
        <v>31</v>
      </c>
      <c r="I5" s="41" t="s">
        <v>31</v>
      </c>
    </row>
    <row r="6" spans="2:9" ht="13.5" thickBot="1">
      <c r="B6" s="7" t="s">
        <v>26</v>
      </c>
      <c r="C6" s="7" t="s">
        <v>25</v>
      </c>
      <c r="D6" s="42" t="s">
        <v>29</v>
      </c>
      <c r="E6" s="42" t="s">
        <v>32</v>
      </c>
      <c r="F6" s="42" t="s">
        <v>31</v>
      </c>
      <c r="G6" s="42" t="s">
        <v>31</v>
      </c>
      <c r="H6" s="42" t="s">
        <v>34</v>
      </c>
      <c r="I6" s="42" t="s">
        <v>34</v>
      </c>
    </row>
    <row r="7" spans="2:9" ht="13.5" thickTop="1">
      <c r="B7" s="1" t="s">
        <v>0</v>
      </c>
      <c r="C7" s="27" t="s">
        <v>22</v>
      </c>
      <c r="D7" s="28">
        <v>343</v>
      </c>
      <c r="E7" s="29">
        <v>128248311</v>
      </c>
      <c r="F7" s="29">
        <f aca="true" t="shared" si="0" ref="F7:F27">E7/D7</f>
        <v>373901.78134110785</v>
      </c>
      <c r="G7" s="30">
        <v>309575</v>
      </c>
      <c r="H7" s="31">
        <v>17</v>
      </c>
      <c r="I7" s="31">
        <v>18</v>
      </c>
    </row>
    <row r="8" spans="2:9" ht="12.75">
      <c r="B8" s="1" t="s">
        <v>1</v>
      </c>
      <c r="C8" s="27" t="s">
        <v>23</v>
      </c>
      <c r="D8" s="28">
        <v>316</v>
      </c>
      <c r="E8" s="1">
        <v>238292059</v>
      </c>
      <c r="F8" s="1">
        <f t="shared" si="0"/>
        <v>754088.7943037974</v>
      </c>
      <c r="G8" s="31">
        <v>525000</v>
      </c>
      <c r="H8" s="31">
        <v>2</v>
      </c>
      <c r="I8" s="31">
        <v>4</v>
      </c>
    </row>
    <row r="9" spans="2:9" ht="12.75">
      <c r="B9" s="1" t="s">
        <v>2</v>
      </c>
      <c r="C9" s="27" t="s">
        <v>22</v>
      </c>
      <c r="D9" s="28">
        <v>265</v>
      </c>
      <c r="E9" s="1">
        <v>110277949</v>
      </c>
      <c r="F9" s="1">
        <f t="shared" si="0"/>
        <v>416143.2037735849</v>
      </c>
      <c r="G9" s="31">
        <v>356690</v>
      </c>
      <c r="H9" s="31">
        <v>14</v>
      </c>
      <c r="I9" s="31">
        <v>13</v>
      </c>
    </row>
    <row r="10" spans="2:9" ht="12.75">
      <c r="B10" s="1" t="s">
        <v>3</v>
      </c>
      <c r="C10" s="27" t="s">
        <v>22</v>
      </c>
      <c r="D10" s="28">
        <v>194</v>
      </c>
      <c r="E10" s="1">
        <v>68344514</v>
      </c>
      <c r="F10" s="1">
        <f t="shared" si="0"/>
        <v>352291.3092783505</v>
      </c>
      <c r="G10" s="31">
        <v>336351</v>
      </c>
      <c r="H10" s="31">
        <v>18</v>
      </c>
      <c r="I10" s="31">
        <v>15</v>
      </c>
    </row>
    <row r="11" spans="2:9" ht="12.75">
      <c r="B11" s="1" t="s">
        <v>4</v>
      </c>
      <c r="C11" s="27" t="s">
        <v>22</v>
      </c>
      <c r="D11" s="28">
        <v>311</v>
      </c>
      <c r="E11" s="1">
        <v>183773570</v>
      </c>
      <c r="F11" s="1">
        <f t="shared" si="0"/>
        <v>590911.8006430868</v>
      </c>
      <c r="G11" s="31">
        <v>510000</v>
      </c>
      <c r="H11" s="31">
        <v>5</v>
      </c>
      <c r="I11" s="31">
        <v>5</v>
      </c>
    </row>
    <row r="12" spans="2:9" ht="12.75">
      <c r="B12" s="1" t="s">
        <v>5</v>
      </c>
      <c r="C12" s="27" t="s">
        <v>22</v>
      </c>
      <c r="D12" s="28">
        <v>69</v>
      </c>
      <c r="E12" s="1">
        <v>18716316</v>
      </c>
      <c r="F12" s="1">
        <f t="shared" si="0"/>
        <v>271250.95652173914</v>
      </c>
      <c r="G12" s="31">
        <v>260995</v>
      </c>
      <c r="H12" s="31">
        <v>21</v>
      </c>
      <c r="I12" s="31">
        <v>20</v>
      </c>
    </row>
    <row r="13" spans="2:9" ht="12.75">
      <c r="B13" s="1" t="s">
        <v>6</v>
      </c>
      <c r="C13" s="27" t="s">
        <v>23</v>
      </c>
      <c r="D13" s="28">
        <v>243</v>
      </c>
      <c r="E13" s="1">
        <v>103494609</v>
      </c>
      <c r="F13" s="1">
        <f t="shared" si="0"/>
        <v>425903.74074074073</v>
      </c>
      <c r="G13" s="31">
        <v>326820</v>
      </c>
      <c r="H13" s="31">
        <v>13</v>
      </c>
      <c r="I13" s="31">
        <v>16</v>
      </c>
    </row>
    <row r="14" spans="2:9" ht="12.75">
      <c r="B14" s="1" t="s">
        <v>7</v>
      </c>
      <c r="C14" s="27" t="s">
        <v>22</v>
      </c>
      <c r="D14" s="28">
        <v>352</v>
      </c>
      <c r="E14" s="1">
        <v>115620681</v>
      </c>
      <c r="F14" s="1">
        <f t="shared" si="0"/>
        <v>328467.84375</v>
      </c>
      <c r="G14" s="31">
        <v>309099.5</v>
      </c>
      <c r="H14" s="31">
        <v>19</v>
      </c>
      <c r="I14" s="31">
        <v>19</v>
      </c>
    </row>
    <row r="15" spans="2:9" ht="12.75">
      <c r="B15" s="1" t="s">
        <v>8</v>
      </c>
      <c r="C15" s="27" t="s">
        <v>23</v>
      </c>
      <c r="D15" s="28">
        <v>387</v>
      </c>
      <c r="E15" s="1">
        <v>196284393</v>
      </c>
      <c r="F15" s="1">
        <f t="shared" si="0"/>
        <v>507194.81395348837</v>
      </c>
      <c r="G15" s="31">
        <v>457637</v>
      </c>
      <c r="H15" s="31">
        <v>8</v>
      </c>
      <c r="I15" s="31">
        <v>7</v>
      </c>
    </row>
    <row r="16" spans="2:9" ht="12.75">
      <c r="B16" s="1" t="s">
        <v>9</v>
      </c>
      <c r="C16" s="27" t="s">
        <v>24</v>
      </c>
      <c r="D16" s="28">
        <v>52</v>
      </c>
      <c r="E16" s="1">
        <v>32759080</v>
      </c>
      <c r="F16" s="1">
        <f t="shared" si="0"/>
        <v>629982.3076923077</v>
      </c>
      <c r="G16" s="31">
        <v>678197</v>
      </c>
      <c r="H16" s="31">
        <v>4</v>
      </c>
      <c r="I16" s="31">
        <v>1</v>
      </c>
    </row>
    <row r="17" spans="2:9" ht="12.75">
      <c r="B17" s="1" t="s">
        <v>10</v>
      </c>
      <c r="C17" s="27" t="s">
        <v>24</v>
      </c>
      <c r="D17" s="28">
        <v>221</v>
      </c>
      <c r="E17" s="1">
        <v>96466343</v>
      </c>
      <c r="F17" s="1">
        <f t="shared" si="0"/>
        <v>436499.2895927602</v>
      </c>
      <c r="G17" s="31">
        <v>405560</v>
      </c>
      <c r="H17" s="31">
        <v>11</v>
      </c>
      <c r="I17" s="31">
        <v>11</v>
      </c>
    </row>
    <row r="18" spans="2:9" ht="12.75">
      <c r="B18" s="1" t="s">
        <v>11</v>
      </c>
      <c r="C18" s="27" t="s">
        <v>24</v>
      </c>
      <c r="D18" s="28">
        <v>468</v>
      </c>
      <c r="E18" s="1">
        <v>237915473</v>
      </c>
      <c r="F18" s="1">
        <f t="shared" si="0"/>
        <v>508366.3952991453</v>
      </c>
      <c r="G18" s="31">
        <v>458529</v>
      </c>
      <c r="H18" s="31">
        <v>7</v>
      </c>
      <c r="I18" s="31">
        <v>6</v>
      </c>
    </row>
    <row r="19" spans="2:9" ht="12.75">
      <c r="B19" s="1" t="s">
        <v>12</v>
      </c>
      <c r="C19" s="27" t="s">
        <v>24</v>
      </c>
      <c r="D19" s="28">
        <v>479</v>
      </c>
      <c r="E19" s="1">
        <v>310024300</v>
      </c>
      <c r="F19" s="1">
        <f t="shared" si="0"/>
        <v>647232.3590814197</v>
      </c>
      <c r="G19" s="31">
        <v>540000</v>
      </c>
      <c r="H19" s="31">
        <v>3</v>
      </c>
      <c r="I19" s="31">
        <v>3</v>
      </c>
    </row>
    <row r="20" spans="2:9" ht="12.75">
      <c r="B20" s="1" t="s">
        <v>13</v>
      </c>
      <c r="C20" s="27" t="s">
        <v>23</v>
      </c>
      <c r="D20" s="28">
        <v>150</v>
      </c>
      <c r="E20" s="1">
        <v>117777739</v>
      </c>
      <c r="F20" s="1">
        <f t="shared" si="0"/>
        <v>785184.9266666666</v>
      </c>
      <c r="G20" s="31">
        <v>640000</v>
      </c>
      <c r="H20" s="31">
        <v>1</v>
      </c>
      <c r="I20" s="31">
        <v>2</v>
      </c>
    </row>
    <row r="21" spans="2:9" ht="12.75">
      <c r="B21" s="1" t="s">
        <v>14</v>
      </c>
      <c r="C21" s="27" t="s">
        <v>24</v>
      </c>
      <c r="D21" s="28">
        <v>686</v>
      </c>
      <c r="E21" s="1">
        <v>294923771</v>
      </c>
      <c r="F21" s="1">
        <f t="shared" si="0"/>
        <v>429918.0335276968</v>
      </c>
      <c r="G21" s="31">
        <v>394178</v>
      </c>
      <c r="H21" s="31">
        <v>12</v>
      </c>
      <c r="I21" s="31">
        <v>12</v>
      </c>
    </row>
    <row r="22" spans="2:9" ht="12.75">
      <c r="B22" s="1" t="s">
        <v>15</v>
      </c>
      <c r="C22" s="27" t="s">
        <v>23</v>
      </c>
      <c r="D22" s="28">
        <v>146</v>
      </c>
      <c r="E22" s="1">
        <v>56836520</v>
      </c>
      <c r="F22" s="1">
        <f t="shared" si="0"/>
        <v>389291.23287671234</v>
      </c>
      <c r="G22" s="31">
        <v>355011</v>
      </c>
      <c r="H22" s="31">
        <v>16</v>
      </c>
      <c r="I22" s="31">
        <v>14</v>
      </c>
    </row>
    <row r="23" spans="2:9" ht="12.75">
      <c r="B23" s="1" t="s">
        <v>16</v>
      </c>
      <c r="C23" s="27" t="s">
        <v>22</v>
      </c>
      <c r="D23" s="28">
        <v>35</v>
      </c>
      <c r="E23" s="1">
        <v>10578702</v>
      </c>
      <c r="F23" s="1">
        <f t="shared" si="0"/>
        <v>302248.6285714286</v>
      </c>
      <c r="G23" s="31">
        <v>234900</v>
      </c>
      <c r="H23" s="31">
        <v>20</v>
      </c>
      <c r="I23" s="31">
        <v>21</v>
      </c>
    </row>
    <row r="24" spans="2:9" ht="12.75">
      <c r="B24" s="1" t="s">
        <v>17</v>
      </c>
      <c r="C24" s="27" t="s">
        <v>24</v>
      </c>
      <c r="D24" s="28">
        <v>162</v>
      </c>
      <c r="E24" s="1">
        <v>95126022</v>
      </c>
      <c r="F24" s="1">
        <f t="shared" si="0"/>
        <v>587197.6666666666</v>
      </c>
      <c r="G24" s="31">
        <v>449097</v>
      </c>
      <c r="H24" s="31">
        <v>6</v>
      </c>
      <c r="I24" s="31">
        <v>8</v>
      </c>
    </row>
    <row r="25" spans="2:9" ht="12.75">
      <c r="B25" s="1" t="s">
        <v>18</v>
      </c>
      <c r="C25" s="27" t="s">
        <v>23</v>
      </c>
      <c r="D25" s="28">
        <v>89</v>
      </c>
      <c r="E25" s="1">
        <v>42980840</v>
      </c>
      <c r="F25" s="1">
        <f t="shared" si="0"/>
        <v>482930.78651685396</v>
      </c>
      <c r="G25" s="31">
        <v>439000</v>
      </c>
      <c r="H25" s="31">
        <v>10</v>
      </c>
      <c r="I25" s="31">
        <v>9</v>
      </c>
    </row>
    <row r="26" spans="2:9" ht="12.75">
      <c r="B26" s="1" t="s">
        <v>19</v>
      </c>
      <c r="C26" s="27" t="s">
        <v>23</v>
      </c>
      <c r="D26" s="28">
        <v>172</v>
      </c>
      <c r="E26" s="1">
        <v>84421656</v>
      </c>
      <c r="F26" s="1">
        <f t="shared" si="0"/>
        <v>490823.5813953488</v>
      </c>
      <c r="G26" s="31">
        <v>310000</v>
      </c>
      <c r="H26" s="31">
        <v>9</v>
      </c>
      <c r="I26" s="31">
        <v>17</v>
      </c>
    </row>
    <row r="27" spans="2:9" ht="12.75">
      <c r="B27" s="1" t="s">
        <v>20</v>
      </c>
      <c r="C27" s="27" t="s">
        <v>23</v>
      </c>
      <c r="D27" s="28">
        <v>80</v>
      </c>
      <c r="E27" s="1">
        <v>32249746</v>
      </c>
      <c r="F27" s="1">
        <f t="shared" si="0"/>
        <v>403121.825</v>
      </c>
      <c r="G27" s="31">
        <v>415995</v>
      </c>
      <c r="H27" s="31">
        <v>15</v>
      </c>
      <c r="I27" s="31">
        <v>10</v>
      </c>
    </row>
    <row r="28" spans="2:3" ht="12.75">
      <c r="B28" s="1"/>
      <c r="C28" s="3"/>
    </row>
    <row r="29" spans="2:9" ht="12.75">
      <c r="B29" s="1" t="s">
        <v>21</v>
      </c>
      <c r="C29" s="3"/>
      <c r="D29" s="4">
        <f>SUM(D7:D27)</f>
        <v>5220</v>
      </c>
      <c r="E29" s="9">
        <f>SUM(E7:E27)</f>
        <v>2575112594</v>
      </c>
      <c r="F29" s="9">
        <f>E29/D29</f>
        <v>493316.5888888889</v>
      </c>
      <c r="G29" s="10">
        <v>367900</v>
      </c>
      <c r="H29" s="3"/>
      <c r="I29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"/>
    </sheetView>
  </sheetViews>
  <sheetFormatPr defaultColWidth="9.140625" defaultRowHeight="12.75"/>
  <cols>
    <col min="2" max="2" width="11.8515625" style="0" customWidth="1"/>
    <col min="3" max="3" width="10.00390625" style="0" customWidth="1"/>
    <col min="4" max="4" width="13.57421875" style="0" customWidth="1"/>
    <col min="5" max="5" width="13.8515625" style="0" bestFit="1" customWidth="1"/>
    <col min="6" max="6" width="11.8515625" style="0" customWidth="1"/>
    <col min="7" max="8" width="11.28125" style="0" customWidth="1"/>
    <col min="9" max="9" width="13.57421875" style="0" customWidth="1"/>
  </cols>
  <sheetData>
    <row r="1" ht="15.75">
      <c r="B1" s="5" t="s">
        <v>37</v>
      </c>
    </row>
    <row r="2" ht="12.75">
      <c r="B2" s="8" t="s">
        <v>40</v>
      </c>
    </row>
    <row r="3" ht="12.75">
      <c r="B3" s="6" t="s">
        <v>35</v>
      </c>
    </row>
    <row r="4" spans="2:9" ht="12.75">
      <c r="B4" s="32"/>
      <c r="C4" s="32"/>
      <c r="D4" s="35"/>
      <c r="E4" s="35"/>
      <c r="F4" s="35"/>
      <c r="G4" s="35"/>
      <c r="H4" s="36" t="s">
        <v>30</v>
      </c>
      <c r="I4" s="37" t="s">
        <v>33</v>
      </c>
    </row>
    <row r="5" spans="2:9" ht="12.75">
      <c r="B5" s="33"/>
      <c r="C5" s="33"/>
      <c r="D5" s="37" t="s">
        <v>27</v>
      </c>
      <c r="E5" s="37" t="s">
        <v>28</v>
      </c>
      <c r="F5" s="37" t="s">
        <v>30</v>
      </c>
      <c r="G5" s="37" t="s">
        <v>33</v>
      </c>
      <c r="H5" s="37" t="s">
        <v>31</v>
      </c>
      <c r="I5" s="37" t="s">
        <v>31</v>
      </c>
    </row>
    <row r="6" spans="2:9" ht="13.5" thickBot="1">
      <c r="B6" s="34" t="s">
        <v>26</v>
      </c>
      <c r="C6" s="34" t="s">
        <v>25</v>
      </c>
      <c r="D6" s="38" t="s">
        <v>29</v>
      </c>
      <c r="E6" s="38" t="s">
        <v>32</v>
      </c>
      <c r="F6" s="38" t="s">
        <v>31</v>
      </c>
      <c r="G6" s="38" t="s">
        <v>31</v>
      </c>
      <c r="H6" s="38" t="s">
        <v>34</v>
      </c>
      <c r="I6" s="38" t="s">
        <v>34</v>
      </c>
    </row>
    <row r="7" spans="2:9" ht="13.5" thickTop="1">
      <c r="B7" s="21" t="s">
        <v>0</v>
      </c>
      <c r="C7" s="22" t="s">
        <v>22</v>
      </c>
      <c r="D7" s="23">
        <v>428</v>
      </c>
      <c r="E7" s="24">
        <v>175165688</v>
      </c>
      <c r="F7" s="24">
        <f aca="true" t="shared" si="0" ref="F7:F27">E7/D7</f>
        <v>409265.6261682243</v>
      </c>
      <c r="G7" s="25">
        <v>341601.5</v>
      </c>
      <c r="H7" s="26">
        <v>17</v>
      </c>
      <c r="I7" s="26">
        <v>17</v>
      </c>
    </row>
    <row r="8" spans="2:9" ht="12.75">
      <c r="B8" s="21" t="s">
        <v>1</v>
      </c>
      <c r="C8" s="22" t="s">
        <v>23</v>
      </c>
      <c r="D8" s="23">
        <v>273</v>
      </c>
      <c r="E8" s="21">
        <v>205450289</v>
      </c>
      <c r="F8" s="21">
        <f t="shared" si="0"/>
        <v>752565.1611721612</v>
      </c>
      <c r="G8" s="26">
        <v>640000</v>
      </c>
      <c r="H8" s="26">
        <v>2</v>
      </c>
      <c r="I8" s="26">
        <v>3</v>
      </c>
    </row>
    <row r="9" spans="2:9" ht="12.75">
      <c r="B9" s="21" t="s">
        <v>2</v>
      </c>
      <c r="C9" s="22" t="s">
        <v>22</v>
      </c>
      <c r="D9" s="23">
        <v>328</v>
      </c>
      <c r="E9" s="21">
        <v>145046789</v>
      </c>
      <c r="F9" s="21">
        <f t="shared" si="0"/>
        <v>442215.8201219512</v>
      </c>
      <c r="G9" s="26">
        <v>344852.5</v>
      </c>
      <c r="H9" s="26">
        <v>14</v>
      </c>
      <c r="I9" s="26">
        <v>16</v>
      </c>
    </row>
    <row r="10" spans="2:9" ht="12.75">
      <c r="B10" s="21" t="s">
        <v>3</v>
      </c>
      <c r="C10" s="22" t="s">
        <v>22</v>
      </c>
      <c r="D10" s="23">
        <v>192</v>
      </c>
      <c r="E10" s="21">
        <v>71321962</v>
      </c>
      <c r="F10" s="21">
        <f t="shared" si="0"/>
        <v>371468.5520833333</v>
      </c>
      <c r="G10" s="26">
        <v>340019.5</v>
      </c>
      <c r="H10" s="26">
        <v>18</v>
      </c>
      <c r="I10" s="26">
        <v>18</v>
      </c>
    </row>
    <row r="11" spans="2:9" ht="12.75">
      <c r="B11" s="21" t="s">
        <v>4</v>
      </c>
      <c r="C11" s="22" t="s">
        <v>22</v>
      </c>
      <c r="D11" s="23">
        <v>574</v>
      </c>
      <c r="E11" s="21">
        <v>346213429</v>
      </c>
      <c r="F11" s="21">
        <f t="shared" si="0"/>
        <v>603159.2839721254</v>
      </c>
      <c r="G11" s="26">
        <v>500000</v>
      </c>
      <c r="H11" s="26">
        <v>6</v>
      </c>
      <c r="I11" s="26">
        <v>5</v>
      </c>
    </row>
    <row r="12" spans="2:9" ht="12.75">
      <c r="B12" s="21" t="s">
        <v>5</v>
      </c>
      <c r="C12" s="22" t="s">
        <v>22</v>
      </c>
      <c r="D12" s="23">
        <v>102</v>
      </c>
      <c r="E12" s="21">
        <v>29524549</v>
      </c>
      <c r="F12" s="21">
        <f t="shared" si="0"/>
        <v>289456.362745098</v>
      </c>
      <c r="G12" s="26">
        <v>281688.5</v>
      </c>
      <c r="H12" s="26">
        <v>21</v>
      </c>
      <c r="I12" s="26">
        <v>20</v>
      </c>
    </row>
    <row r="13" spans="2:9" ht="12.75">
      <c r="B13" s="21" t="s">
        <v>6</v>
      </c>
      <c r="C13" s="22" t="s">
        <v>23</v>
      </c>
      <c r="D13" s="23">
        <v>281</v>
      </c>
      <c r="E13" s="21">
        <v>142428534</v>
      </c>
      <c r="F13" s="21">
        <f t="shared" si="0"/>
        <v>506863.1103202847</v>
      </c>
      <c r="G13" s="26">
        <v>375000</v>
      </c>
      <c r="H13" s="26">
        <v>9</v>
      </c>
      <c r="I13" s="26">
        <v>15</v>
      </c>
    </row>
    <row r="14" spans="2:9" ht="12.75">
      <c r="B14" s="21" t="s">
        <v>7</v>
      </c>
      <c r="C14" s="22" t="s">
        <v>22</v>
      </c>
      <c r="D14" s="23">
        <v>435</v>
      </c>
      <c r="E14" s="21">
        <v>147909952</v>
      </c>
      <c r="F14" s="21">
        <f t="shared" si="0"/>
        <v>340022.8781609195</v>
      </c>
      <c r="G14" s="26">
        <v>311215</v>
      </c>
      <c r="H14" s="26">
        <v>19</v>
      </c>
      <c r="I14" s="26">
        <v>19</v>
      </c>
    </row>
    <row r="15" spans="2:9" ht="12.75">
      <c r="B15" s="21" t="s">
        <v>8</v>
      </c>
      <c r="C15" s="22" t="s">
        <v>23</v>
      </c>
      <c r="D15" s="23">
        <v>414</v>
      </c>
      <c r="E15" s="21">
        <v>200959957</v>
      </c>
      <c r="F15" s="21">
        <f t="shared" si="0"/>
        <v>485410.5241545894</v>
      </c>
      <c r="G15" s="26">
        <v>441460</v>
      </c>
      <c r="H15" s="26">
        <v>11</v>
      </c>
      <c r="I15" s="26">
        <v>10</v>
      </c>
    </row>
    <row r="16" spans="2:9" ht="12.75">
      <c r="B16" s="21" t="s">
        <v>9</v>
      </c>
      <c r="C16" s="22" t="s">
        <v>24</v>
      </c>
      <c r="D16" s="23">
        <v>97</v>
      </c>
      <c r="E16" s="21">
        <v>71387195</v>
      </c>
      <c r="F16" s="21">
        <f t="shared" si="0"/>
        <v>735950.4639175257</v>
      </c>
      <c r="G16" s="26">
        <v>696717</v>
      </c>
      <c r="H16" s="26">
        <v>3</v>
      </c>
      <c r="I16" s="26">
        <v>1</v>
      </c>
    </row>
    <row r="17" spans="2:9" ht="12.75">
      <c r="B17" s="21" t="s">
        <v>10</v>
      </c>
      <c r="C17" s="22" t="s">
        <v>24</v>
      </c>
      <c r="D17" s="23">
        <v>235</v>
      </c>
      <c r="E17" s="21">
        <v>114591050</v>
      </c>
      <c r="F17" s="21">
        <f t="shared" si="0"/>
        <v>487621.4893617021</v>
      </c>
      <c r="G17" s="26">
        <v>424911</v>
      </c>
      <c r="H17" s="26">
        <v>10</v>
      </c>
      <c r="I17" s="26">
        <v>11</v>
      </c>
    </row>
    <row r="18" spans="2:9" ht="12.75">
      <c r="B18" s="21" t="s">
        <v>11</v>
      </c>
      <c r="C18" s="22" t="s">
        <v>24</v>
      </c>
      <c r="D18" s="23">
        <v>632</v>
      </c>
      <c r="E18" s="21">
        <v>320658641</v>
      </c>
      <c r="F18" s="21">
        <f t="shared" si="0"/>
        <v>507371.26740506326</v>
      </c>
      <c r="G18" s="26">
        <v>460377.5</v>
      </c>
      <c r="H18" s="26">
        <v>8</v>
      </c>
      <c r="I18" s="26">
        <v>7</v>
      </c>
    </row>
    <row r="19" spans="2:9" ht="12.75">
      <c r="B19" s="21" t="s">
        <v>12</v>
      </c>
      <c r="C19" s="22" t="s">
        <v>24</v>
      </c>
      <c r="D19" s="23">
        <v>518</v>
      </c>
      <c r="E19" s="21">
        <v>365536000</v>
      </c>
      <c r="F19" s="21">
        <f t="shared" si="0"/>
        <v>705667.9536679536</v>
      </c>
      <c r="G19" s="26">
        <v>582625</v>
      </c>
      <c r="H19" s="26">
        <v>5</v>
      </c>
      <c r="I19" s="26">
        <v>4</v>
      </c>
    </row>
    <row r="20" spans="2:9" ht="12.75">
      <c r="B20" s="21" t="s">
        <v>13</v>
      </c>
      <c r="C20" s="22" t="s">
        <v>23</v>
      </c>
      <c r="D20" s="23">
        <v>211</v>
      </c>
      <c r="E20" s="21">
        <v>190067653</v>
      </c>
      <c r="F20" s="21">
        <f t="shared" si="0"/>
        <v>900794.5639810427</v>
      </c>
      <c r="G20" s="26">
        <v>685700</v>
      </c>
      <c r="H20" s="26">
        <v>1</v>
      </c>
      <c r="I20" s="26">
        <v>2</v>
      </c>
    </row>
    <row r="21" spans="2:9" ht="12.75">
      <c r="B21" s="21" t="s">
        <v>14</v>
      </c>
      <c r="C21" s="22" t="s">
        <v>24</v>
      </c>
      <c r="D21" s="23">
        <v>833</v>
      </c>
      <c r="E21" s="21">
        <v>376066058</v>
      </c>
      <c r="F21" s="21">
        <f t="shared" si="0"/>
        <v>451459.8535414166</v>
      </c>
      <c r="G21" s="26">
        <v>401410</v>
      </c>
      <c r="H21" s="26">
        <v>13</v>
      </c>
      <c r="I21" s="26">
        <v>12</v>
      </c>
    </row>
    <row r="22" spans="2:9" ht="12.75">
      <c r="B22" s="21" t="s">
        <v>15</v>
      </c>
      <c r="C22" s="22" t="s">
        <v>23</v>
      </c>
      <c r="D22" s="23">
        <v>206</v>
      </c>
      <c r="E22" s="21">
        <v>86519266</v>
      </c>
      <c r="F22" s="21">
        <f t="shared" si="0"/>
        <v>419996.4368932039</v>
      </c>
      <c r="G22" s="26">
        <v>380337.5</v>
      </c>
      <c r="H22" s="26">
        <v>16</v>
      </c>
      <c r="I22" s="26">
        <v>14</v>
      </c>
    </row>
    <row r="23" spans="2:9" ht="12.75">
      <c r="B23" s="21" t="s">
        <v>16</v>
      </c>
      <c r="C23" s="22" t="s">
        <v>22</v>
      </c>
      <c r="D23" s="23">
        <v>39</v>
      </c>
      <c r="E23" s="21">
        <v>12325257</v>
      </c>
      <c r="F23" s="21">
        <f t="shared" si="0"/>
        <v>316032.23076923075</v>
      </c>
      <c r="G23" s="26">
        <v>270109</v>
      </c>
      <c r="H23" s="26">
        <v>20</v>
      </c>
      <c r="I23" s="26">
        <v>21</v>
      </c>
    </row>
    <row r="24" spans="2:9" ht="12.75">
      <c r="B24" s="21" t="s">
        <v>17</v>
      </c>
      <c r="C24" s="22" t="s">
        <v>24</v>
      </c>
      <c r="D24" s="23">
        <v>161</v>
      </c>
      <c r="E24" s="21">
        <v>116039557</v>
      </c>
      <c r="F24" s="21">
        <f t="shared" si="0"/>
        <v>720742.5900621118</v>
      </c>
      <c r="G24" s="26">
        <v>468388</v>
      </c>
      <c r="H24" s="26">
        <v>4</v>
      </c>
      <c r="I24" s="26">
        <v>6</v>
      </c>
    </row>
    <row r="25" spans="2:9" ht="12.75">
      <c r="B25" s="21" t="s">
        <v>18</v>
      </c>
      <c r="C25" s="22" t="s">
        <v>23</v>
      </c>
      <c r="D25" s="23">
        <v>155</v>
      </c>
      <c r="E25" s="21">
        <v>66765044</v>
      </c>
      <c r="F25" s="21">
        <f t="shared" si="0"/>
        <v>430742.2193548387</v>
      </c>
      <c r="G25" s="26">
        <v>389205</v>
      </c>
      <c r="H25" s="26">
        <v>15</v>
      </c>
      <c r="I25" s="26">
        <v>13</v>
      </c>
    </row>
    <row r="26" spans="2:9" ht="12.75">
      <c r="B26" s="21" t="s">
        <v>19</v>
      </c>
      <c r="C26" s="22" t="s">
        <v>23</v>
      </c>
      <c r="D26" s="23">
        <v>145</v>
      </c>
      <c r="E26" s="21">
        <v>84766209</v>
      </c>
      <c r="F26" s="21">
        <f t="shared" si="0"/>
        <v>584594.5448275862</v>
      </c>
      <c r="G26" s="26">
        <v>455000</v>
      </c>
      <c r="H26" s="26">
        <v>7</v>
      </c>
      <c r="I26" s="26">
        <v>9</v>
      </c>
    </row>
    <row r="27" spans="2:9" ht="12.75">
      <c r="B27" s="21" t="s">
        <v>20</v>
      </c>
      <c r="C27" s="22" t="s">
        <v>23</v>
      </c>
      <c r="D27" s="23">
        <v>60</v>
      </c>
      <c r="E27" s="21">
        <v>28058128</v>
      </c>
      <c r="F27" s="21">
        <f t="shared" si="0"/>
        <v>467635.4666666667</v>
      </c>
      <c r="G27" s="26">
        <v>459500</v>
      </c>
      <c r="H27" s="26">
        <v>12</v>
      </c>
      <c r="I27" s="26">
        <v>8</v>
      </c>
    </row>
    <row r="28" spans="2:8" ht="12.75">
      <c r="B28" s="1"/>
      <c r="C28" s="3"/>
      <c r="H28" s="4"/>
    </row>
    <row r="29" spans="2:9" ht="12.75">
      <c r="B29" s="1" t="s">
        <v>21</v>
      </c>
      <c r="C29" s="3"/>
      <c r="D29" s="4">
        <f>SUM(D7:D27)</f>
        <v>6319</v>
      </c>
      <c r="E29" s="9">
        <f>SUM(E7:E27)</f>
        <v>3296801207</v>
      </c>
      <c r="F29" s="9">
        <v>463008.9443936624</v>
      </c>
      <c r="G29" s="10">
        <v>379954</v>
      </c>
      <c r="H29" s="3"/>
      <c r="I29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workbookViewId="0" topLeftCell="A1">
      <selection activeCell="C28" sqref="C28"/>
    </sheetView>
  </sheetViews>
  <sheetFormatPr defaultColWidth="9.140625" defaultRowHeight="12.75"/>
  <cols>
    <col min="2" max="2" width="13.421875" style="0" customWidth="1"/>
    <col min="3" max="3" width="10.8515625" style="0" customWidth="1"/>
    <col min="4" max="4" width="14.00390625" style="0" customWidth="1"/>
    <col min="5" max="5" width="13.8515625" style="0" bestFit="1" customWidth="1"/>
    <col min="6" max="6" width="13.00390625" style="0" customWidth="1"/>
    <col min="7" max="7" width="12.8515625" style="0" customWidth="1"/>
    <col min="8" max="8" width="13.00390625" style="0" customWidth="1"/>
    <col min="9" max="9" width="11.00390625" style="0" customWidth="1"/>
  </cols>
  <sheetData>
    <row r="1" ht="15.75">
      <c r="B1" s="5" t="s">
        <v>37</v>
      </c>
    </row>
    <row r="2" ht="12.75">
      <c r="B2" s="8" t="s">
        <v>39</v>
      </c>
    </row>
    <row r="3" ht="12.75">
      <c r="B3" s="6" t="s">
        <v>35</v>
      </c>
    </row>
    <row r="4" spans="2:9" ht="12.75">
      <c r="B4" s="32"/>
      <c r="C4" s="32"/>
      <c r="D4" s="35"/>
      <c r="E4" s="35"/>
      <c r="F4" s="35"/>
      <c r="G4" s="35"/>
      <c r="H4" s="36" t="s">
        <v>30</v>
      </c>
      <c r="I4" s="37" t="s">
        <v>33</v>
      </c>
    </row>
    <row r="5" spans="2:9" ht="12.75">
      <c r="B5" s="33"/>
      <c r="C5" s="33"/>
      <c r="D5" s="37" t="s">
        <v>27</v>
      </c>
      <c r="E5" s="37" t="s">
        <v>28</v>
      </c>
      <c r="F5" s="37" t="s">
        <v>30</v>
      </c>
      <c r="G5" s="37" t="s">
        <v>33</v>
      </c>
      <c r="H5" s="37" t="s">
        <v>31</v>
      </c>
      <c r="I5" s="37" t="s">
        <v>31</v>
      </c>
    </row>
    <row r="6" spans="2:9" ht="13.5" thickBot="1">
      <c r="B6" s="34" t="s">
        <v>26</v>
      </c>
      <c r="C6" s="34" t="s">
        <v>25</v>
      </c>
      <c r="D6" s="38" t="s">
        <v>29</v>
      </c>
      <c r="E6" s="38" t="s">
        <v>32</v>
      </c>
      <c r="F6" s="38" t="s">
        <v>31</v>
      </c>
      <c r="G6" s="38" t="s">
        <v>31</v>
      </c>
      <c r="H6" s="38" t="s">
        <v>34</v>
      </c>
      <c r="I6" s="38" t="s">
        <v>34</v>
      </c>
    </row>
    <row r="7" spans="2:9" ht="13.5" thickTop="1">
      <c r="B7" s="21" t="s">
        <v>0</v>
      </c>
      <c r="C7" s="22" t="s">
        <v>22</v>
      </c>
      <c r="D7" s="23">
        <v>407</v>
      </c>
      <c r="E7" s="24">
        <v>153836290</v>
      </c>
      <c r="F7" s="24">
        <f aca="true" t="shared" si="0" ref="F7:F27">E7/D7</f>
        <v>377976.1425061425</v>
      </c>
      <c r="G7" s="25">
        <v>327659</v>
      </c>
      <c r="H7" s="26">
        <v>17</v>
      </c>
      <c r="I7" s="26">
        <v>18</v>
      </c>
    </row>
    <row r="8" spans="2:9" ht="12.75">
      <c r="B8" s="21" t="s">
        <v>1</v>
      </c>
      <c r="C8" s="22" t="s">
        <v>23</v>
      </c>
      <c r="D8" s="23">
        <v>298</v>
      </c>
      <c r="E8" s="21">
        <v>241245353</v>
      </c>
      <c r="F8" s="21">
        <f t="shared" si="0"/>
        <v>809548.1644295302</v>
      </c>
      <c r="G8" s="26">
        <v>547510.5</v>
      </c>
      <c r="H8" s="26">
        <v>1</v>
      </c>
      <c r="I8" s="26">
        <v>3</v>
      </c>
    </row>
    <row r="9" spans="2:9" ht="12.75">
      <c r="B9" s="21" t="s">
        <v>2</v>
      </c>
      <c r="C9" s="22" t="s">
        <v>22</v>
      </c>
      <c r="D9" s="23">
        <v>245</v>
      </c>
      <c r="E9" s="21">
        <v>103677442</v>
      </c>
      <c r="F9" s="21">
        <f t="shared" si="0"/>
        <v>423173.2326530612</v>
      </c>
      <c r="G9" s="26">
        <v>329790</v>
      </c>
      <c r="H9" s="26">
        <v>16</v>
      </c>
      <c r="I9" s="26">
        <v>17</v>
      </c>
    </row>
    <row r="10" spans="2:9" ht="12.75">
      <c r="B10" s="21" t="s">
        <v>3</v>
      </c>
      <c r="C10" s="22" t="s">
        <v>22</v>
      </c>
      <c r="D10" s="23">
        <v>208</v>
      </c>
      <c r="E10" s="21">
        <v>77212101</v>
      </c>
      <c r="F10" s="21">
        <f t="shared" si="0"/>
        <v>371212.02403846156</v>
      </c>
      <c r="G10" s="26">
        <v>339645</v>
      </c>
      <c r="H10" s="26">
        <v>18</v>
      </c>
      <c r="I10" s="26">
        <v>15</v>
      </c>
    </row>
    <row r="11" spans="2:9" ht="12.75">
      <c r="B11" s="21" t="s">
        <v>4</v>
      </c>
      <c r="C11" s="22" t="s">
        <v>22</v>
      </c>
      <c r="D11" s="23">
        <v>428</v>
      </c>
      <c r="E11" s="21">
        <v>233118098</v>
      </c>
      <c r="F11" s="21">
        <f t="shared" si="0"/>
        <v>544668.453271028</v>
      </c>
      <c r="G11" s="26">
        <v>417372.5</v>
      </c>
      <c r="H11" s="26">
        <v>6</v>
      </c>
      <c r="I11" s="26">
        <v>8</v>
      </c>
    </row>
    <row r="12" spans="2:9" ht="12.75">
      <c r="B12" s="21" t="s">
        <v>5</v>
      </c>
      <c r="C12" s="22" t="s">
        <v>22</v>
      </c>
      <c r="D12" s="23">
        <v>100</v>
      </c>
      <c r="E12" s="21">
        <v>29457133</v>
      </c>
      <c r="F12" s="21">
        <f t="shared" si="0"/>
        <v>294571.33</v>
      </c>
      <c r="G12" s="26">
        <v>292655.5</v>
      </c>
      <c r="H12" s="26">
        <v>21</v>
      </c>
      <c r="I12" s="26">
        <v>20</v>
      </c>
    </row>
    <row r="13" spans="2:9" ht="12.75">
      <c r="B13" s="21" t="s">
        <v>6</v>
      </c>
      <c r="C13" s="22" t="s">
        <v>23</v>
      </c>
      <c r="D13" s="23">
        <v>302</v>
      </c>
      <c r="E13" s="21">
        <v>151908821</v>
      </c>
      <c r="F13" s="21">
        <f t="shared" si="0"/>
        <v>503009.3410596026</v>
      </c>
      <c r="G13" s="26">
        <v>381467.5</v>
      </c>
      <c r="H13" s="26">
        <v>9</v>
      </c>
      <c r="I13" s="26">
        <v>14</v>
      </c>
    </row>
    <row r="14" spans="2:9" ht="12.75">
      <c r="B14" s="21" t="s">
        <v>7</v>
      </c>
      <c r="C14" s="22" t="s">
        <v>22</v>
      </c>
      <c r="D14" s="23">
        <v>445</v>
      </c>
      <c r="E14" s="21">
        <v>159856175</v>
      </c>
      <c r="F14" s="21">
        <f t="shared" si="0"/>
        <v>359227.3595505618</v>
      </c>
      <c r="G14" s="26">
        <v>318321</v>
      </c>
      <c r="H14" s="26">
        <v>19</v>
      </c>
      <c r="I14" s="26">
        <v>19</v>
      </c>
    </row>
    <row r="15" spans="2:9" ht="12.75">
      <c r="B15" s="21" t="s">
        <v>8</v>
      </c>
      <c r="C15" s="22" t="s">
        <v>23</v>
      </c>
      <c r="D15" s="23">
        <v>362</v>
      </c>
      <c r="E15" s="21">
        <v>168403816</v>
      </c>
      <c r="F15" s="21">
        <f t="shared" si="0"/>
        <v>465203.91160220996</v>
      </c>
      <c r="G15" s="26">
        <v>400000</v>
      </c>
      <c r="H15" s="26">
        <v>10</v>
      </c>
      <c r="I15" s="26">
        <v>10</v>
      </c>
    </row>
    <row r="16" spans="2:9" ht="12.75">
      <c r="B16" s="21" t="s">
        <v>9</v>
      </c>
      <c r="C16" s="22" t="s">
        <v>24</v>
      </c>
      <c r="D16" s="23">
        <v>45</v>
      </c>
      <c r="E16" s="21">
        <v>34973155</v>
      </c>
      <c r="F16" s="21">
        <f t="shared" si="0"/>
        <v>777181.2222222222</v>
      </c>
      <c r="G16" s="26">
        <v>804385</v>
      </c>
      <c r="H16" s="26">
        <v>2</v>
      </c>
      <c r="I16" s="26">
        <v>1</v>
      </c>
    </row>
    <row r="17" spans="2:9" ht="12.75">
      <c r="B17" s="21" t="s">
        <v>10</v>
      </c>
      <c r="C17" s="22" t="s">
        <v>24</v>
      </c>
      <c r="D17" s="23">
        <v>215</v>
      </c>
      <c r="E17" s="21">
        <v>109285471</v>
      </c>
      <c r="F17" s="21">
        <f t="shared" si="0"/>
        <v>508304.51627906977</v>
      </c>
      <c r="G17" s="26">
        <v>436955</v>
      </c>
      <c r="H17" s="26">
        <v>7</v>
      </c>
      <c r="I17" s="26">
        <v>7</v>
      </c>
    </row>
    <row r="18" spans="2:9" ht="12.75">
      <c r="B18" s="21" t="s">
        <v>11</v>
      </c>
      <c r="C18" s="22" t="s">
        <v>24</v>
      </c>
      <c r="D18" s="23">
        <v>595</v>
      </c>
      <c r="E18" s="21">
        <v>300865510</v>
      </c>
      <c r="F18" s="21">
        <f t="shared" si="0"/>
        <v>505656.3193277311</v>
      </c>
      <c r="G18" s="26">
        <v>452484</v>
      </c>
      <c r="H18" s="26">
        <v>8</v>
      </c>
      <c r="I18" s="26">
        <v>5</v>
      </c>
    </row>
    <row r="19" spans="2:9" ht="12.75">
      <c r="B19" s="21" t="s">
        <v>12</v>
      </c>
      <c r="C19" s="22" t="s">
        <v>24</v>
      </c>
      <c r="D19" s="23">
        <v>475</v>
      </c>
      <c r="E19" s="21">
        <v>300242789</v>
      </c>
      <c r="F19" s="21">
        <f t="shared" si="0"/>
        <v>632090.0821052631</v>
      </c>
      <c r="G19" s="26">
        <v>541250</v>
      </c>
      <c r="H19" s="26">
        <v>4</v>
      </c>
      <c r="I19" s="26">
        <v>4</v>
      </c>
    </row>
    <row r="20" spans="2:9" ht="12.75">
      <c r="B20" s="21" t="s">
        <v>13</v>
      </c>
      <c r="C20" s="22" t="s">
        <v>23</v>
      </c>
      <c r="D20" s="23">
        <v>242</v>
      </c>
      <c r="E20" s="21">
        <v>184701053</v>
      </c>
      <c r="F20" s="21">
        <f t="shared" si="0"/>
        <v>763227.4917355372</v>
      </c>
      <c r="G20" s="26">
        <v>601598</v>
      </c>
      <c r="H20" s="26">
        <v>3</v>
      </c>
      <c r="I20" s="26">
        <v>2</v>
      </c>
    </row>
    <row r="21" spans="2:9" ht="12.75">
      <c r="B21" s="21" t="s">
        <v>14</v>
      </c>
      <c r="C21" s="22" t="s">
        <v>24</v>
      </c>
      <c r="D21" s="23">
        <v>678</v>
      </c>
      <c r="E21" s="21">
        <v>290248223</v>
      </c>
      <c r="F21" s="21">
        <f t="shared" si="0"/>
        <v>428094.72418879054</v>
      </c>
      <c r="G21" s="26">
        <v>398024.5</v>
      </c>
      <c r="H21" s="26">
        <v>15</v>
      </c>
      <c r="I21" s="26">
        <v>12</v>
      </c>
    </row>
    <row r="22" spans="2:9" ht="12.75">
      <c r="B22" s="21" t="s">
        <v>15</v>
      </c>
      <c r="C22" s="22" t="s">
        <v>23</v>
      </c>
      <c r="D22" s="23">
        <v>147</v>
      </c>
      <c r="E22" s="21">
        <v>63430861</v>
      </c>
      <c r="F22" s="21">
        <f t="shared" si="0"/>
        <v>431502.4557823129</v>
      </c>
      <c r="G22" s="26">
        <v>405050</v>
      </c>
      <c r="H22" s="26">
        <v>14</v>
      </c>
      <c r="I22" s="26">
        <v>9</v>
      </c>
    </row>
    <row r="23" spans="2:9" ht="12.75">
      <c r="B23" s="21" t="s">
        <v>16</v>
      </c>
      <c r="C23" s="22" t="s">
        <v>22</v>
      </c>
      <c r="D23" s="23">
        <v>37</v>
      </c>
      <c r="E23" s="21">
        <v>11838815</v>
      </c>
      <c r="F23" s="21">
        <f t="shared" si="0"/>
        <v>319967.97297297296</v>
      </c>
      <c r="G23" s="26">
        <v>275000</v>
      </c>
      <c r="H23" s="26">
        <v>20</v>
      </c>
      <c r="I23" s="26">
        <v>21</v>
      </c>
    </row>
    <row r="24" spans="2:9" ht="12.75">
      <c r="B24" s="21" t="s">
        <v>17</v>
      </c>
      <c r="C24" s="22" t="s">
        <v>24</v>
      </c>
      <c r="D24" s="23">
        <v>217</v>
      </c>
      <c r="E24" s="21">
        <v>136421243</v>
      </c>
      <c r="F24" s="21">
        <f t="shared" si="0"/>
        <v>628669.3225806452</v>
      </c>
      <c r="G24" s="26">
        <v>450400</v>
      </c>
      <c r="H24" s="26">
        <v>5</v>
      </c>
      <c r="I24" s="26">
        <v>6</v>
      </c>
    </row>
    <row r="25" spans="2:9" ht="12.75">
      <c r="B25" s="21" t="s">
        <v>18</v>
      </c>
      <c r="C25" s="22" t="s">
        <v>23</v>
      </c>
      <c r="D25" s="23">
        <v>173</v>
      </c>
      <c r="E25" s="21">
        <v>78512029</v>
      </c>
      <c r="F25" s="21">
        <f t="shared" si="0"/>
        <v>453826.75722543354</v>
      </c>
      <c r="G25" s="26">
        <v>400000</v>
      </c>
      <c r="H25" s="26">
        <v>12</v>
      </c>
      <c r="I25" s="26">
        <v>11</v>
      </c>
    </row>
    <row r="26" spans="2:9" ht="12.75">
      <c r="B26" s="21" t="s">
        <v>19</v>
      </c>
      <c r="C26" s="22" t="s">
        <v>23</v>
      </c>
      <c r="D26" s="23">
        <v>169</v>
      </c>
      <c r="E26" s="21">
        <v>77086749</v>
      </c>
      <c r="F26" s="21">
        <f t="shared" si="0"/>
        <v>456134.6094674556</v>
      </c>
      <c r="G26" s="26">
        <v>330000</v>
      </c>
      <c r="H26" s="26">
        <v>11</v>
      </c>
      <c r="I26" s="26">
        <v>16</v>
      </c>
    </row>
    <row r="27" spans="2:9" ht="12.75">
      <c r="B27" s="21" t="s">
        <v>20</v>
      </c>
      <c r="C27" s="22" t="s">
        <v>23</v>
      </c>
      <c r="D27" s="23">
        <v>39</v>
      </c>
      <c r="E27" s="21">
        <v>17004035</v>
      </c>
      <c r="F27" s="21">
        <f t="shared" si="0"/>
        <v>436000.89743589744</v>
      </c>
      <c r="G27" s="26">
        <v>389900</v>
      </c>
      <c r="H27" s="26">
        <v>13</v>
      </c>
      <c r="I27" s="26">
        <v>13</v>
      </c>
    </row>
    <row r="28" spans="2:9" ht="12.75">
      <c r="B28" s="1" t="s">
        <v>21</v>
      </c>
      <c r="C28" s="3"/>
      <c r="D28" s="4">
        <f>SUM(D6:D26)</f>
        <v>5788</v>
      </c>
      <c r="E28" s="9">
        <f>SUM(E6:E26)</f>
        <v>2906321127</v>
      </c>
      <c r="F28" s="10">
        <f>E28/D28</f>
        <v>502128.73652384244</v>
      </c>
      <c r="G28" s="10">
        <v>378554</v>
      </c>
      <c r="H28" s="3"/>
      <c r="I28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2" sqref="B2"/>
    </sheetView>
  </sheetViews>
  <sheetFormatPr defaultColWidth="9.140625" defaultRowHeight="12.75"/>
  <cols>
    <col min="2" max="2" width="13.57421875" style="0" customWidth="1"/>
    <col min="3" max="3" width="10.7109375" style="0" customWidth="1"/>
    <col min="4" max="4" width="11.7109375" style="0" customWidth="1"/>
    <col min="5" max="5" width="13.8515625" style="0" bestFit="1" customWidth="1"/>
    <col min="6" max="6" width="13.140625" style="0" customWidth="1"/>
    <col min="7" max="7" width="12.7109375" style="0" customWidth="1"/>
    <col min="8" max="8" width="10.7109375" style="0" customWidth="1"/>
    <col min="9" max="9" width="10.421875" style="0" customWidth="1"/>
  </cols>
  <sheetData>
    <row r="1" ht="15.75">
      <c r="B1" s="5" t="s">
        <v>36</v>
      </c>
    </row>
    <row r="2" ht="12.75">
      <c r="B2" s="11" t="s">
        <v>38</v>
      </c>
    </row>
    <row r="3" ht="12.75">
      <c r="B3" s="6" t="s">
        <v>35</v>
      </c>
    </row>
    <row r="4" spans="2:9" ht="12.75">
      <c r="B4" s="32"/>
      <c r="C4" s="32"/>
      <c r="D4" s="35"/>
      <c r="E4" s="35"/>
      <c r="F4" s="35"/>
      <c r="G4" s="35"/>
      <c r="H4" s="36" t="s">
        <v>30</v>
      </c>
      <c r="I4" s="37" t="s">
        <v>33</v>
      </c>
    </row>
    <row r="5" spans="2:9" ht="12.75">
      <c r="B5" s="33"/>
      <c r="C5" s="33"/>
      <c r="D5" s="37" t="s">
        <v>27</v>
      </c>
      <c r="E5" s="37" t="s">
        <v>28</v>
      </c>
      <c r="F5" s="37" t="s">
        <v>30</v>
      </c>
      <c r="G5" s="37" t="s">
        <v>33</v>
      </c>
      <c r="H5" s="37" t="s">
        <v>31</v>
      </c>
      <c r="I5" s="37" t="s">
        <v>31</v>
      </c>
    </row>
    <row r="6" spans="2:9" ht="13.5" thickBot="1">
      <c r="B6" s="34" t="s">
        <v>26</v>
      </c>
      <c r="C6" s="34" t="s">
        <v>25</v>
      </c>
      <c r="D6" s="38" t="s">
        <v>29</v>
      </c>
      <c r="E6" s="38" t="s">
        <v>32</v>
      </c>
      <c r="F6" s="38" t="s">
        <v>31</v>
      </c>
      <c r="G6" s="38" t="s">
        <v>31</v>
      </c>
      <c r="H6" s="38" t="s">
        <v>34</v>
      </c>
      <c r="I6" s="38" t="s">
        <v>34</v>
      </c>
    </row>
    <row r="7" spans="2:9" ht="13.5" thickTop="1">
      <c r="B7" s="21" t="s">
        <v>0</v>
      </c>
      <c r="C7" s="22" t="s">
        <v>22</v>
      </c>
      <c r="D7" s="23">
        <v>321</v>
      </c>
      <c r="E7" s="24">
        <v>130526866</v>
      </c>
      <c r="F7" s="24">
        <f aca="true" t="shared" si="0" ref="F7:F27">E7/D7</f>
        <v>406625.7507788162</v>
      </c>
      <c r="G7" s="25">
        <v>348650</v>
      </c>
      <c r="H7" s="26">
        <v>15</v>
      </c>
      <c r="I7" s="26">
        <v>15</v>
      </c>
    </row>
    <row r="8" spans="2:9" ht="12.75">
      <c r="B8" s="21" t="s">
        <v>1</v>
      </c>
      <c r="C8" s="22" t="s">
        <v>23</v>
      </c>
      <c r="D8" s="23">
        <v>285</v>
      </c>
      <c r="E8" s="21">
        <v>229583503</v>
      </c>
      <c r="F8" s="21">
        <f t="shared" si="0"/>
        <v>805556.150877193</v>
      </c>
      <c r="G8" s="26">
        <v>587663</v>
      </c>
      <c r="H8" s="26">
        <v>1</v>
      </c>
      <c r="I8" s="26">
        <v>2</v>
      </c>
    </row>
    <row r="9" spans="2:9" ht="12.75">
      <c r="B9" s="21" t="s">
        <v>2</v>
      </c>
      <c r="C9" s="22" t="s">
        <v>22</v>
      </c>
      <c r="D9" s="23">
        <v>217</v>
      </c>
      <c r="E9" s="21">
        <v>94033098</v>
      </c>
      <c r="F9" s="21">
        <f t="shared" si="0"/>
        <v>433332.24884792627</v>
      </c>
      <c r="G9" s="26">
        <v>350447</v>
      </c>
      <c r="H9" s="26">
        <v>13</v>
      </c>
      <c r="I9" s="26">
        <v>14</v>
      </c>
    </row>
    <row r="10" spans="2:9" ht="12.75">
      <c r="B10" s="21" t="s">
        <v>3</v>
      </c>
      <c r="C10" s="22" t="s">
        <v>22</v>
      </c>
      <c r="D10" s="23">
        <v>222</v>
      </c>
      <c r="E10" s="21">
        <v>82782500</v>
      </c>
      <c r="F10" s="21">
        <f t="shared" si="0"/>
        <v>372894.14414414414</v>
      </c>
      <c r="G10" s="26">
        <v>334370</v>
      </c>
      <c r="H10" s="26">
        <v>19</v>
      </c>
      <c r="I10" s="26">
        <v>17</v>
      </c>
    </row>
    <row r="11" spans="2:9" ht="12.75">
      <c r="B11" s="21" t="s">
        <v>4</v>
      </c>
      <c r="C11" s="22" t="s">
        <v>22</v>
      </c>
      <c r="D11" s="23">
        <v>359</v>
      </c>
      <c r="E11" s="21">
        <v>207388874</v>
      </c>
      <c r="F11" s="21">
        <f t="shared" si="0"/>
        <v>577684.8857938718</v>
      </c>
      <c r="G11" s="26">
        <v>439000</v>
      </c>
      <c r="H11" s="26">
        <v>5</v>
      </c>
      <c r="I11" s="26">
        <v>10</v>
      </c>
    </row>
    <row r="12" spans="2:9" ht="12.75">
      <c r="B12" s="21" t="s">
        <v>5</v>
      </c>
      <c r="C12" s="22" t="s">
        <v>22</v>
      </c>
      <c r="D12" s="23">
        <v>136</v>
      </c>
      <c r="E12" s="21">
        <v>41492436</v>
      </c>
      <c r="F12" s="21">
        <f t="shared" si="0"/>
        <v>305091.4411764706</v>
      </c>
      <c r="G12" s="26">
        <v>299617</v>
      </c>
      <c r="H12" s="26">
        <v>20</v>
      </c>
      <c r="I12" s="26">
        <v>20</v>
      </c>
    </row>
    <row r="13" spans="2:9" ht="12.75">
      <c r="B13" s="21" t="s">
        <v>6</v>
      </c>
      <c r="C13" s="22" t="s">
        <v>23</v>
      </c>
      <c r="D13" s="23">
        <v>249</v>
      </c>
      <c r="E13" s="21">
        <v>100572916</v>
      </c>
      <c r="F13" s="21">
        <f t="shared" si="0"/>
        <v>403907.2931726908</v>
      </c>
      <c r="G13" s="26">
        <v>325000</v>
      </c>
      <c r="H13" s="26">
        <v>16</v>
      </c>
      <c r="I13" s="26">
        <v>18</v>
      </c>
    </row>
    <row r="14" spans="2:9" ht="12.75">
      <c r="B14" s="21" t="s">
        <v>7</v>
      </c>
      <c r="C14" s="22" t="s">
        <v>22</v>
      </c>
      <c r="D14" s="23">
        <v>278</v>
      </c>
      <c r="E14" s="21">
        <v>105735099</v>
      </c>
      <c r="F14" s="21">
        <f t="shared" si="0"/>
        <v>380342.082733813</v>
      </c>
      <c r="G14" s="26">
        <v>347816.5</v>
      </c>
      <c r="H14" s="26">
        <v>18</v>
      </c>
      <c r="I14" s="26">
        <v>16</v>
      </c>
    </row>
    <row r="15" spans="2:9" ht="12.75">
      <c r="B15" s="21" t="s">
        <v>8</v>
      </c>
      <c r="C15" s="22" t="s">
        <v>23</v>
      </c>
      <c r="D15" s="23">
        <v>555</v>
      </c>
      <c r="E15" s="21">
        <v>257254222</v>
      </c>
      <c r="F15" s="21">
        <f t="shared" si="0"/>
        <v>463521.12072072073</v>
      </c>
      <c r="G15" s="26">
        <v>450306</v>
      </c>
      <c r="H15" s="26">
        <v>11</v>
      </c>
      <c r="I15" s="26">
        <v>8</v>
      </c>
    </row>
    <row r="16" spans="2:9" ht="12.75">
      <c r="B16" s="21" t="s">
        <v>9</v>
      </c>
      <c r="C16" s="22" t="s">
        <v>24</v>
      </c>
      <c r="D16" s="23">
        <v>59</v>
      </c>
      <c r="E16" s="21">
        <v>45715786</v>
      </c>
      <c r="F16" s="21">
        <f t="shared" si="0"/>
        <v>774843.8305084746</v>
      </c>
      <c r="G16" s="26">
        <v>805000</v>
      </c>
      <c r="H16" s="26">
        <v>2</v>
      </c>
      <c r="I16" s="26">
        <v>1</v>
      </c>
    </row>
    <row r="17" spans="2:9" ht="12.75">
      <c r="B17" s="21" t="s">
        <v>10</v>
      </c>
      <c r="C17" s="22" t="s">
        <v>24</v>
      </c>
      <c r="D17" s="23">
        <v>200</v>
      </c>
      <c r="E17" s="21">
        <v>101397345</v>
      </c>
      <c r="F17" s="21">
        <f t="shared" si="0"/>
        <v>506986.725</v>
      </c>
      <c r="G17" s="26">
        <v>439471</v>
      </c>
      <c r="H17" s="26">
        <v>9</v>
      </c>
      <c r="I17" s="26">
        <v>9</v>
      </c>
    </row>
    <row r="18" spans="2:9" ht="12.75">
      <c r="B18" s="21" t="s">
        <v>11</v>
      </c>
      <c r="C18" s="22" t="s">
        <v>24</v>
      </c>
      <c r="D18" s="23">
        <v>366</v>
      </c>
      <c r="E18" s="21">
        <v>189688208</v>
      </c>
      <c r="F18" s="21">
        <f t="shared" si="0"/>
        <v>518273.7923497268</v>
      </c>
      <c r="G18" s="26">
        <v>463217</v>
      </c>
      <c r="H18" s="26">
        <v>8</v>
      </c>
      <c r="I18" s="26">
        <v>5</v>
      </c>
    </row>
    <row r="19" spans="2:9" ht="12.75">
      <c r="B19" s="21" t="s">
        <v>12</v>
      </c>
      <c r="C19" s="22" t="s">
        <v>24</v>
      </c>
      <c r="D19" s="23">
        <v>419</v>
      </c>
      <c r="E19" s="21">
        <v>270980557</v>
      </c>
      <c r="F19" s="21">
        <f t="shared" si="0"/>
        <v>646731.6396181384</v>
      </c>
      <c r="G19" s="26">
        <v>518128</v>
      </c>
      <c r="H19" s="26">
        <v>4</v>
      </c>
      <c r="I19" s="26">
        <v>4</v>
      </c>
    </row>
    <row r="20" spans="2:9" ht="12.75">
      <c r="B20" s="21" t="s">
        <v>13</v>
      </c>
      <c r="C20" s="22" t="s">
        <v>23</v>
      </c>
      <c r="D20" s="23">
        <v>172</v>
      </c>
      <c r="E20" s="21">
        <v>121440720</v>
      </c>
      <c r="F20" s="21">
        <f t="shared" si="0"/>
        <v>706050.6976744186</v>
      </c>
      <c r="G20" s="26">
        <v>520000</v>
      </c>
      <c r="H20" s="26">
        <v>3</v>
      </c>
      <c r="I20" s="26">
        <v>3</v>
      </c>
    </row>
    <row r="21" spans="2:9" ht="12.75">
      <c r="B21" s="21" t="s">
        <v>14</v>
      </c>
      <c r="C21" s="22" t="s">
        <v>24</v>
      </c>
      <c r="D21" s="23">
        <v>693</v>
      </c>
      <c r="E21" s="21">
        <v>290952275</v>
      </c>
      <c r="F21" s="21">
        <f t="shared" si="0"/>
        <v>419844.5526695527</v>
      </c>
      <c r="G21" s="26">
        <v>381445</v>
      </c>
      <c r="H21" s="26">
        <v>14</v>
      </c>
      <c r="I21" s="26">
        <v>13</v>
      </c>
    </row>
    <row r="22" spans="2:9" ht="12.75">
      <c r="B22" s="21" t="s">
        <v>15</v>
      </c>
      <c r="C22" s="22" t="s">
        <v>23</v>
      </c>
      <c r="D22" s="23">
        <v>188</v>
      </c>
      <c r="E22" s="21">
        <v>90243390</v>
      </c>
      <c r="F22" s="21">
        <f t="shared" si="0"/>
        <v>480018.0319148936</v>
      </c>
      <c r="G22" s="26">
        <v>453617</v>
      </c>
      <c r="H22" s="26">
        <v>10</v>
      </c>
      <c r="I22" s="26">
        <v>7</v>
      </c>
    </row>
    <row r="23" spans="2:9" ht="12.75">
      <c r="B23" s="21" t="s">
        <v>16</v>
      </c>
      <c r="C23" s="22" t="s">
        <v>22</v>
      </c>
      <c r="D23" s="23">
        <v>38</v>
      </c>
      <c r="E23" s="21">
        <v>14478268</v>
      </c>
      <c r="F23" s="21">
        <f t="shared" si="0"/>
        <v>381007.05263157893</v>
      </c>
      <c r="G23" s="26">
        <v>313934.5</v>
      </c>
      <c r="H23" s="26">
        <v>17</v>
      </c>
      <c r="I23" s="26">
        <v>19</v>
      </c>
    </row>
    <row r="24" spans="2:9" ht="12.75">
      <c r="B24" s="21" t="s">
        <v>17</v>
      </c>
      <c r="C24" s="22" t="s">
        <v>24</v>
      </c>
      <c r="D24" s="23">
        <v>180</v>
      </c>
      <c r="E24" s="21">
        <v>103071398</v>
      </c>
      <c r="F24" s="21">
        <f t="shared" si="0"/>
        <v>572618.8777777777</v>
      </c>
      <c r="G24" s="26">
        <v>416981.5</v>
      </c>
      <c r="H24" s="26">
        <v>6</v>
      </c>
      <c r="I24" s="26">
        <v>11</v>
      </c>
    </row>
    <row r="25" spans="2:9" ht="12.75">
      <c r="B25" s="21" t="s">
        <v>18</v>
      </c>
      <c r="C25" s="22" t="s">
        <v>23</v>
      </c>
      <c r="D25" s="23">
        <v>162</v>
      </c>
      <c r="E25" s="21">
        <v>71623361</v>
      </c>
      <c r="F25" s="21">
        <f t="shared" si="0"/>
        <v>442119.512345679</v>
      </c>
      <c r="G25" s="26">
        <v>413395</v>
      </c>
      <c r="H25" s="26">
        <v>12</v>
      </c>
      <c r="I25" s="26">
        <v>12</v>
      </c>
    </row>
    <row r="26" spans="2:9" ht="12.75">
      <c r="B26" s="21" t="s">
        <v>19</v>
      </c>
      <c r="C26" s="22" t="s">
        <v>23</v>
      </c>
      <c r="D26" s="23">
        <v>133</v>
      </c>
      <c r="E26" s="21">
        <v>75990886</v>
      </c>
      <c r="F26" s="21">
        <f t="shared" si="0"/>
        <v>571360.0451127819</v>
      </c>
      <c r="G26" s="26">
        <v>457500</v>
      </c>
      <c r="H26" s="26">
        <v>7</v>
      </c>
      <c r="I26" s="26">
        <v>6</v>
      </c>
    </row>
    <row r="27" spans="2:9" ht="12.75">
      <c r="B27" s="21" t="s">
        <v>20</v>
      </c>
      <c r="C27" s="22" t="s">
        <v>23</v>
      </c>
      <c r="D27" s="23">
        <v>99</v>
      </c>
      <c r="E27" s="21">
        <v>28126367</v>
      </c>
      <c r="F27" s="21">
        <f t="shared" si="0"/>
        <v>284104.71717171714</v>
      </c>
      <c r="G27" s="26">
        <v>225450</v>
      </c>
      <c r="H27" s="26">
        <v>21</v>
      </c>
      <c r="I27" s="26">
        <v>21</v>
      </c>
    </row>
    <row r="28" spans="2:3" ht="12.75">
      <c r="B28" s="1"/>
      <c r="C28" s="3"/>
    </row>
    <row r="29" spans="2:9" ht="12.75">
      <c r="B29" s="1" t="s">
        <v>21</v>
      </c>
      <c r="C29" s="3"/>
      <c r="D29" s="4">
        <f>SUM(D7:D27)</f>
        <v>5331</v>
      </c>
      <c r="E29" s="9">
        <f>SUM(E7:E27)</f>
        <v>2653078075</v>
      </c>
      <c r="F29" s="10">
        <f>E29/D29</f>
        <v>497669.8696304633</v>
      </c>
      <c r="G29" s="10">
        <v>387709</v>
      </c>
      <c r="H29" s="3"/>
      <c r="I29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2005-03-08T21:03:04Z</dcterms:created>
  <dcterms:modified xsi:type="dcterms:W3CDTF">2007-08-06T14:10:15Z</dcterms:modified>
  <cp:category/>
  <cp:version/>
  <cp:contentType/>
  <cp:contentStatus/>
</cp:coreProperties>
</file>