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<sst xmlns="http://schemas.openxmlformats.org/spreadsheetml/2006/main" count="2330" uniqueCount="1734">
  <si>
    <t>Square feet of nonresidential construction reported on certificates of occupancy, January-July 2007</t>
  </si>
  <si>
    <t>Source: New Jersey Department of Community Affairs, 9/7/07</t>
  </si>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</sst>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0</v>
      </c>
      <c r="B1"/>
      <c r="C1"/>
      <c r="D1"/>
      <c r="F1"/>
    </row>
    <row r="2" spans="1:22" s="15" customFormat="1" ht="12.75">
      <c r="A2" s="15" t="s">
        <v>1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24" t="s">
        <v>872</v>
      </c>
      <c r="U5" s="24"/>
      <c r="V5" s="36"/>
    </row>
    <row r="6" spans="1:22" s="16" customFormat="1" ht="13.5" thickBot="1">
      <c r="A6" s="5" t="s">
        <v>990</v>
      </c>
      <c r="B6" s="25" t="s">
        <v>988</v>
      </c>
      <c r="C6" s="5" t="s">
        <v>992</v>
      </c>
      <c r="D6" s="5" t="s">
        <v>989</v>
      </c>
      <c r="E6" s="26" t="s">
        <v>1730</v>
      </c>
      <c r="F6" s="27" t="s">
        <v>492</v>
      </c>
      <c r="G6" s="27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37"/>
    </row>
    <row r="7" spans="2:22" s="16" customFormat="1" ht="13.5" thickTop="1">
      <c r="B7" s="28"/>
      <c r="D7" s="21" t="s">
        <v>1128</v>
      </c>
      <c r="E7" s="30"/>
      <c r="F7" s="21">
        <f>SUM(F31:F53)</f>
        <v>27297</v>
      </c>
      <c r="G7" s="21">
        <f aca="true" t="shared" si="0" ref="G7:T7">SUM(G31:G53)</f>
        <v>11004</v>
      </c>
      <c r="H7" s="21">
        <f t="shared" si="0"/>
        <v>0</v>
      </c>
      <c r="I7" s="21">
        <f t="shared" si="0"/>
        <v>6122</v>
      </c>
      <c r="J7" s="21">
        <f t="shared" si="0"/>
        <v>42492</v>
      </c>
      <c r="K7" s="21">
        <f t="shared" si="0"/>
        <v>10575</v>
      </c>
      <c r="L7" s="21">
        <f t="shared" si="0"/>
        <v>0</v>
      </c>
      <c r="M7" s="21">
        <f t="shared" si="0"/>
        <v>47110</v>
      </c>
      <c r="N7" s="21">
        <f t="shared" si="0"/>
        <v>12200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153903</v>
      </c>
      <c r="S7" s="21">
        <f t="shared" si="0"/>
        <v>128724</v>
      </c>
      <c r="T7" s="21">
        <f t="shared" si="0"/>
        <v>96169</v>
      </c>
      <c r="U7" s="21"/>
      <c r="V7" s="37"/>
    </row>
    <row r="8" spans="2:22" s="16" customFormat="1" ht="12.75">
      <c r="B8" s="28"/>
      <c r="D8" s="21" t="s">
        <v>1198</v>
      </c>
      <c r="E8" s="30"/>
      <c r="F8" s="21">
        <f>SUM(F54:F123)</f>
        <v>635888</v>
      </c>
      <c r="G8" s="21">
        <f aca="true" t="shared" si="1" ref="G8:T8">SUM(G54:G123)</f>
        <v>110026</v>
      </c>
      <c r="H8" s="21">
        <f t="shared" si="1"/>
        <v>4230</v>
      </c>
      <c r="I8" s="21">
        <f t="shared" si="1"/>
        <v>16542</v>
      </c>
      <c r="J8" s="21">
        <f t="shared" si="1"/>
        <v>84000</v>
      </c>
      <c r="K8" s="21">
        <f t="shared" si="1"/>
        <v>0</v>
      </c>
      <c r="L8" s="21">
        <f t="shared" si="1"/>
        <v>2105</v>
      </c>
      <c r="M8" s="21">
        <f t="shared" si="1"/>
        <v>972336</v>
      </c>
      <c r="N8" s="21">
        <f t="shared" si="1"/>
        <v>112558</v>
      </c>
      <c r="O8" s="21">
        <f t="shared" si="1"/>
        <v>56790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105698</v>
      </c>
      <c r="T8" s="21">
        <f t="shared" si="1"/>
        <v>47663</v>
      </c>
      <c r="U8" s="21"/>
      <c r="V8" s="37"/>
    </row>
    <row r="9" spans="2:22" s="16" customFormat="1" ht="12.75">
      <c r="B9" s="28"/>
      <c r="D9" s="21" t="s">
        <v>1409</v>
      </c>
      <c r="E9" s="30"/>
      <c r="F9" s="21">
        <f>SUM(F124:F163)</f>
        <v>150975</v>
      </c>
      <c r="G9" s="21">
        <f aca="true" t="shared" si="2" ref="G9:T9">SUM(G124:G163)</f>
        <v>62554</v>
      </c>
      <c r="H9" s="21">
        <f t="shared" si="2"/>
        <v>0</v>
      </c>
      <c r="I9" s="21">
        <f t="shared" si="2"/>
        <v>15083</v>
      </c>
      <c r="J9" s="21">
        <f t="shared" si="2"/>
        <v>6508</v>
      </c>
      <c r="K9" s="21">
        <f t="shared" si="2"/>
        <v>0</v>
      </c>
      <c r="L9" s="21">
        <f t="shared" si="2"/>
        <v>14401</v>
      </c>
      <c r="M9" s="21">
        <f t="shared" si="2"/>
        <v>206919</v>
      </c>
      <c r="N9" s="21">
        <f t="shared" si="2"/>
        <v>1</v>
      </c>
      <c r="O9" s="21">
        <f t="shared" si="2"/>
        <v>149530</v>
      </c>
      <c r="P9" s="21">
        <f t="shared" si="2"/>
        <v>384</v>
      </c>
      <c r="Q9" s="21">
        <f t="shared" si="2"/>
        <v>0</v>
      </c>
      <c r="R9" s="21">
        <f t="shared" si="2"/>
        <v>3250</v>
      </c>
      <c r="S9" s="21">
        <f t="shared" si="2"/>
        <v>217856</v>
      </c>
      <c r="T9" s="21">
        <f t="shared" si="2"/>
        <v>194364</v>
      </c>
      <c r="U9" s="21"/>
      <c r="V9" s="37"/>
    </row>
    <row r="10" spans="2:22" s="16" customFormat="1" ht="12.75">
      <c r="B10" s="28"/>
      <c r="D10" s="21" t="s">
        <v>1529</v>
      </c>
      <c r="E10" s="30"/>
      <c r="F10" s="21">
        <f>SUM(F164:F200)</f>
        <v>214369</v>
      </c>
      <c r="G10" s="21">
        <f aca="true" t="shared" si="3" ref="G10:T10">SUM(G164:G200)</f>
        <v>30893</v>
      </c>
      <c r="H10" s="21">
        <f t="shared" si="3"/>
        <v>0</v>
      </c>
      <c r="I10" s="21">
        <f t="shared" si="3"/>
        <v>17604</v>
      </c>
      <c r="J10" s="21">
        <f t="shared" si="3"/>
        <v>114568</v>
      </c>
      <c r="K10" s="21">
        <f t="shared" si="3"/>
        <v>455</v>
      </c>
      <c r="L10" s="21">
        <f t="shared" si="3"/>
        <v>0</v>
      </c>
      <c r="M10" s="21">
        <f t="shared" si="3"/>
        <v>402165</v>
      </c>
      <c r="N10" s="21">
        <f t="shared" si="3"/>
        <v>0</v>
      </c>
      <c r="O10" s="21">
        <f t="shared" si="3"/>
        <v>41651</v>
      </c>
      <c r="P10" s="21">
        <f t="shared" si="3"/>
        <v>0</v>
      </c>
      <c r="Q10" s="21">
        <f t="shared" si="3"/>
        <v>0</v>
      </c>
      <c r="R10" s="21">
        <f t="shared" si="3"/>
        <v>63168</v>
      </c>
      <c r="S10" s="21">
        <f t="shared" si="3"/>
        <v>219433</v>
      </c>
      <c r="T10" s="21">
        <f t="shared" si="3"/>
        <v>61035</v>
      </c>
      <c r="U10" s="21"/>
      <c r="V10" s="37"/>
    </row>
    <row r="11" spans="2:22" s="16" customFormat="1" ht="12.75">
      <c r="B11" s="28"/>
      <c r="D11" s="21" t="s">
        <v>1641</v>
      </c>
      <c r="E11" s="30"/>
      <c r="F11" s="21">
        <f>SUM(F201:F216)</f>
        <v>34431</v>
      </c>
      <c r="G11" s="21">
        <f aca="true" t="shared" si="4" ref="G11:T11">SUM(G201:G216)</f>
        <v>171283</v>
      </c>
      <c r="H11" s="21">
        <f t="shared" si="4"/>
        <v>0</v>
      </c>
      <c r="I11" s="21">
        <f t="shared" si="4"/>
        <v>1580</v>
      </c>
      <c r="J11" s="21">
        <f t="shared" si="4"/>
        <v>0</v>
      </c>
      <c r="K11" s="21">
        <f t="shared" si="4"/>
        <v>0</v>
      </c>
      <c r="L11" s="21">
        <f t="shared" si="4"/>
        <v>1728</v>
      </c>
      <c r="M11" s="21">
        <f t="shared" si="4"/>
        <v>30484</v>
      </c>
      <c r="N11" s="21">
        <f t="shared" si="4"/>
        <v>55731</v>
      </c>
      <c r="O11" s="21">
        <f t="shared" si="4"/>
        <v>0</v>
      </c>
      <c r="P11" s="21">
        <f t="shared" si="4"/>
        <v>2120</v>
      </c>
      <c r="Q11" s="21">
        <f t="shared" si="4"/>
        <v>0</v>
      </c>
      <c r="R11" s="21">
        <f t="shared" si="4"/>
        <v>0</v>
      </c>
      <c r="S11" s="21">
        <f t="shared" si="4"/>
        <v>177307</v>
      </c>
      <c r="T11" s="21">
        <f t="shared" si="4"/>
        <v>31526</v>
      </c>
      <c r="U11" s="21"/>
      <c r="V11" s="37"/>
    </row>
    <row r="12" spans="2:22" s="16" customFormat="1" ht="12.75">
      <c r="B12" s="28"/>
      <c r="D12" s="21" t="s">
        <v>1690</v>
      </c>
      <c r="E12" s="30"/>
      <c r="F12" s="21">
        <f>SUM(F217:F230)</f>
        <v>63031</v>
      </c>
      <c r="G12" s="21">
        <f aca="true" t="shared" si="5" ref="G12:T12">SUM(G217:G230)</f>
        <v>128011</v>
      </c>
      <c r="H12" s="21">
        <f t="shared" si="5"/>
        <v>0</v>
      </c>
      <c r="I12" s="21">
        <f t="shared" si="5"/>
        <v>1009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8520</v>
      </c>
      <c r="N12" s="21">
        <f t="shared" si="5"/>
        <v>0</v>
      </c>
      <c r="O12" s="21">
        <f t="shared" si="5"/>
        <v>1</v>
      </c>
      <c r="P12" s="21">
        <f t="shared" si="5"/>
        <v>94307</v>
      </c>
      <c r="Q12" s="21">
        <f t="shared" si="5"/>
        <v>0</v>
      </c>
      <c r="R12" s="21">
        <f t="shared" si="5"/>
        <v>183</v>
      </c>
      <c r="S12" s="21">
        <f t="shared" si="5"/>
        <v>328441</v>
      </c>
      <c r="T12" s="21">
        <f t="shared" si="5"/>
        <v>42286</v>
      </c>
      <c r="U12" s="21"/>
      <c r="V12" s="37"/>
    </row>
    <row r="13" spans="2:22" s="16" customFormat="1" ht="12.75">
      <c r="B13" s="28"/>
      <c r="D13" s="21" t="s">
        <v>7</v>
      </c>
      <c r="E13" s="30"/>
      <c r="F13" s="21">
        <f>SUM(F231:F252)</f>
        <v>288377</v>
      </c>
      <c r="G13" s="21">
        <f aca="true" t="shared" si="6" ref="G13:T13">SUM(G231:G252)</f>
        <v>42377</v>
      </c>
      <c r="H13" s="21">
        <f t="shared" si="6"/>
        <v>0</v>
      </c>
      <c r="I13" s="21">
        <f t="shared" si="6"/>
        <v>1233</v>
      </c>
      <c r="J13" s="21">
        <f t="shared" si="6"/>
        <v>26838</v>
      </c>
      <c r="K13" s="21">
        <f t="shared" si="6"/>
        <v>9643</v>
      </c>
      <c r="L13" s="21">
        <f t="shared" si="6"/>
        <v>0</v>
      </c>
      <c r="M13" s="21">
        <f t="shared" si="6"/>
        <v>1022302</v>
      </c>
      <c r="N13" s="21">
        <f t="shared" si="6"/>
        <v>0</v>
      </c>
      <c r="O13" s="21">
        <f t="shared" si="6"/>
        <v>122000</v>
      </c>
      <c r="P13" s="21">
        <f t="shared" si="6"/>
        <v>3675</v>
      </c>
      <c r="Q13" s="21">
        <f t="shared" si="6"/>
        <v>0</v>
      </c>
      <c r="R13" s="21">
        <f t="shared" si="6"/>
        <v>0</v>
      </c>
      <c r="S13" s="21">
        <f t="shared" si="6"/>
        <v>137334</v>
      </c>
      <c r="T13" s="21">
        <f t="shared" si="6"/>
        <v>15156</v>
      </c>
      <c r="U13" s="21"/>
      <c r="V13" s="37"/>
    </row>
    <row r="14" spans="2:22" s="16" customFormat="1" ht="12.75">
      <c r="B14" s="28"/>
      <c r="D14" s="21" t="s">
        <v>72</v>
      </c>
      <c r="E14" s="30"/>
      <c r="F14" s="21">
        <f>SUM(F253:F276)</f>
        <v>66632</v>
      </c>
      <c r="G14" s="21">
        <f aca="true" t="shared" si="7" ref="G14:T14">SUM(G253:G276)</f>
        <v>16326</v>
      </c>
      <c r="H14" s="21">
        <f t="shared" si="7"/>
        <v>0</v>
      </c>
      <c r="I14" s="21">
        <f t="shared" si="7"/>
        <v>610</v>
      </c>
      <c r="J14" s="21">
        <f t="shared" si="7"/>
        <v>11823</v>
      </c>
      <c r="K14" s="21">
        <f t="shared" si="7"/>
        <v>7000</v>
      </c>
      <c r="L14" s="21">
        <f t="shared" si="7"/>
        <v>0</v>
      </c>
      <c r="M14" s="21">
        <f t="shared" si="7"/>
        <v>26939</v>
      </c>
      <c r="N14" s="21">
        <f t="shared" si="7"/>
        <v>0</v>
      </c>
      <c r="O14" s="21">
        <f t="shared" si="7"/>
        <v>10497</v>
      </c>
      <c r="P14" s="21">
        <f t="shared" si="7"/>
        <v>99657</v>
      </c>
      <c r="Q14" s="21">
        <f t="shared" si="7"/>
        <v>0</v>
      </c>
      <c r="R14" s="21">
        <f t="shared" si="7"/>
        <v>0</v>
      </c>
      <c r="S14" s="21">
        <f t="shared" si="7"/>
        <v>64073</v>
      </c>
      <c r="T14" s="21">
        <f t="shared" si="7"/>
        <v>49847</v>
      </c>
      <c r="U14" s="21"/>
      <c r="V14" s="37"/>
    </row>
    <row r="15" spans="2:22" s="16" customFormat="1" ht="12.75">
      <c r="B15" s="28"/>
      <c r="D15" s="21" t="s">
        <v>143</v>
      </c>
      <c r="E15" s="30"/>
      <c r="F15" s="21">
        <f>SUM(F277:F288)</f>
        <v>31571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7450</v>
      </c>
      <c r="L15" s="21">
        <f t="shared" si="8"/>
        <v>0</v>
      </c>
      <c r="M15" s="21">
        <f t="shared" si="8"/>
        <v>945869</v>
      </c>
      <c r="N15" s="21">
        <f t="shared" si="8"/>
        <v>7125</v>
      </c>
      <c r="O15" s="21">
        <f t="shared" si="8"/>
        <v>163652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223694</v>
      </c>
      <c r="T15" s="21">
        <f t="shared" si="8"/>
        <v>1345</v>
      </c>
      <c r="U15" s="21"/>
      <c r="V15" s="37"/>
    </row>
    <row r="16" spans="2:22" s="16" customFormat="1" ht="12.75">
      <c r="B16" s="28"/>
      <c r="D16" s="21" t="s">
        <v>180</v>
      </c>
      <c r="E16" s="30"/>
      <c r="F16" s="21">
        <f>SUM(F289:F314)</f>
        <v>156311</v>
      </c>
      <c r="G16" s="21">
        <f aca="true" t="shared" si="9" ref="G16:T16">SUM(G289:G314)</f>
        <v>16914</v>
      </c>
      <c r="H16" s="21">
        <f t="shared" si="9"/>
        <v>0</v>
      </c>
      <c r="I16" s="21">
        <f t="shared" si="9"/>
        <v>15992</v>
      </c>
      <c r="J16" s="21">
        <f t="shared" si="9"/>
        <v>20013</v>
      </c>
      <c r="K16" s="21">
        <f t="shared" si="9"/>
        <v>43415</v>
      </c>
      <c r="L16" s="21">
        <f t="shared" si="9"/>
        <v>0</v>
      </c>
      <c r="M16" s="21">
        <f t="shared" si="9"/>
        <v>41745</v>
      </c>
      <c r="N16" s="21">
        <f t="shared" si="9"/>
        <v>0</v>
      </c>
      <c r="O16" s="21">
        <f t="shared" si="9"/>
        <v>130794</v>
      </c>
      <c r="P16" s="21">
        <f t="shared" si="9"/>
        <v>40380</v>
      </c>
      <c r="Q16" s="21">
        <f t="shared" si="9"/>
        <v>0</v>
      </c>
      <c r="R16" s="21">
        <f t="shared" si="9"/>
        <v>12400</v>
      </c>
      <c r="S16" s="21">
        <f t="shared" si="9"/>
        <v>196462</v>
      </c>
      <c r="T16" s="21">
        <f t="shared" si="9"/>
        <v>131361</v>
      </c>
      <c r="U16" s="21"/>
      <c r="V16" s="37"/>
    </row>
    <row r="17" spans="2:22" s="16" customFormat="1" ht="12.75">
      <c r="B17" s="28"/>
      <c r="D17" s="21" t="s">
        <v>258</v>
      </c>
      <c r="E17" s="30"/>
      <c r="F17" s="21">
        <f>SUM(F315:F327)</f>
        <v>397950</v>
      </c>
      <c r="G17" s="21">
        <f aca="true" t="shared" si="10" ref="G17:T17">SUM(G315:G327)</f>
        <v>153050</v>
      </c>
      <c r="H17" s="21">
        <f t="shared" si="10"/>
        <v>0</v>
      </c>
      <c r="I17" s="21">
        <f t="shared" si="10"/>
        <v>18445</v>
      </c>
      <c r="J17" s="21">
        <f t="shared" si="10"/>
        <v>23963</v>
      </c>
      <c r="K17" s="21">
        <f t="shared" si="10"/>
        <v>0</v>
      </c>
      <c r="L17" s="21">
        <f t="shared" si="10"/>
        <v>0</v>
      </c>
      <c r="M17" s="21">
        <f t="shared" si="10"/>
        <v>698107</v>
      </c>
      <c r="N17" s="21">
        <f t="shared" si="10"/>
        <v>0</v>
      </c>
      <c r="O17" s="21">
        <f t="shared" si="10"/>
        <v>213685</v>
      </c>
      <c r="P17" s="21">
        <f t="shared" si="10"/>
        <v>82160</v>
      </c>
      <c r="Q17" s="21">
        <f t="shared" si="10"/>
        <v>0</v>
      </c>
      <c r="R17" s="21">
        <f t="shared" si="10"/>
        <v>4500</v>
      </c>
      <c r="S17" s="21">
        <f t="shared" si="10"/>
        <v>76835</v>
      </c>
      <c r="T17" s="21">
        <f t="shared" si="10"/>
        <v>55920</v>
      </c>
      <c r="U17" s="21"/>
      <c r="V17" s="37"/>
    </row>
    <row r="18" spans="2:22" s="16" customFormat="1" ht="12.75">
      <c r="B18" s="28"/>
      <c r="D18" s="21" t="s">
        <v>294</v>
      </c>
      <c r="E18" s="30"/>
      <c r="F18" s="21">
        <f>SUM(F328:F352)</f>
        <v>464589</v>
      </c>
      <c r="G18" s="21">
        <f aca="true" t="shared" si="11" ref="G18:T18">SUM(G328:G352)</f>
        <v>219317</v>
      </c>
      <c r="H18" s="21">
        <f t="shared" si="11"/>
        <v>57080</v>
      </c>
      <c r="I18" s="21">
        <f t="shared" si="11"/>
        <v>3338</v>
      </c>
      <c r="J18" s="21">
        <f t="shared" si="11"/>
        <v>44906</v>
      </c>
      <c r="K18" s="21">
        <f t="shared" si="11"/>
        <v>4386</v>
      </c>
      <c r="L18" s="21">
        <f t="shared" si="11"/>
        <v>0</v>
      </c>
      <c r="M18" s="21">
        <f t="shared" si="11"/>
        <v>1313821</v>
      </c>
      <c r="N18" s="21">
        <f t="shared" si="11"/>
        <v>315606</v>
      </c>
      <c r="O18" s="21">
        <f t="shared" si="11"/>
        <v>123049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1672674</v>
      </c>
      <c r="T18" s="21">
        <f t="shared" si="11"/>
        <v>47542</v>
      </c>
      <c r="U18" s="21"/>
      <c r="V18" s="37"/>
    </row>
    <row r="19" spans="2:22" s="16" customFormat="1" ht="12.75">
      <c r="B19" s="28"/>
      <c r="D19" s="21" t="s">
        <v>368</v>
      </c>
      <c r="E19" s="30"/>
      <c r="F19" s="21">
        <f>SUM(F353:F405)</f>
        <v>264114</v>
      </c>
      <c r="G19" s="21">
        <f aca="true" t="shared" si="12" ref="G19:T19">SUM(G353:G405)</f>
        <v>123459</v>
      </c>
      <c r="H19" s="21">
        <f t="shared" si="12"/>
        <v>0</v>
      </c>
      <c r="I19" s="21">
        <f t="shared" si="12"/>
        <v>11691</v>
      </c>
      <c r="J19" s="21">
        <f t="shared" si="12"/>
        <v>89525</v>
      </c>
      <c r="K19" s="21">
        <f t="shared" si="12"/>
        <v>0</v>
      </c>
      <c r="L19" s="21">
        <f t="shared" si="12"/>
        <v>0</v>
      </c>
      <c r="M19" s="21">
        <f t="shared" si="12"/>
        <v>171953</v>
      </c>
      <c r="N19" s="21">
        <f t="shared" si="12"/>
        <v>43994</v>
      </c>
      <c r="O19" s="21">
        <f t="shared" si="12"/>
        <v>332506</v>
      </c>
      <c r="P19" s="21">
        <f t="shared" si="12"/>
        <v>3696</v>
      </c>
      <c r="Q19" s="21">
        <f t="shared" si="12"/>
        <v>0</v>
      </c>
      <c r="R19" s="21">
        <f t="shared" si="12"/>
        <v>94462</v>
      </c>
      <c r="S19" s="21">
        <f t="shared" si="12"/>
        <v>109072</v>
      </c>
      <c r="T19" s="21">
        <f t="shared" si="12"/>
        <v>115109</v>
      </c>
      <c r="U19" s="21"/>
      <c r="V19" s="37"/>
    </row>
    <row r="20" spans="2:22" s="16" customFormat="1" ht="12.75">
      <c r="B20" s="28"/>
      <c r="D20" s="21" t="s">
        <v>528</v>
      </c>
      <c r="E20" s="30"/>
      <c r="F20" s="21">
        <f>SUM(F406:F444)</f>
        <v>170298</v>
      </c>
      <c r="G20" s="21">
        <f aca="true" t="shared" si="13" ref="G20:T20">SUM(G406:G444)</f>
        <v>109442</v>
      </c>
      <c r="H20" s="21">
        <f t="shared" si="13"/>
        <v>786</v>
      </c>
      <c r="I20" s="21">
        <f t="shared" si="13"/>
        <v>0</v>
      </c>
      <c r="J20" s="21">
        <f t="shared" si="13"/>
        <v>45777</v>
      </c>
      <c r="K20" s="21">
        <f t="shared" si="13"/>
        <v>147</v>
      </c>
      <c r="L20" s="21">
        <f t="shared" si="13"/>
        <v>0</v>
      </c>
      <c r="M20" s="21">
        <f t="shared" si="13"/>
        <v>234568</v>
      </c>
      <c r="N20" s="21">
        <f t="shared" si="13"/>
        <v>0</v>
      </c>
      <c r="O20" s="21">
        <f t="shared" si="13"/>
        <v>219887</v>
      </c>
      <c r="P20" s="21">
        <f t="shared" si="13"/>
        <v>67097</v>
      </c>
      <c r="Q20" s="21">
        <f t="shared" si="13"/>
        <v>0</v>
      </c>
      <c r="R20" s="21">
        <f t="shared" si="13"/>
        <v>108422</v>
      </c>
      <c r="S20" s="21">
        <f t="shared" si="13"/>
        <v>1319877</v>
      </c>
      <c r="T20" s="21">
        <f t="shared" si="13"/>
        <v>117560</v>
      </c>
      <c r="U20" s="21"/>
      <c r="V20" s="37"/>
    </row>
    <row r="21" spans="2:22" s="16" customFormat="1" ht="12.75">
      <c r="B21" s="28"/>
      <c r="D21" s="21" t="s">
        <v>645</v>
      </c>
      <c r="E21" s="30"/>
      <c r="F21" s="21">
        <f>SUM(F445:F477)</f>
        <v>437409</v>
      </c>
      <c r="G21" s="21">
        <f aca="true" t="shared" si="14" ref="G21:T21">SUM(G445:G477)</f>
        <v>279700</v>
      </c>
      <c r="H21" s="21">
        <f t="shared" si="14"/>
        <v>42206</v>
      </c>
      <c r="I21" s="21">
        <f t="shared" si="14"/>
        <v>2</v>
      </c>
      <c r="J21" s="21">
        <f t="shared" si="14"/>
        <v>49837</v>
      </c>
      <c r="K21" s="21">
        <f t="shared" si="14"/>
        <v>54401</v>
      </c>
      <c r="L21" s="21">
        <f t="shared" si="14"/>
        <v>600</v>
      </c>
      <c r="M21" s="21">
        <f t="shared" si="14"/>
        <v>245341</v>
      </c>
      <c r="N21" s="21">
        <f t="shared" si="14"/>
        <v>5670</v>
      </c>
      <c r="O21" s="21">
        <f t="shared" si="14"/>
        <v>269089</v>
      </c>
      <c r="P21" s="21">
        <f t="shared" si="14"/>
        <v>98441</v>
      </c>
      <c r="Q21" s="21">
        <f t="shared" si="14"/>
        <v>2543</v>
      </c>
      <c r="R21" s="21">
        <f t="shared" si="14"/>
        <v>4972</v>
      </c>
      <c r="S21" s="21">
        <f t="shared" si="14"/>
        <v>255153</v>
      </c>
      <c r="T21" s="21">
        <f t="shared" si="14"/>
        <v>141576</v>
      </c>
      <c r="U21" s="21"/>
      <c r="V21" s="37"/>
    </row>
    <row r="22" spans="2:22" s="16" customFormat="1" ht="12.75">
      <c r="B22" s="28"/>
      <c r="D22" s="21" t="s">
        <v>743</v>
      </c>
      <c r="E22" s="30"/>
      <c r="F22" s="21">
        <f>SUM(F478:F493)</f>
        <v>208629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5830</v>
      </c>
      <c r="K22" s="21">
        <f t="shared" si="15"/>
        <v>1381</v>
      </c>
      <c r="L22" s="21">
        <f t="shared" si="15"/>
        <v>0</v>
      </c>
      <c r="M22" s="21">
        <f t="shared" si="15"/>
        <v>959116</v>
      </c>
      <c r="N22" s="21">
        <f t="shared" si="15"/>
        <v>0</v>
      </c>
      <c r="O22" s="21">
        <f t="shared" si="15"/>
        <v>28836</v>
      </c>
      <c r="P22" s="21">
        <f t="shared" si="15"/>
        <v>1800</v>
      </c>
      <c r="Q22" s="21">
        <f t="shared" si="15"/>
        <v>0</v>
      </c>
      <c r="R22" s="21">
        <f t="shared" si="15"/>
        <v>0</v>
      </c>
      <c r="S22" s="21">
        <f t="shared" si="15"/>
        <v>1650</v>
      </c>
      <c r="T22" s="21">
        <f t="shared" si="15"/>
        <v>20452</v>
      </c>
      <c r="U22" s="21"/>
      <c r="V22" s="37"/>
    </row>
    <row r="23" spans="2:22" s="16" customFormat="1" ht="12.75">
      <c r="B23" s="28"/>
      <c r="D23" s="21" t="s">
        <v>792</v>
      </c>
      <c r="E23" s="30"/>
      <c r="F23" s="21">
        <f>SUM(F494:F508)</f>
        <v>207876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38134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240692</v>
      </c>
      <c r="Q23" s="21">
        <f t="shared" si="16"/>
        <v>0</v>
      </c>
      <c r="R23" s="21">
        <f t="shared" si="16"/>
        <v>43428</v>
      </c>
      <c r="S23" s="21">
        <f t="shared" si="16"/>
        <v>51240</v>
      </c>
      <c r="T23" s="21">
        <f t="shared" si="16"/>
        <v>77664</v>
      </c>
      <c r="U23" s="21"/>
      <c r="V23" s="37"/>
    </row>
    <row r="24" spans="2:22" s="16" customFormat="1" ht="12.75">
      <c r="B24" s="28"/>
      <c r="D24" s="21" t="s">
        <v>843</v>
      </c>
      <c r="E24" s="30"/>
      <c r="F24" s="21">
        <f>SUM(F509:F529)</f>
        <v>206744</v>
      </c>
      <c r="G24" s="21">
        <f aca="true" t="shared" si="17" ref="G24:T24">SUM(G509:G529)</f>
        <v>76811</v>
      </c>
      <c r="H24" s="21">
        <f t="shared" si="17"/>
        <v>440</v>
      </c>
      <c r="I24" s="21">
        <f t="shared" si="17"/>
        <v>1475</v>
      </c>
      <c r="J24" s="21">
        <f t="shared" si="17"/>
        <v>35517</v>
      </c>
      <c r="K24" s="21">
        <f t="shared" si="17"/>
        <v>2</v>
      </c>
      <c r="L24" s="21">
        <f t="shared" si="17"/>
        <v>0</v>
      </c>
      <c r="M24" s="21">
        <f t="shared" si="17"/>
        <v>234464</v>
      </c>
      <c r="N24" s="21">
        <f t="shared" si="17"/>
        <v>4200</v>
      </c>
      <c r="O24" s="21">
        <f t="shared" si="17"/>
        <v>163611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47005</v>
      </c>
      <c r="T24" s="21">
        <f t="shared" si="17"/>
        <v>72194</v>
      </c>
      <c r="U24" s="21"/>
      <c r="V24" s="37"/>
    </row>
    <row r="25" spans="2:22" s="16" customFormat="1" ht="12.75">
      <c r="B25" s="28"/>
      <c r="D25" s="21" t="s">
        <v>921</v>
      </c>
      <c r="E25" s="30"/>
      <c r="F25" s="21">
        <f>SUM(F530:F553)</f>
        <v>81627</v>
      </c>
      <c r="G25" s="21">
        <f aca="true" t="shared" si="18" ref="G25:T25">SUM(G530:G553)</f>
        <v>7159</v>
      </c>
      <c r="H25" s="21">
        <f t="shared" si="18"/>
        <v>0</v>
      </c>
      <c r="I25" s="21">
        <f t="shared" si="18"/>
        <v>7185</v>
      </c>
      <c r="J25" s="21">
        <f t="shared" si="18"/>
        <v>28134</v>
      </c>
      <c r="K25" s="21">
        <f t="shared" si="18"/>
        <v>0</v>
      </c>
      <c r="L25" s="21">
        <f t="shared" si="18"/>
        <v>0</v>
      </c>
      <c r="M25" s="21">
        <f t="shared" si="18"/>
        <v>27742</v>
      </c>
      <c r="N25" s="21">
        <f t="shared" si="18"/>
        <v>55536</v>
      </c>
      <c r="O25" s="21">
        <f t="shared" si="18"/>
        <v>1</v>
      </c>
      <c r="P25" s="21">
        <f t="shared" si="18"/>
        <v>231</v>
      </c>
      <c r="Q25" s="21">
        <f t="shared" si="18"/>
        <v>0</v>
      </c>
      <c r="R25" s="21">
        <f t="shared" si="18"/>
        <v>7935</v>
      </c>
      <c r="S25" s="21">
        <f t="shared" si="18"/>
        <v>22290</v>
      </c>
      <c r="T25" s="21">
        <f t="shared" si="18"/>
        <v>349908</v>
      </c>
      <c r="U25" s="21"/>
      <c r="V25" s="37"/>
    </row>
    <row r="26" spans="2:22" s="16" customFormat="1" ht="12.75">
      <c r="B26" s="28"/>
      <c r="D26" s="21" t="s">
        <v>1003</v>
      </c>
      <c r="E26" s="30"/>
      <c r="F26" s="21">
        <f>SUM(F554:F574)</f>
        <v>63483</v>
      </c>
      <c r="G26" s="21">
        <f aca="true" t="shared" si="19" ref="G26:T26">SUM(G554:G574)</f>
        <v>5536</v>
      </c>
      <c r="H26" s="21">
        <f t="shared" si="19"/>
        <v>55671</v>
      </c>
      <c r="I26" s="21">
        <f t="shared" si="19"/>
        <v>4254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322656</v>
      </c>
      <c r="N26" s="21">
        <f t="shared" si="19"/>
        <v>92710</v>
      </c>
      <c r="O26" s="21">
        <f t="shared" si="19"/>
        <v>6560</v>
      </c>
      <c r="P26" s="21">
        <f t="shared" si="19"/>
        <v>5900</v>
      </c>
      <c r="Q26" s="21">
        <f t="shared" si="19"/>
        <v>0</v>
      </c>
      <c r="R26" s="21">
        <f t="shared" si="19"/>
        <v>7995</v>
      </c>
      <c r="S26" s="21">
        <f t="shared" si="19"/>
        <v>911762</v>
      </c>
      <c r="T26" s="21">
        <f t="shared" si="19"/>
        <v>97679</v>
      </c>
      <c r="U26" s="21"/>
      <c r="V26" s="37"/>
    </row>
    <row r="27" spans="2:22" s="16" customFormat="1" ht="12.75">
      <c r="B27" s="28"/>
      <c r="D27" s="21" t="s">
        <v>1068</v>
      </c>
      <c r="E27" s="30"/>
      <c r="F27" s="21">
        <f>SUM(F575:F597)</f>
        <v>37377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19688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238638</v>
      </c>
      <c r="N27" s="21">
        <f t="shared" si="20"/>
        <v>2870</v>
      </c>
      <c r="O27" s="21">
        <f t="shared" si="20"/>
        <v>7260</v>
      </c>
      <c r="P27" s="21">
        <f t="shared" si="20"/>
        <v>1917</v>
      </c>
      <c r="Q27" s="21">
        <f t="shared" si="20"/>
        <v>0</v>
      </c>
      <c r="R27" s="21">
        <f t="shared" si="20"/>
        <v>0</v>
      </c>
      <c r="S27" s="21">
        <f t="shared" si="20"/>
        <v>27890</v>
      </c>
      <c r="T27" s="21">
        <f t="shared" si="20"/>
        <v>51450</v>
      </c>
      <c r="U27" s="21"/>
      <c r="V27" s="37"/>
    </row>
    <row r="28" spans="2:22" s="16" customFormat="1" ht="12.75">
      <c r="B28" s="28"/>
      <c r="D28" s="21" t="s">
        <v>869</v>
      </c>
      <c r="E28" s="30"/>
      <c r="F28" s="21">
        <f>F598</f>
        <v>20843</v>
      </c>
      <c r="G28" s="21">
        <f aca="true" t="shared" si="21" ref="G28:T28">G598</f>
        <v>0</v>
      </c>
      <c r="H28" s="21">
        <f t="shared" si="21"/>
        <v>282200</v>
      </c>
      <c r="I28" s="21">
        <f t="shared" si="21"/>
        <v>1865</v>
      </c>
      <c r="J28" s="21">
        <f t="shared" si="21"/>
        <v>4000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0</v>
      </c>
      <c r="S28" s="21">
        <f t="shared" si="21"/>
        <v>8396</v>
      </c>
      <c r="T28" s="21">
        <f t="shared" si="21"/>
        <v>18342</v>
      </c>
      <c r="U28" s="21"/>
      <c r="V28" s="37"/>
    </row>
    <row r="29" spans="2:22" s="16" customFormat="1" ht="12.75">
      <c r="B29" s="28"/>
      <c r="D29" s="21" t="s">
        <v>1731</v>
      </c>
      <c r="E29" s="30"/>
      <c r="F29" s="21">
        <f>SUM(F7:F28)</f>
        <v>4229821</v>
      </c>
      <c r="G29" s="21">
        <f aca="true" t="shared" si="22" ref="G29:T29">SUM(G7:G28)</f>
        <v>1592530</v>
      </c>
      <c r="H29" s="21">
        <f t="shared" si="22"/>
        <v>442613</v>
      </c>
      <c r="I29" s="21">
        <f t="shared" si="22"/>
        <v>145127</v>
      </c>
      <c r="J29" s="21">
        <f t="shared" si="22"/>
        <v>706065</v>
      </c>
      <c r="K29" s="21">
        <f t="shared" si="22"/>
        <v>138855</v>
      </c>
      <c r="L29" s="21">
        <f t="shared" si="22"/>
        <v>18834</v>
      </c>
      <c r="M29" s="21">
        <f t="shared" si="22"/>
        <v>8161796</v>
      </c>
      <c r="N29" s="21">
        <f t="shared" si="22"/>
        <v>708201</v>
      </c>
      <c r="O29" s="21">
        <f t="shared" si="22"/>
        <v>2039399</v>
      </c>
      <c r="P29" s="21">
        <f t="shared" si="22"/>
        <v>754369</v>
      </c>
      <c r="Q29" s="21">
        <f t="shared" si="22"/>
        <v>4079</v>
      </c>
      <c r="R29" s="21">
        <f t="shared" si="22"/>
        <v>639568</v>
      </c>
      <c r="S29" s="21">
        <f t="shared" si="22"/>
        <v>6302866</v>
      </c>
      <c r="T29" s="21">
        <f t="shared" si="22"/>
        <v>1836148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2">
        <v>9995</v>
      </c>
      <c r="G31" s="32">
        <v>0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5940</v>
      </c>
      <c r="T31" s="32">
        <v>0</v>
      </c>
      <c r="V31" s="31">
        <v>20070808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2">
        <v>1430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31711</v>
      </c>
      <c r="T32" s="32">
        <v>256</v>
      </c>
      <c r="V32" s="31">
        <v>20070907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1">
        <v>20070808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1">
        <v>20070808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8320</v>
      </c>
      <c r="T35" s="32">
        <v>8592</v>
      </c>
      <c r="V35" s="31">
        <v>20070808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1">
        <v>20070808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1908</v>
      </c>
      <c r="V37" s="31">
        <v>20070808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2">
        <v>644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3280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14394</v>
      </c>
      <c r="V38" s="31">
        <v>20070808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1">
        <v>20070808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1">
        <v>20070907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2">
        <v>9150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12200</v>
      </c>
      <c r="O41" s="32">
        <v>0</v>
      </c>
      <c r="P41" s="32">
        <v>0</v>
      </c>
      <c r="Q41" s="32">
        <v>0</v>
      </c>
      <c r="R41" s="32">
        <v>153903</v>
      </c>
      <c r="S41" s="32">
        <v>58275</v>
      </c>
      <c r="T41" s="32">
        <v>0</v>
      </c>
      <c r="V41" s="31">
        <v>20070808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2">
        <v>2190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15860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15652</v>
      </c>
      <c r="V42" s="31">
        <v>20070808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2">
        <v>1812</v>
      </c>
      <c r="G43" s="32">
        <v>0</v>
      </c>
      <c r="H43" s="32">
        <v>0</v>
      </c>
      <c r="I43" s="32">
        <v>1800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21700</v>
      </c>
      <c r="T43" s="32">
        <v>31024</v>
      </c>
      <c r="V43" s="31">
        <v>20070808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1">
        <v>20070808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1">
        <v>20070808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2">
        <v>2076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16946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128</v>
      </c>
      <c r="V46" s="31" t="s">
        <v>1732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19242</v>
      </c>
      <c r="V47" s="31">
        <v>20070907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1">
        <v>20070808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2">
        <v>0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8154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0</v>
      </c>
      <c r="V49" s="31">
        <v>20070808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1">
        <v>20070808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2">
        <v>0</v>
      </c>
      <c r="G51" s="32">
        <v>3594</v>
      </c>
      <c r="H51" s="32">
        <v>0</v>
      </c>
      <c r="I51" s="32">
        <v>4322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V51" s="31">
        <v>20070907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1">
        <v>20070907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1608</v>
      </c>
      <c r="T53" s="32">
        <v>810</v>
      </c>
      <c r="V53" s="31">
        <v>20070808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V54" s="31">
        <v>20070808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677</v>
      </c>
      <c r="V55" s="31">
        <v>20070907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2">
        <v>3812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1">
        <v>20070808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1">
        <v>20070907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1">
        <v>20070907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9507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1">
        <v>20070808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1926</v>
      </c>
      <c r="V60" s="31">
        <v>20070808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1">
        <v>20070907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1">
        <v>20070808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1">
        <v>20070907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1">
        <v>20070808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1">
        <v>20070808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13168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1">
        <v>20070808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1">
        <v>20070907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2">
        <v>50548</v>
      </c>
      <c r="G68" s="32">
        <v>0</v>
      </c>
      <c r="H68" s="32">
        <v>0</v>
      </c>
      <c r="I68" s="32">
        <v>0</v>
      </c>
      <c r="J68" s="32">
        <v>4800</v>
      </c>
      <c r="K68" s="32">
        <v>0</v>
      </c>
      <c r="L68" s="32">
        <v>0</v>
      </c>
      <c r="M68" s="32">
        <v>333707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835</v>
      </c>
      <c r="V68" s="31">
        <v>20070808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2">
        <v>26500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1">
        <v>20070808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2">
        <v>30914</v>
      </c>
      <c r="G70" s="32">
        <v>0</v>
      </c>
      <c r="H70" s="32">
        <v>4230</v>
      </c>
      <c r="I70" s="32">
        <v>0</v>
      </c>
      <c r="J70" s="32">
        <v>7500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9500</v>
      </c>
      <c r="V70" s="31">
        <v>20070907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2">
        <v>6993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14262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1">
        <v>20070808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2">
        <v>5713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5560</v>
      </c>
      <c r="V72" s="31">
        <v>20070808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2">
        <v>0</v>
      </c>
      <c r="G73" s="32">
        <v>0</v>
      </c>
      <c r="H73" s="32">
        <v>0</v>
      </c>
      <c r="I73" s="32">
        <v>0</v>
      </c>
      <c r="J73" s="32">
        <v>2633</v>
      </c>
      <c r="K73" s="32">
        <v>0</v>
      </c>
      <c r="L73" s="32">
        <v>0</v>
      </c>
      <c r="M73" s="32">
        <v>36040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3066</v>
      </c>
      <c r="V73" s="31">
        <v>20070907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2">
        <v>11166</v>
      </c>
      <c r="G74" s="32">
        <v>0</v>
      </c>
      <c r="H74" s="32">
        <v>0</v>
      </c>
      <c r="I74" s="32">
        <v>0</v>
      </c>
      <c r="J74" s="32">
        <v>56579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714</v>
      </c>
      <c r="V74" s="31">
        <v>20070808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1">
        <v>20070907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2">
        <v>6816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V76" s="31">
        <v>20070808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4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1">
        <v>20070907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240</v>
      </c>
      <c r="V78" s="31">
        <v>20070907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1">
        <v>20070808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1224</v>
      </c>
      <c r="V80" s="31">
        <v>20070808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1815</v>
      </c>
      <c r="V81" s="31">
        <v>20070907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1">
        <v>20070808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2">
        <v>4000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1">
        <v>20070808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2">
        <v>73522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20000</v>
      </c>
      <c r="T84" s="32">
        <v>120</v>
      </c>
      <c r="V84" s="31">
        <v>20070907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2">
        <v>20251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1">
        <v>20070808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9107</v>
      </c>
      <c r="V86" s="31">
        <v>20070808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1">
        <v>20070808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1">
        <v>20070808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2">
        <v>9625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1">
        <v>20070808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24680</v>
      </c>
      <c r="T90" s="32">
        <v>0</v>
      </c>
      <c r="V90" s="31">
        <v>20070808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 s="31">
        <v>20070709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835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1">
        <v>20070808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1">
        <v>20070808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2">
        <v>12834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1">
        <v>20070907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2">
        <v>910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1">
        <v>20070808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2">
        <v>13217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31">
        <v>20070808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1">
        <v>20070808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78439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1">
        <v>20070808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2">
        <v>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1">
        <v>20070808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1">
        <v>20070808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2263</v>
      </c>
      <c r="V101" s="31">
        <v>20070907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2">
        <v>4395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1">
        <v>20070808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1">
        <v>20070907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1">
        <v>20070907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1">
        <v>20070907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1">
        <v>20070808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1">
        <v>20070808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1">
        <v>20070907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3439</v>
      </c>
      <c r="V109" s="31">
        <v>20070907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1">
        <v>20070907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1">
        <v>20070907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1">
        <v>20070907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462</v>
      </c>
      <c r="V113" s="31">
        <v>20070907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150</v>
      </c>
      <c r="O114" s="32">
        <v>4990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1">
        <v>20070907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1">
        <v>20070808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804</v>
      </c>
      <c r="V116" s="31">
        <v>20070808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315</v>
      </c>
      <c r="V117" s="31">
        <v>20070808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1">
        <v>20070808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1">
        <v>20070907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2">
        <v>20250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1">
        <v>20070808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V121" s="31">
        <v>20070907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1">
        <v>20070808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2950</v>
      </c>
      <c r="V123" s="31">
        <v>20070808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1">
        <v>20070808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1200</v>
      </c>
      <c r="V125" s="31">
        <v>20070808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 s="31">
        <v>20070907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2">
        <v>19000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18000</v>
      </c>
      <c r="T127" s="32">
        <v>1956</v>
      </c>
      <c r="V127" s="31">
        <v>20070808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2">
        <v>406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30</v>
      </c>
      <c r="V128" s="31">
        <v>20070907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2">
        <v>8968</v>
      </c>
      <c r="G129" s="32">
        <v>0</v>
      </c>
      <c r="H129" s="32">
        <v>0</v>
      </c>
      <c r="I129" s="32">
        <v>1787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6800</v>
      </c>
      <c r="T129" s="32">
        <v>2236</v>
      </c>
      <c r="V129" s="31">
        <v>20070907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5680</v>
      </c>
      <c r="V130" s="31">
        <v>20070808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2">
        <v>1250</v>
      </c>
      <c r="G131" s="32">
        <v>196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30691</v>
      </c>
      <c r="T131" s="32">
        <v>6144</v>
      </c>
      <c r="V131" s="31">
        <v>20070808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76291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1">
        <v>20070808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2010</v>
      </c>
      <c r="V133" s="31">
        <v>20070808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2">
        <v>0</v>
      </c>
      <c r="G134" s="32">
        <v>28589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2400</v>
      </c>
      <c r="T134" s="32">
        <v>55616</v>
      </c>
      <c r="V134" s="31">
        <v>20070808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1">
        <v>20070907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2">
        <v>11890</v>
      </c>
      <c r="G136" s="32">
        <v>31141</v>
      </c>
      <c r="H136" s="32">
        <v>0</v>
      </c>
      <c r="I136" s="32">
        <v>6048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0</v>
      </c>
      <c r="S136" s="32">
        <v>0</v>
      </c>
      <c r="T136" s="32">
        <v>6442</v>
      </c>
      <c r="V136" s="31">
        <v>20070907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31">
        <v>20070907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960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214</v>
      </c>
      <c r="T138" s="32">
        <v>13920</v>
      </c>
      <c r="V138" s="31">
        <v>20070907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1380</v>
      </c>
      <c r="V139" s="31">
        <v>20070808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1144</v>
      </c>
      <c r="V140" s="31">
        <v>20070907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960</v>
      </c>
      <c r="V141" s="31">
        <v>20070808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2">
        <v>25845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1">
        <v>20070907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2">
        <v>13409</v>
      </c>
      <c r="G143" s="32">
        <v>0</v>
      </c>
      <c r="H143" s="32">
        <v>0</v>
      </c>
      <c r="I143" s="32">
        <v>0</v>
      </c>
      <c r="J143" s="32">
        <v>2740</v>
      </c>
      <c r="K143" s="32">
        <v>0</v>
      </c>
      <c r="L143" s="32">
        <v>1</v>
      </c>
      <c r="M143" s="32">
        <v>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7228</v>
      </c>
      <c r="V143" s="31">
        <v>20070808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1">
        <v>20070907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2">
        <v>19388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2140</v>
      </c>
      <c r="V145" s="31">
        <v>20070808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1">
        <v>20070808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2">
        <v>22263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2274</v>
      </c>
      <c r="V147" s="31">
        <v>20070808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2520</v>
      </c>
      <c r="V148" s="31">
        <v>20070808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125729</v>
      </c>
      <c r="P149" s="32">
        <v>0</v>
      </c>
      <c r="Q149" s="32">
        <v>0</v>
      </c>
      <c r="R149" s="32">
        <v>0</v>
      </c>
      <c r="S149" s="32">
        <v>13800</v>
      </c>
      <c r="T149" s="32">
        <v>13218</v>
      </c>
      <c r="V149" s="31">
        <v>20070808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894</v>
      </c>
      <c r="V150" s="31">
        <v>20070907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1">
        <v>20070907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14100</v>
      </c>
      <c r="T152" s="32">
        <v>960</v>
      </c>
      <c r="V152" s="31">
        <v>20070808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1">
        <v>20070907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1">
        <v>20070907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972</v>
      </c>
      <c r="P155" s="32">
        <v>0</v>
      </c>
      <c r="Q155" s="32">
        <v>0</v>
      </c>
      <c r="R155" s="32">
        <v>0</v>
      </c>
      <c r="S155" s="32">
        <v>9536</v>
      </c>
      <c r="T155" s="32">
        <v>4413</v>
      </c>
      <c r="V155" s="31">
        <v>20070808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26447</v>
      </c>
      <c r="V156" s="31">
        <v>20070907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14400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65200</v>
      </c>
      <c r="T157" s="32">
        <v>6960</v>
      </c>
      <c r="V157" s="31">
        <v>20070907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24052</v>
      </c>
      <c r="V158" s="31">
        <v>20070808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384</v>
      </c>
      <c r="T159" s="32">
        <v>768</v>
      </c>
      <c r="V159" s="31">
        <v>20070808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47814</v>
      </c>
      <c r="T160" s="32">
        <v>1200</v>
      </c>
      <c r="V160" s="31">
        <v>20070808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2">
        <v>216</v>
      </c>
      <c r="G161" s="32">
        <v>0</v>
      </c>
      <c r="H161" s="32">
        <v>0</v>
      </c>
      <c r="I161" s="32">
        <v>4908</v>
      </c>
      <c r="J161" s="32">
        <v>0</v>
      </c>
      <c r="K161" s="32">
        <v>0</v>
      </c>
      <c r="L161" s="32">
        <v>0</v>
      </c>
      <c r="M161" s="32">
        <v>118346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1">
        <v>20070907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1200</v>
      </c>
      <c r="V162" s="31">
        <v>20070907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2">
        <v>0</v>
      </c>
      <c r="G163" s="32">
        <v>0</v>
      </c>
      <c r="H163" s="32">
        <v>0</v>
      </c>
      <c r="I163" s="32">
        <v>2340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1">
        <v>20070808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2434</v>
      </c>
      <c r="V164" s="31">
        <v>20070907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216</v>
      </c>
      <c r="V165" s="31">
        <v>20070709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1">
        <v>20070808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1">
        <v>20070808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2">
        <v>0</v>
      </c>
      <c r="G168" s="32">
        <v>0</v>
      </c>
      <c r="H168" s="32">
        <v>0</v>
      </c>
      <c r="I168" s="32">
        <v>0</v>
      </c>
      <c r="J168" s="32">
        <v>58529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4739</v>
      </c>
      <c r="V168" s="31">
        <v>20070808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2">
        <v>15600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1">
        <v>20070907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1">
        <v>20070907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82884</v>
      </c>
      <c r="N171" s="32">
        <v>0</v>
      </c>
      <c r="O171" s="32">
        <v>16181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1">
        <v>20070808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2">
        <v>9367</v>
      </c>
      <c r="G172" s="32">
        <v>28808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16500</v>
      </c>
      <c r="P172" s="32">
        <v>0</v>
      </c>
      <c r="Q172" s="32">
        <v>0</v>
      </c>
      <c r="R172" s="32">
        <v>11025</v>
      </c>
      <c r="S172" s="32">
        <v>2794</v>
      </c>
      <c r="T172" s="32">
        <v>1440</v>
      </c>
      <c r="V172" s="31">
        <v>20070808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31">
        <v>20070808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160</v>
      </c>
      <c r="V174" s="31">
        <v>20070808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2">
        <v>8693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1">
        <v>20070907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V176" s="31">
        <v>20070907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1">
        <v>20070808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2">
        <v>0</v>
      </c>
      <c r="G178" s="32">
        <v>560</v>
      </c>
      <c r="H178" s="32">
        <v>0</v>
      </c>
      <c r="I178" s="32">
        <v>4221</v>
      </c>
      <c r="J178" s="32">
        <v>14544</v>
      </c>
      <c r="K178" s="32">
        <v>0</v>
      </c>
      <c r="L178" s="32">
        <v>0</v>
      </c>
      <c r="M178" s="32">
        <v>36268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4579</v>
      </c>
      <c r="V178" s="31">
        <v>20070808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2">
        <v>493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1">
        <v>20070808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4259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1">
        <v>20070907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1">
        <v>20070907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1">
        <v>20070808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1">
        <v>20070808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1">
        <v>20070808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1308</v>
      </c>
      <c r="V185" s="31">
        <v>20070808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2">
        <v>8757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1">
        <v>20070808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1">
        <v>20070907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1">
        <v>20070808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1">
        <v>20070907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61500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1">
        <v>20070808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0</v>
      </c>
      <c r="V191" s="31">
        <v>20070808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1">
        <v>20070808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1">
        <v>20070907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1">
        <v>20070808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31">
        <v>20070907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1">
        <v>20070907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2">
        <v>19747</v>
      </c>
      <c r="G197" s="32">
        <v>0</v>
      </c>
      <c r="H197" s="32">
        <v>0</v>
      </c>
      <c r="I197" s="32">
        <v>0</v>
      </c>
      <c r="J197" s="32">
        <v>1012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1">
        <v>20070907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12086</v>
      </c>
      <c r="V198" s="31">
        <v>20070808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2">
        <v>36245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11061</v>
      </c>
      <c r="S199" s="32">
        <v>18000</v>
      </c>
      <c r="T199" s="32">
        <v>32867</v>
      </c>
      <c r="V199" s="31">
        <v>20070808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1">
        <v>20070907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2325</v>
      </c>
      <c r="V201" s="31">
        <v>20070808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55731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31">
        <v>20070808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1">
        <v>20070808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2">
        <v>9810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26833</v>
      </c>
      <c r="T204" s="32">
        <v>8760</v>
      </c>
      <c r="V204" s="31">
        <v>20070709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2">
        <v>11126</v>
      </c>
      <c r="G205" s="32">
        <v>6705</v>
      </c>
      <c r="H205" s="32">
        <v>0</v>
      </c>
      <c r="I205" s="32">
        <v>1580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52700</v>
      </c>
      <c r="T205" s="32">
        <v>5136</v>
      </c>
      <c r="V205" s="31">
        <v>20070907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2">
        <v>4223</v>
      </c>
      <c r="G206" s="32">
        <v>146108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46434</v>
      </c>
      <c r="T206" s="32">
        <v>8686</v>
      </c>
      <c r="V206" s="31">
        <v>20070808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22900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1">
        <v>20070808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2">
        <v>4705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1871</v>
      </c>
      <c r="V208" s="31">
        <v>20070808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2">
        <v>2167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1">
        <v>20070808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1">
        <v>20070808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2">
        <v>2400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1728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49820</v>
      </c>
      <c r="T211" s="32">
        <v>4496</v>
      </c>
      <c r="V211" s="31">
        <v>20070907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1">
        <v>20070808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1">
        <v>20070808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4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1">
        <v>20070808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1">
        <v>20070808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1">
        <v>20070808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V217" s="31">
        <v>20070808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V218" s="31">
        <v>20070808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V219" s="31">
        <v>20070907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184</v>
      </c>
      <c r="V220" s="31">
        <v>20070808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5469</v>
      </c>
      <c r="V221" s="31">
        <v>20070907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V222" s="31">
        <v>20070808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4320</v>
      </c>
      <c r="V223" s="31">
        <v>20070808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1">
        <v>20070808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3352</v>
      </c>
      <c r="V225" s="31">
        <v>20070709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2">
        <v>9781</v>
      </c>
      <c r="G226" s="32">
        <v>126211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8520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17840</v>
      </c>
      <c r="T226" s="32">
        <v>10478</v>
      </c>
      <c r="V226" s="31">
        <v>20070808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1">
        <v>20070808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1">
        <v>20070808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2">
        <v>6974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1440</v>
      </c>
      <c r="T229" s="32">
        <v>7200</v>
      </c>
      <c r="V229" s="31">
        <v>20070907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2">
        <v>46276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94307</v>
      </c>
      <c r="Q230" s="32">
        <v>0</v>
      </c>
      <c r="R230" s="32">
        <v>183</v>
      </c>
      <c r="S230" s="32">
        <v>309161</v>
      </c>
      <c r="T230" s="32">
        <v>10083</v>
      </c>
      <c r="V230" s="31">
        <v>20070808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2">
        <v>3572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4534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V231" s="31">
        <v>20070907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2">
        <v>1920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660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540</v>
      </c>
      <c r="V232" s="31">
        <v>20070907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V233" s="31">
        <v>20070808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1">
        <v>20070808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91985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1">
        <v>20070808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1">
        <v>20070808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372</v>
      </c>
      <c r="V237" s="31">
        <v>20070808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314877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 s="31">
        <v>20070907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9258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1">
        <v>20070808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1060</v>
      </c>
      <c r="V240" s="31">
        <v>20070808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856</v>
      </c>
      <c r="V241" s="31">
        <v>20070808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2">
        <v>2839</v>
      </c>
      <c r="G242" s="32">
        <v>0</v>
      </c>
      <c r="H242" s="32">
        <v>0</v>
      </c>
      <c r="I242" s="32">
        <v>0</v>
      </c>
      <c r="J242" s="32">
        <v>6510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1">
        <v>20070907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2">
        <v>181371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19606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2300</v>
      </c>
      <c r="V243" s="31">
        <v>20070808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2">
        <v>38656</v>
      </c>
      <c r="G244" s="32">
        <v>0</v>
      </c>
      <c r="H244" s="32">
        <v>0</v>
      </c>
      <c r="I244" s="32">
        <v>0</v>
      </c>
      <c r="J244" s="32">
        <v>12440</v>
      </c>
      <c r="K244" s="32">
        <v>0</v>
      </c>
      <c r="L244" s="32">
        <v>0</v>
      </c>
      <c r="M244" s="32">
        <v>654583</v>
      </c>
      <c r="N244" s="32">
        <v>0</v>
      </c>
      <c r="O244" s="32">
        <v>9924</v>
      </c>
      <c r="P244" s="32">
        <v>3675</v>
      </c>
      <c r="Q244" s="32">
        <v>0</v>
      </c>
      <c r="R244" s="32">
        <v>0</v>
      </c>
      <c r="S244" s="32">
        <v>134881</v>
      </c>
      <c r="T244" s="32">
        <v>0</v>
      </c>
      <c r="V244" s="31">
        <v>20070907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1">
        <v>20070808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2">
        <v>1116</v>
      </c>
      <c r="G246" s="32">
        <v>1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8</v>
      </c>
      <c r="N246" s="32">
        <v>0</v>
      </c>
      <c r="O246" s="32">
        <v>1</v>
      </c>
      <c r="P246" s="32">
        <v>0</v>
      </c>
      <c r="Q246" s="32">
        <v>0</v>
      </c>
      <c r="R246" s="32">
        <v>0</v>
      </c>
      <c r="S246" s="32">
        <v>0</v>
      </c>
      <c r="T246" s="32">
        <v>1064</v>
      </c>
      <c r="V246" s="31">
        <v>20070907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1">
        <v>20070808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9500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 s="31">
        <v>20070907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1">
        <v>20070808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1454</v>
      </c>
      <c r="V250" s="31">
        <v>20070808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308</v>
      </c>
      <c r="U251"/>
      <c r="V251" s="31">
        <v>20070907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2">
        <v>240</v>
      </c>
      <c r="G252" s="32">
        <v>0</v>
      </c>
      <c r="H252" s="32">
        <v>0</v>
      </c>
      <c r="I252" s="32">
        <v>0</v>
      </c>
      <c r="J252" s="32">
        <v>7888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1">
        <v>20070808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2">
        <v>14615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1152</v>
      </c>
      <c r="T253" s="32">
        <v>576</v>
      </c>
      <c r="V253" s="31">
        <v>20070808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2">
        <v>0</v>
      </c>
      <c r="G254" s="32">
        <v>0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3440</v>
      </c>
      <c r="V254" s="31">
        <v>20070907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2410</v>
      </c>
      <c r="V255" s="31">
        <v>20070808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960</v>
      </c>
      <c r="V256" s="31">
        <v>20070808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160</v>
      </c>
      <c r="T257" s="32">
        <v>8211</v>
      </c>
      <c r="V257" s="31">
        <v>20070808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602</v>
      </c>
      <c r="V258" s="31">
        <v>20070907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576</v>
      </c>
      <c r="V259" s="31">
        <v>20070808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4698</v>
      </c>
      <c r="V260" s="31">
        <v>20070808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95307</v>
      </c>
      <c r="Q261" s="32">
        <v>0</v>
      </c>
      <c r="R261" s="32">
        <v>0</v>
      </c>
      <c r="S261" s="32">
        <v>19211</v>
      </c>
      <c r="T261" s="32">
        <v>0</v>
      </c>
      <c r="V261" s="31">
        <v>20070808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2">
        <v>0</v>
      </c>
      <c r="G262" s="32">
        <v>0</v>
      </c>
      <c r="H262" s="32">
        <v>0</v>
      </c>
      <c r="I262" s="32">
        <v>0</v>
      </c>
      <c r="J262" s="32">
        <v>7000</v>
      </c>
      <c r="K262" s="32">
        <v>0</v>
      </c>
      <c r="L262" s="32">
        <v>0</v>
      </c>
      <c r="M262" s="32">
        <v>13584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8022</v>
      </c>
      <c r="V262" s="31">
        <v>20070907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2">
        <v>1920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5206</v>
      </c>
      <c r="V263" s="31">
        <v>20070808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495</v>
      </c>
      <c r="V264" s="31">
        <v>20070808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1">
        <v>20070907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2">
        <v>1128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1">
        <v>20070808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1">
        <v>20070907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3000</v>
      </c>
      <c r="T268" s="32">
        <v>600</v>
      </c>
      <c r="V268" s="31">
        <v>20070907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V269" s="31">
        <v>20070808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2">
        <v>36690</v>
      </c>
      <c r="G270" s="32">
        <v>8826</v>
      </c>
      <c r="H270" s="32">
        <v>0</v>
      </c>
      <c r="I270" s="32">
        <v>610</v>
      </c>
      <c r="J270" s="32">
        <v>0</v>
      </c>
      <c r="K270" s="32">
        <v>7000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2259</v>
      </c>
      <c r="V270" s="31">
        <v>20070808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884</v>
      </c>
      <c r="V271" s="31">
        <v>20070907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4350</v>
      </c>
      <c r="Q272" s="32">
        <v>0</v>
      </c>
      <c r="R272" s="32">
        <v>0</v>
      </c>
      <c r="S272" s="32">
        <v>0</v>
      </c>
      <c r="T272" s="32">
        <v>0</v>
      </c>
      <c r="V272" s="31">
        <v>20070808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1344</v>
      </c>
      <c r="V273" s="31">
        <v>20070907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1">
        <v>20070907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1">
        <v>20070907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7696</v>
      </c>
      <c r="V276" s="31">
        <v>20070808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2">
        <v>2612</v>
      </c>
      <c r="G277" s="32">
        <v>0</v>
      </c>
      <c r="H277" s="32">
        <v>0</v>
      </c>
      <c r="I277" s="32">
        <v>0</v>
      </c>
      <c r="J277" s="32">
        <v>0</v>
      </c>
      <c r="K277" s="32">
        <v>7450</v>
      </c>
      <c r="L277" s="32">
        <v>0</v>
      </c>
      <c r="M277" s="32">
        <v>98527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 s="31">
        <v>20070907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1">
        <v>20070808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5195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>
        <v>20070907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95649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1">
        <v>20070808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392240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1">
        <v>20070907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2">
        <v>27442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250695</v>
      </c>
      <c r="N282" s="32">
        <v>1930</v>
      </c>
      <c r="O282" s="32">
        <v>163652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V282" s="31">
        <v>20070808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4952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1720</v>
      </c>
      <c r="T283" s="32">
        <v>724</v>
      </c>
      <c r="V283" s="31">
        <v>20070808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2">
        <v>1231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58367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1">
        <v>20070808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221974</v>
      </c>
      <c r="T285" s="32">
        <v>621</v>
      </c>
      <c r="V285" s="31">
        <v>20070907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10254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1">
        <v>20070808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1">
        <v>20070907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1">
        <v>20070808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3257</v>
      </c>
      <c r="V289" s="31">
        <v>20070907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</v>
      </c>
      <c r="V290" s="31">
        <v>20070808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1">
        <v>20070808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2">
        <v>0</v>
      </c>
      <c r="G292" s="32">
        <v>14129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720</v>
      </c>
      <c r="V292" s="31">
        <v>20070808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V293" s="31">
        <v>20070808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2">
        <v>38080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125000</v>
      </c>
      <c r="P294" s="32">
        <v>11310</v>
      </c>
      <c r="Q294" s="32">
        <v>0</v>
      </c>
      <c r="R294" s="32">
        <v>0</v>
      </c>
      <c r="S294" s="32">
        <v>9460</v>
      </c>
      <c r="T294" s="32">
        <v>3096</v>
      </c>
      <c r="V294" s="31">
        <v>20070907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11772</v>
      </c>
      <c r="V295" s="31">
        <v>20070808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15645</v>
      </c>
      <c r="U296"/>
      <c r="V296" s="31">
        <v>20070808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2">
        <v>0</v>
      </c>
      <c r="G297" s="32">
        <v>1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1">
        <v>20070808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16404</v>
      </c>
      <c r="V298" s="31">
        <v>20070808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500</v>
      </c>
      <c r="V299" s="31">
        <v>20070808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V300" s="31">
        <v>20070808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1640</v>
      </c>
      <c r="V301" s="31">
        <v>20070808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1">
        <v>20070808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2196</v>
      </c>
      <c r="T303" s="32">
        <v>788</v>
      </c>
      <c r="V303" s="31">
        <v>20070808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2752</v>
      </c>
      <c r="V304" s="31">
        <v>20070808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1">
        <v>20070808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2">
        <v>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22698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1">
        <v>20070907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5676</v>
      </c>
      <c r="V307" s="31">
        <v>20070808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956</v>
      </c>
      <c r="V308" s="31">
        <v>20070808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2">
        <v>88553</v>
      </c>
      <c r="G309" s="32">
        <v>0</v>
      </c>
      <c r="H309" s="32">
        <v>0</v>
      </c>
      <c r="I309" s="32">
        <v>0</v>
      </c>
      <c r="J309" s="32">
        <v>0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27150</v>
      </c>
      <c r="Q309" s="32">
        <v>0</v>
      </c>
      <c r="R309" s="32">
        <v>12400</v>
      </c>
      <c r="S309" s="32">
        <v>144719</v>
      </c>
      <c r="T309" s="32">
        <v>13537</v>
      </c>
      <c r="V309" s="31">
        <v>20070808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2">
        <v>29677</v>
      </c>
      <c r="G310" s="32">
        <v>0</v>
      </c>
      <c r="H310" s="32">
        <v>0</v>
      </c>
      <c r="I310" s="32">
        <v>0</v>
      </c>
      <c r="J310" s="32">
        <v>20013</v>
      </c>
      <c r="K310" s="32">
        <v>0</v>
      </c>
      <c r="L310" s="32">
        <v>0</v>
      </c>
      <c r="M310" s="32">
        <v>0</v>
      </c>
      <c r="N310" s="32">
        <v>0</v>
      </c>
      <c r="O310" s="32">
        <v>5794</v>
      </c>
      <c r="P310" s="32">
        <v>0</v>
      </c>
      <c r="Q310" s="32">
        <v>0</v>
      </c>
      <c r="R310" s="32">
        <v>0</v>
      </c>
      <c r="S310" s="32">
        <v>19355</v>
      </c>
      <c r="T310" s="32">
        <v>45067</v>
      </c>
      <c r="V310" s="31">
        <v>20070907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 s="31">
        <v>20070907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9550</v>
      </c>
      <c r="V312" s="31">
        <v>20070808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1872</v>
      </c>
      <c r="T313" s="32">
        <v>0</v>
      </c>
      <c r="V313" s="31">
        <v>20070808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V314" s="31">
        <v>20070808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114294</v>
      </c>
      <c r="P315" s="32">
        <v>489</v>
      </c>
      <c r="Q315" s="32">
        <v>0</v>
      </c>
      <c r="R315" s="32">
        <v>0</v>
      </c>
      <c r="S315" s="32">
        <v>0</v>
      </c>
      <c r="T315" s="32">
        <v>3540</v>
      </c>
      <c r="V315" s="31">
        <v>20070808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2">
        <v>88650</v>
      </c>
      <c r="G316" s="32">
        <v>137000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1152</v>
      </c>
      <c r="V316" s="31">
        <v>20070907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2">
        <v>130707</v>
      </c>
      <c r="G317" s="32">
        <v>0</v>
      </c>
      <c r="H317" s="32">
        <v>0</v>
      </c>
      <c r="I317" s="32">
        <v>18445</v>
      </c>
      <c r="J317" s="32">
        <v>0</v>
      </c>
      <c r="K317" s="32">
        <v>0</v>
      </c>
      <c r="L317" s="32">
        <v>0</v>
      </c>
      <c r="M317" s="32">
        <v>13027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4760</v>
      </c>
      <c r="V317" s="31">
        <v>20070907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16991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1">
        <v>20070907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58333</v>
      </c>
      <c r="Q319" s="32">
        <v>0</v>
      </c>
      <c r="R319" s="32">
        <v>0</v>
      </c>
      <c r="S319" s="32">
        <v>0</v>
      </c>
      <c r="T319" s="32">
        <v>160</v>
      </c>
      <c r="V319" s="31">
        <v>20070907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2">
        <v>139750</v>
      </c>
      <c r="G320" s="32">
        <v>0</v>
      </c>
      <c r="H320" s="32">
        <v>0</v>
      </c>
      <c r="I320" s="32">
        <v>0</v>
      </c>
      <c r="J320" s="32">
        <v>7919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37835</v>
      </c>
      <c r="V320" s="31">
        <v>20070907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4400</v>
      </c>
      <c r="P321" s="32">
        <v>0</v>
      </c>
      <c r="Q321" s="32">
        <v>0</v>
      </c>
      <c r="R321" s="32">
        <v>0</v>
      </c>
      <c r="S321" s="32">
        <v>0</v>
      </c>
      <c r="T321" s="32">
        <v>2688</v>
      </c>
      <c r="V321" s="31">
        <v>20070907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720</v>
      </c>
      <c r="V322" s="31">
        <v>20070808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290000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1">
        <v>20070808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2">
        <v>0</v>
      </c>
      <c r="G324" s="32">
        <v>0</v>
      </c>
      <c r="H324" s="32">
        <v>0</v>
      </c>
      <c r="I324" s="32">
        <v>0</v>
      </c>
      <c r="J324" s="32">
        <v>11740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2520</v>
      </c>
      <c r="T324" s="32">
        <v>2798</v>
      </c>
      <c r="U324"/>
      <c r="V324" s="31">
        <v>20070808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2">
        <v>38482</v>
      </c>
      <c r="G325" s="32">
        <v>0</v>
      </c>
      <c r="H325" s="32">
        <v>0</v>
      </c>
      <c r="I325" s="32">
        <v>0</v>
      </c>
      <c r="J325" s="32">
        <v>4304</v>
      </c>
      <c r="K325" s="32">
        <v>0</v>
      </c>
      <c r="L325" s="32">
        <v>0</v>
      </c>
      <c r="M325" s="32">
        <v>6300</v>
      </c>
      <c r="N325" s="32">
        <v>0</v>
      </c>
      <c r="O325" s="32">
        <v>78000</v>
      </c>
      <c r="P325" s="32">
        <v>0</v>
      </c>
      <c r="Q325" s="32">
        <v>0</v>
      </c>
      <c r="R325" s="32">
        <v>4500</v>
      </c>
      <c r="S325" s="32">
        <v>0</v>
      </c>
      <c r="T325" s="32">
        <v>0</v>
      </c>
      <c r="V325" s="31">
        <v>20070907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2">
        <v>360</v>
      </c>
      <c r="G326" s="32">
        <v>838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13705</v>
      </c>
      <c r="Q326" s="32">
        <v>0</v>
      </c>
      <c r="R326" s="32">
        <v>0</v>
      </c>
      <c r="S326" s="32">
        <v>59099</v>
      </c>
      <c r="T326" s="32">
        <v>1536</v>
      </c>
      <c r="V326" s="31">
        <v>20070808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11616</v>
      </c>
      <c r="T327" s="32">
        <v>328</v>
      </c>
      <c r="V327" s="31">
        <v>20070907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2">
        <v>24231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92100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1">
        <v>20070907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2">
        <v>103792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1044</v>
      </c>
      <c r="V329" s="31">
        <v>20070907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1" t="s">
        <v>1732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1">
        <v>20070907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2">
        <v>40500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86828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1050386</v>
      </c>
      <c r="T332" s="32">
        <v>1268</v>
      </c>
      <c r="V332" s="31">
        <v>20070808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1">
        <v>20070808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4682</v>
      </c>
      <c r="V334" s="31">
        <v>20070907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2521</v>
      </c>
      <c r="V335" s="31">
        <v>20070808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2">
        <v>9848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94000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8658</v>
      </c>
      <c r="V336" s="31">
        <v>20070808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2">
        <v>29835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400</v>
      </c>
      <c r="V337" s="31">
        <v>20070808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4828</v>
      </c>
      <c r="V338" s="31">
        <v>20070808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1">
        <v>20070808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2">
        <v>23002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289430</v>
      </c>
      <c r="T340" s="32">
        <v>11856</v>
      </c>
      <c r="V340" s="31">
        <v>20070808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806762</v>
      </c>
      <c r="N341" s="32">
        <v>315606</v>
      </c>
      <c r="O341" s="32">
        <v>0</v>
      </c>
      <c r="P341" s="32">
        <v>0</v>
      </c>
      <c r="Q341" s="32">
        <v>0</v>
      </c>
      <c r="R341" s="32">
        <v>0</v>
      </c>
      <c r="S341" s="32">
        <v>291280</v>
      </c>
      <c r="T341" s="32">
        <v>740</v>
      </c>
      <c r="V341" s="31">
        <v>20070907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47817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V342" s="31">
        <v>20070808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2">
        <v>20475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8870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1">
        <v>20070808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2">
        <v>2160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74810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96</v>
      </c>
      <c r="V344" s="31">
        <v>20070907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2">
        <v>0</v>
      </c>
      <c r="G345" s="32">
        <v>0</v>
      </c>
      <c r="H345" s="32">
        <v>0</v>
      </c>
      <c r="I345" s="32">
        <v>0</v>
      </c>
      <c r="J345" s="32">
        <v>6724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744</v>
      </c>
      <c r="T345" s="32">
        <v>744</v>
      </c>
      <c r="V345" s="31">
        <v>20070808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2">
        <v>2620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11606</v>
      </c>
      <c r="T346" s="32">
        <v>0</v>
      </c>
      <c r="V346" s="31">
        <v>20070808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1" t="s">
        <v>1732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2">
        <v>172200</v>
      </c>
      <c r="G348" s="32">
        <v>191098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51876</v>
      </c>
      <c r="N348" s="32">
        <v>0</v>
      </c>
      <c r="O348" s="32">
        <v>8928</v>
      </c>
      <c r="P348" s="32">
        <v>0</v>
      </c>
      <c r="Q348" s="32">
        <v>0</v>
      </c>
      <c r="R348" s="32">
        <v>0</v>
      </c>
      <c r="S348" s="32">
        <v>8</v>
      </c>
      <c r="T348" s="32">
        <v>6889</v>
      </c>
      <c r="V348" s="31">
        <v>20070907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1">
        <v>20070808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2">
        <v>0</v>
      </c>
      <c r="G350" s="32">
        <v>5773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1">
        <v>20070907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1">
        <v>20070808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2">
        <v>3152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600</v>
      </c>
      <c r="T352" s="32">
        <v>2116</v>
      </c>
      <c r="V352" s="31">
        <v>20070808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1">
        <v>20070808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1">
        <v>20070808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1632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1">
        <v>20070907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1">
        <v>20070808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V357" s="31">
        <v>20070808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950</v>
      </c>
      <c r="V358" s="31">
        <v>20070808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V359" s="31">
        <v>20070808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2">
        <v>2316</v>
      </c>
      <c r="G360" s="32">
        <v>675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192</v>
      </c>
      <c r="V360" s="31">
        <v>20070808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336</v>
      </c>
      <c r="T361" s="32">
        <v>5270</v>
      </c>
      <c r="V361" s="31">
        <v>20070808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1">
        <v>20070907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2">
        <v>226</v>
      </c>
      <c r="G363" s="32">
        <v>31644</v>
      </c>
      <c r="H363" s="32">
        <v>0</v>
      </c>
      <c r="I363" s="32">
        <v>2356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1687</v>
      </c>
      <c r="T363" s="32">
        <v>1146</v>
      </c>
      <c r="V363" s="31">
        <v>20070808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V364" s="31">
        <v>20070907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1">
        <v>20070808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20070808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6390</v>
      </c>
      <c r="U367" s="32"/>
      <c r="V367" s="31">
        <v>20070808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>
        <v>20070808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20070808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1920</v>
      </c>
      <c r="U370" s="32"/>
      <c r="V370" s="31">
        <v>20070808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2">
        <v>40380</v>
      </c>
      <c r="G371" s="32">
        <v>54389</v>
      </c>
      <c r="H371" s="32">
        <v>0</v>
      </c>
      <c r="I371" s="32">
        <v>6382</v>
      </c>
      <c r="J371" s="32">
        <v>13704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34264</v>
      </c>
      <c r="T371" s="32">
        <v>16427</v>
      </c>
      <c r="U371" s="32"/>
      <c r="V371" s="31">
        <v>20070907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20070808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2">
        <v>2896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20070808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216</v>
      </c>
      <c r="U374" s="32"/>
      <c r="V374" s="31">
        <v>20070907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480</v>
      </c>
      <c r="U375" s="32"/>
      <c r="V375" s="31">
        <v>20070907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20070808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2">
        <v>0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0</v>
      </c>
      <c r="N377" s="32">
        <v>0</v>
      </c>
      <c r="O377" s="32">
        <v>242456</v>
      </c>
      <c r="P377" s="32">
        <v>0</v>
      </c>
      <c r="Q377" s="32">
        <v>0</v>
      </c>
      <c r="R377" s="32">
        <v>0</v>
      </c>
      <c r="S377" s="32">
        <v>5506</v>
      </c>
      <c r="T377" s="32">
        <v>1660</v>
      </c>
      <c r="U377" s="32"/>
      <c r="V377" s="31">
        <v>20070808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2">
        <v>2060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4045</v>
      </c>
      <c r="U378" s="32"/>
      <c r="V378" s="31">
        <v>20070808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2">
        <v>13734</v>
      </c>
      <c r="G379" s="32">
        <v>0</v>
      </c>
      <c r="H379" s="32">
        <v>0</v>
      </c>
      <c r="I379" s="32">
        <v>0</v>
      </c>
      <c r="J379" s="32">
        <v>9848</v>
      </c>
      <c r="K379" s="32">
        <v>0</v>
      </c>
      <c r="L379" s="32">
        <v>0</v>
      </c>
      <c r="M379" s="32">
        <v>3722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463</v>
      </c>
      <c r="U379" s="32"/>
      <c r="V379" s="31">
        <v>20070808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2">
        <v>21383</v>
      </c>
      <c r="G380" s="32">
        <v>30440</v>
      </c>
      <c r="H380" s="32">
        <v>0</v>
      </c>
      <c r="I380" s="32">
        <v>728</v>
      </c>
      <c r="J380" s="32">
        <v>0</v>
      </c>
      <c r="K380" s="32">
        <v>0</v>
      </c>
      <c r="L380" s="32">
        <v>0</v>
      </c>
      <c r="M380" s="32">
        <v>7492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18480</v>
      </c>
      <c r="T380" s="32">
        <v>10191</v>
      </c>
      <c r="U380" s="32"/>
      <c r="V380" s="31">
        <v>20070808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710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/>
      <c r="V381" s="31">
        <v>20070907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1305</v>
      </c>
      <c r="U382" s="32"/>
      <c r="V382" s="31">
        <v>20070808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2">
        <v>51460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89578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/>
      <c r="V383" s="31">
        <v>20070808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23144</v>
      </c>
      <c r="U384" s="32"/>
      <c r="V384" s="31">
        <v>20070808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20070907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1">
        <v>20070808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/>
      <c r="V387" s="31">
        <v>20070808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2">
        <v>78296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96</v>
      </c>
      <c r="U388" s="32"/>
      <c r="V388" s="31">
        <v>20070808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2">
        <v>0</v>
      </c>
      <c r="G389" s="32">
        <v>1855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6530</v>
      </c>
      <c r="T389" s="32">
        <v>1882</v>
      </c>
      <c r="U389" s="32"/>
      <c r="V389" s="31">
        <v>20070907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20070808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2">
        <v>0</v>
      </c>
      <c r="G391" s="32">
        <v>0</v>
      </c>
      <c r="H391" s="32">
        <v>0</v>
      </c>
      <c r="I391" s="32">
        <v>0</v>
      </c>
      <c r="J391" s="32">
        <v>20314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0</v>
      </c>
      <c r="U391" s="32"/>
      <c r="V391" s="31">
        <v>20070808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2">
        <v>11191</v>
      </c>
      <c r="G392" s="32">
        <v>4456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48</v>
      </c>
      <c r="U392" s="32"/>
      <c r="V392" s="31">
        <v>20070907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20070808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20070808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2">
        <v>0</v>
      </c>
      <c r="G395" s="32">
        <v>0</v>
      </c>
      <c r="H395" s="32">
        <v>0</v>
      </c>
      <c r="I395" s="32">
        <v>300</v>
      </c>
      <c r="J395" s="32">
        <v>6887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20070907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1">
        <v>20070808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2">
        <v>2665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20070808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20070808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1733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20070907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832</v>
      </c>
      <c r="U400" s="32"/>
      <c r="V400" s="31">
        <v>20070808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960</v>
      </c>
      <c r="U401" s="32"/>
      <c r="V401" s="31">
        <v>20070808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20070907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12520</v>
      </c>
      <c r="T403" s="32">
        <v>17960</v>
      </c>
      <c r="U403" s="32"/>
      <c r="V403" s="31">
        <v>20070808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2">
        <v>20486</v>
      </c>
      <c r="G404" s="32">
        <v>0</v>
      </c>
      <c r="H404" s="32">
        <v>0</v>
      </c>
      <c r="I404" s="32">
        <v>0</v>
      </c>
      <c r="J404" s="32">
        <v>7960</v>
      </c>
      <c r="K404" s="32">
        <v>0</v>
      </c>
      <c r="L404" s="32">
        <v>0</v>
      </c>
      <c r="M404" s="32">
        <v>61382</v>
      </c>
      <c r="N404" s="32">
        <v>24117</v>
      </c>
      <c r="O404" s="32">
        <v>0</v>
      </c>
      <c r="P404" s="32">
        <v>3696</v>
      </c>
      <c r="Q404" s="32">
        <v>0</v>
      </c>
      <c r="R404" s="32">
        <v>58740</v>
      </c>
      <c r="S404" s="32">
        <v>1300</v>
      </c>
      <c r="T404" s="32">
        <v>18182</v>
      </c>
      <c r="U404" s="32"/>
      <c r="V404" s="31">
        <v>20070808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20070808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20070808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1">
        <v>20070907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2">
        <v>23486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20070808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20070808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2">
        <v>0</v>
      </c>
      <c r="G410" s="32">
        <v>0</v>
      </c>
      <c r="H410" s="32">
        <v>0</v>
      </c>
      <c r="I410" s="32">
        <v>0</v>
      </c>
      <c r="J410" s="32">
        <v>13978</v>
      </c>
      <c r="K410" s="32">
        <v>0</v>
      </c>
      <c r="L410" s="32">
        <v>0</v>
      </c>
      <c r="M410" s="32">
        <v>18380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15760</v>
      </c>
      <c r="U410" s="32"/>
      <c r="V410" s="31">
        <v>20070808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2">
        <v>8000</v>
      </c>
      <c r="G411" s="32">
        <v>1154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20070907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1609</v>
      </c>
      <c r="U412" s="32"/>
      <c r="V412" s="31">
        <v>20070808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2">
        <v>20296</v>
      </c>
      <c r="G413" s="32">
        <v>0</v>
      </c>
      <c r="H413" s="32">
        <v>0</v>
      </c>
      <c r="I413" s="32">
        <v>0</v>
      </c>
      <c r="J413" s="32">
        <v>0</v>
      </c>
      <c r="K413" s="32">
        <v>146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1231</v>
      </c>
      <c r="U413" s="32"/>
      <c r="V413" s="31">
        <v>20070808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2">
        <v>3076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/>
      <c r="V414" s="31">
        <v>20070907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2">
        <v>0</v>
      </c>
      <c r="G415" s="32">
        <v>44136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542590</v>
      </c>
      <c r="T415" s="32">
        <v>1560</v>
      </c>
      <c r="U415" s="32"/>
      <c r="V415" s="31">
        <v>20070907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/>
      <c r="V416" s="31">
        <v>20070907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2">
        <v>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9350</v>
      </c>
      <c r="T417" s="32">
        <v>2</v>
      </c>
      <c r="U417" s="32"/>
      <c r="V417" s="31">
        <v>20070808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3993</v>
      </c>
      <c r="U418" s="32"/>
      <c r="V418" s="31">
        <v>20070907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2">
        <v>12127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6132</v>
      </c>
      <c r="U419" s="32"/>
      <c r="V419" s="31">
        <v>20070907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1026</v>
      </c>
      <c r="U420" s="32"/>
      <c r="V420" s="31">
        <v>20070808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20070907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2">
        <v>0</v>
      </c>
      <c r="G422" s="32">
        <v>19500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103976</v>
      </c>
      <c r="T422" s="32">
        <v>0</v>
      </c>
      <c r="U422" s="32"/>
      <c r="V422" s="31">
        <v>20070907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1942</v>
      </c>
      <c r="U423" s="32"/>
      <c r="V423" s="31">
        <v>20070907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1">
        <v>20070808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20070907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1460</v>
      </c>
      <c r="U426" s="32"/>
      <c r="V426" s="31">
        <v>20070907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1">
        <v>20070808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20070808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2">
        <v>0</v>
      </c>
      <c r="G429" s="32">
        <v>0</v>
      </c>
      <c r="H429" s="32">
        <v>0</v>
      </c>
      <c r="I429" s="32">
        <v>0</v>
      </c>
      <c r="J429" s="32">
        <v>30763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1">
        <v>20070808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2">
        <v>5094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20070907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1670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433</v>
      </c>
      <c r="U431" s="32"/>
      <c r="V431" s="31">
        <v>20070907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2">
        <v>13226</v>
      </c>
      <c r="G432" s="32">
        <v>11175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129572</v>
      </c>
      <c r="P432" s="32">
        <v>0</v>
      </c>
      <c r="Q432" s="32">
        <v>0</v>
      </c>
      <c r="R432" s="32">
        <v>0</v>
      </c>
      <c r="S432" s="32">
        <v>0</v>
      </c>
      <c r="T432" s="32">
        <v>900</v>
      </c>
      <c r="U432" s="32"/>
      <c r="V432" s="31">
        <v>20070907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20070808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2">
        <v>0</v>
      </c>
      <c r="G434" s="32">
        <v>2825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567</v>
      </c>
      <c r="U434" s="32"/>
      <c r="V434" s="31">
        <v>20070808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20070808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168938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820</v>
      </c>
      <c r="U436" s="32"/>
      <c r="V436" s="31">
        <v>20070808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2">
        <v>0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20348</v>
      </c>
      <c r="Q437" s="32">
        <v>0</v>
      </c>
      <c r="R437" s="32">
        <v>0</v>
      </c>
      <c r="S437" s="32">
        <v>75372</v>
      </c>
      <c r="T437" s="32">
        <v>65488</v>
      </c>
      <c r="U437" s="32"/>
      <c r="V437" s="31">
        <v>20070907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2">
        <v>900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45572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/>
      <c r="V438" s="31">
        <v>20070808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2">
        <v>12500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>
        <v>20070907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2">
        <v>46114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1540</v>
      </c>
      <c r="U440" s="32"/>
      <c r="V440" s="31">
        <v>20070808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2">
        <v>4106</v>
      </c>
      <c r="G441" s="32">
        <v>18370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8</v>
      </c>
      <c r="N441" s="32">
        <v>0</v>
      </c>
      <c r="O441" s="32">
        <v>0</v>
      </c>
      <c r="P441" s="32">
        <v>44151</v>
      </c>
      <c r="Q441" s="32">
        <v>0</v>
      </c>
      <c r="R441" s="32">
        <v>0</v>
      </c>
      <c r="S441" s="32">
        <v>16665</v>
      </c>
      <c r="T441" s="32">
        <v>1344</v>
      </c>
      <c r="U441" s="32"/>
      <c r="V441" s="31">
        <v>20070907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20070907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6924</v>
      </c>
      <c r="U443" s="32"/>
      <c r="V443" s="31">
        <v>20070808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20070907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20070907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20070808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20070808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640</v>
      </c>
      <c r="T448" s="32">
        <v>120</v>
      </c>
      <c r="U448" s="32"/>
      <c r="V448" s="31">
        <v>20070907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2">
        <v>34214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360</v>
      </c>
      <c r="T449" s="32">
        <v>888</v>
      </c>
      <c r="U449" s="32"/>
      <c r="V449" s="31">
        <v>20070808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2">
        <v>27084</v>
      </c>
      <c r="G450" s="32">
        <v>57290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0</v>
      </c>
      <c r="T450" s="32">
        <v>5852</v>
      </c>
      <c r="U450" s="32"/>
      <c r="V450" s="31">
        <v>20070808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2</v>
      </c>
      <c r="F451" s="32">
        <v>84088</v>
      </c>
      <c r="G451" s="32">
        <v>14800</v>
      </c>
      <c r="H451" s="32">
        <v>42206</v>
      </c>
      <c r="I451" s="32">
        <v>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0</v>
      </c>
      <c r="Q451" s="32">
        <v>0</v>
      </c>
      <c r="R451" s="32">
        <v>0</v>
      </c>
      <c r="S451" s="32">
        <v>74180</v>
      </c>
      <c r="T451" s="32">
        <v>7860</v>
      </c>
      <c r="U451" s="32"/>
      <c r="V451" s="31">
        <v>20070907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8386</v>
      </c>
      <c r="U452" s="32"/>
      <c r="V452" s="31">
        <v>20070808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20070907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/>
      <c r="V454" s="31">
        <v>20070907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2">
        <v>48940</v>
      </c>
      <c r="G455" s="32">
        <v>252</v>
      </c>
      <c r="H455" s="32">
        <v>0</v>
      </c>
      <c r="I455" s="32">
        <v>0</v>
      </c>
      <c r="J455" s="32">
        <v>1512</v>
      </c>
      <c r="K455" s="32">
        <v>5625</v>
      </c>
      <c r="L455" s="32">
        <v>600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6209</v>
      </c>
      <c r="T455" s="32">
        <v>27638</v>
      </c>
      <c r="U455" s="32"/>
      <c r="V455" s="31">
        <v>20070808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2">
        <v>18499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13847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21060</v>
      </c>
      <c r="T456" s="32">
        <v>5325</v>
      </c>
      <c r="U456" s="32"/>
      <c r="V456" s="31">
        <v>20070907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2540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20070907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2">
        <v>9218</v>
      </c>
      <c r="G458" s="32">
        <v>1466</v>
      </c>
      <c r="H458" s="32">
        <v>0</v>
      </c>
      <c r="I458" s="32">
        <v>0</v>
      </c>
      <c r="J458" s="32">
        <v>27142</v>
      </c>
      <c r="K458" s="32">
        <v>0</v>
      </c>
      <c r="L458" s="32">
        <v>0</v>
      </c>
      <c r="M458" s="32">
        <v>177186</v>
      </c>
      <c r="N458" s="32">
        <v>0</v>
      </c>
      <c r="O458" s="32">
        <v>119551</v>
      </c>
      <c r="P458" s="32">
        <v>89941</v>
      </c>
      <c r="Q458" s="32">
        <v>0</v>
      </c>
      <c r="R458" s="32">
        <v>0</v>
      </c>
      <c r="S458" s="32">
        <v>48625</v>
      </c>
      <c r="T458" s="32">
        <v>2215</v>
      </c>
      <c r="U458" s="32"/>
      <c r="V458" s="31">
        <v>20070907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20070808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2">
        <v>187578</v>
      </c>
      <c r="G460" s="32">
        <v>0</v>
      </c>
      <c r="H460" s="32">
        <v>0</v>
      </c>
      <c r="I460" s="32">
        <v>0</v>
      </c>
      <c r="J460" s="32">
        <v>0</v>
      </c>
      <c r="K460" s="32">
        <v>48776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20070808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 t="s">
        <v>1732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2">
        <v>17947</v>
      </c>
      <c r="G462" s="32">
        <v>64222</v>
      </c>
      <c r="H462" s="32">
        <v>0</v>
      </c>
      <c r="I462" s="32">
        <v>0</v>
      </c>
      <c r="J462" s="32">
        <v>19000</v>
      </c>
      <c r="K462" s="32">
        <v>0</v>
      </c>
      <c r="L462" s="32">
        <v>0</v>
      </c>
      <c r="M462" s="32">
        <v>14367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20070907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1">
        <v>20070907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2">
        <v>784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1536</v>
      </c>
      <c r="U464" s="32"/>
      <c r="V464" s="31">
        <v>20070808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336</v>
      </c>
      <c r="U465" s="32"/>
      <c r="V465" s="31">
        <v>20070808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20070907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2">
        <v>7950</v>
      </c>
      <c r="G467" s="32">
        <v>0</v>
      </c>
      <c r="H467" s="32">
        <v>0</v>
      </c>
      <c r="I467" s="32">
        <v>0</v>
      </c>
      <c r="J467" s="32">
        <v>400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50110</v>
      </c>
      <c r="T467" s="32">
        <v>5872</v>
      </c>
      <c r="U467" s="32"/>
      <c r="V467" s="31">
        <v>20070907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2">
        <v>0</v>
      </c>
      <c r="G468" s="32">
        <v>1</v>
      </c>
      <c r="H468" s="32">
        <v>0</v>
      </c>
      <c r="I468" s="32">
        <v>1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400</v>
      </c>
      <c r="U468" s="32"/>
      <c r="V468" s="31">
        <v>20070808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20070808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7054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>
        <v>20070808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20070808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1">
        <v>20070907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20070808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2">
        <v>2</v>
      </c>
      <c r="G474" s="32">
        <v>127179</v>
      </c>
      <c r="H474" s="32">
        <v>0</v>
      </c>
      <c r="I474" s="32">
        <v>1</v>
      </c>
      <c r="J474" s="32">
        <v>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6769</v>
      </c>
      <c r="T474" s="32">
        <v>61079</v>
      </c>
      <c r="U474" s="32"/>
      <c r="V474" s="31">
        <v>20070907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11909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20070808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2">
        <v>0</v>
      </c>
      <c r="G476" s="32">
        <v>0</v>
      </c>
      <c r="H476" s="32">
        <v>0</v>
      </c>
      <c r="I476" s="32">
        <v>0</v>
      </c>
      <c r="J476" s="32">
        <v>1000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6413</v>
      </c>
      <c r="U476" s="32"/>
      <c r="V476" s="31">
        <v>20070907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2">
        <v>0</v>
      </c>
      <c r="G477" s="32">
        <v>14490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44800</v>
      </c>
      <c r="T477" s="32">
        <v>6807</v>
      </c>
      <c r="U477" s="32"/>
      <c r="V477" s="31">
        <v>20070907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/>
      <c r="V478" s="31">
        <v>20070808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2">
        <v>176319</v>
      </c>
      <c r="G479" s="32">
        <v>0</v>
      </c>
      <c r="H479" s="32">
        <v>0</v>
      </c>
      <c r="I479" s="32">
        <v>0</v>
      </c>
      <c r="J479" s="32">
        <v>5830</v>
      </c>
      <c r="K479" s="32">
        <v>0</v>
      </c>
      <c r="L479" s="32">
        <v>0</v>
      </c>
      <c r="M479" s="32">
        <v>537937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9121</v>
      </c>
      <c r="U479" s="32"/>
      <c r="V479" s="31">
        <v>20070907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20070907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1">
        <v>20070907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1624</v>
      </c>
      <c r="U482" s="32"/>
      <c r="V482" s="31">
        <v>20070808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2">
        <v>3864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1">
        <v>20070907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/>
      <c r="V484" s="31">
        <v>20070808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1650</v>
      </c>
      <c r="T485" s="32">
        <v>0</v>
      </c>
      <c r="U485" s="32"/>
      <c r="V485" s="31" t="s">
        <v>1732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20070808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20070808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814</v>
      </c>
      <c r="U488" s="32"/>
      <c r="V488" s="31">
        <v>20070907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20070808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331106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/>
      <c r="V490" s="31">
        <v>20070808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20070808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2">
        <v>997</v>
      </c>
      <c r="G492" s="32">
        <v>10368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7080</v>
      </c>
      <c r="U492" s="32"/>
      <c r="V492" s="31">
        <v>20070907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90073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20070808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1">
        <v>20070907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1128</v>
      </c>
      <c r="U495" s="32"/>
      <c r="V495" s="31">
        <v>20070907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20070808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20070808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46296</v>
      </c>
      <c r="T498" s="32">
        <v>1392</v>
      </c>
      <c r="U498" s="32"/>
      <c r="V498" s="31">
        <v>20070808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2">
        <v>203016</v>
      </c>
      <c r="G499" s="32">
        <v>0</v>
      </c>
      <c r="H499" s="32">
        <v>0</v>
      </c>
      <c r="I499" s="32">
        <v>0</v>
      </c>
      <c r="J499" s="32">
        <v>17259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231600</v>
      </c>
      <c r="Q499" s="32">
        <v>0</v>
      </c>
      <c r="R499" s="32">
        <v>0</v>
      </c>
      <c r="S499" s="32">
        <v>0</v>
      </c>
      <c r="T499" s="32">
        <v>2432</v>
      </c>
      <c r="U499" s="32"/>
      <c r="V499" s="31">
        <v>20070808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20070808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17398</v>
      </c>
      <c r="U501" s="32"/>
      <c r="V501" s="31">
        <v>20070808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12566</v>
      </c>
      <c r="U502" s="32"/>
      <c r="V502" s="31" t="s">
        <v>1732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18816</v>
      </c>
      <c r="U503" s="32"/>
      <c r="V503" s="31">
        <v>20070907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20070808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20070907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9092</v>
      </c>
      <c r="Q506" s="32">
        <v>0</v>
      </c>
      <c r="R506" s="32">
        <v>4250</v>
      </c>
      <c r="S506" s="32">
        <v>0</v>
      </c>
      <c r="T506" s="32">
        <v>2352</v>
      </c>
      <c r="U506" s="32"/>
      <c r="V506" s="31">
        <v>20070907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3984</v>
      </c>
      <c r="T507" s="32">
        <v>15940</v>
      </c>
      <c r="U507" s="32"/>
      <c r="V507" s="31">
        <v>20070808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20070907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5184</v>
      </c>
      <c r="T509" s="32">
        <v>0</v>
      </c>
      <c r="U509" s="32"/>
      <c r="V509" s="31">
        <v>20070907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2">
        <v>129224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324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4640</v>
      </c>
      <c r="U510" s="32"/>
      <c r="V510" s="31">
        <v>20070907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1725</v>
      </c>
      <c r="U511" s="32"/>
      <c r="V511" s="31" t="s">
        <v>1732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2">
        <v>0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20070907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2">
        <v>58050</v>
      </c>
      <c r="G513" s="32">
        <v>40852</v>
      </c>
      <c r="H513" s="32">
        <v>440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41725</v>
      </c>
      <c r="T513" s="32">
        <v>21112</v>
      </c>
      <c r="U513" s="32"/>
      <c r="V513" s="31">
        <v>20070808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2">
        <v>0</v>
      </c>
      <c r="G514" s="32">
        <v>0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28031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7957</v>
      </c>
      <c r="U514" s="32"/>
      <c r="V514" s="31">
        <v>20070808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20070907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2">
        <v>1196</v>
      </c>
      <c r="G516" s="32">
        <v>0</v>
      </c>
      <c r="H516" s="32">
        <v>0</v>
      </c>
      <c r="I516" s="32">
        <v>1</v>
      </c>
      <c r="J516" s="32">
        <v>33605</v>
      </c>
      <c r="K516" s="32">
        <v>2</v>
      </c>
      <c r="L516" s="32">
        <v>0</v>
      </c>
      <c r="M516" s="32">
        <v>41152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9626</v>
      </c>
      <c r="U516" s="32"/>
      <c r="V516" s="31">
        <v>20070808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2">
        <v>4100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20070808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17331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18182</v>
      </c>
      <c r="U518" s="32"/>
      <c r="V518" s="31">
        <v>20070907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192</v>
      </c>
      <c r="U519" s="32"/>
      <c r="V519" s="31">
        <v>20070907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20070808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2">
        <v>7338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99018</v>
      </c>
      <c r="N521" s="32">
        <v>0</v>
      </c>
      <c r="O521" s="32">
        <v>764</v>
      </c>
      <c r="P521" s="32">
        <v>0</v>
      </c>
      <c r="Q521" s="32">
        <v>0</v>
      </c>
      <c r="R521" s="32">
        <v>0</v>
      </c>
      <c r="S521" s="32">
        <v>0</v>
      </c>
      <c r="T521" s="32">
        <v>520</v>
      </c>
      <c r="U521" s="32"/>
      <c r="V521" s="31">
        <v>20070808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>
        <v>20070808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2">
        <v>0</v>
      </c>
      <c r="G523" s="32">
        <v>0</v>
      </c>
      <c r="H523" s="32">
        <v>0</v>
      </c>
      <c r="I523" s="32">
        <v>0</v>
      </c>
      <c r="J523" s="32">
        <v>1572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2016</v>
      </c>
      <c r="U523" s="32"/>
      <c r="V523" s="31">
        <v>20070808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20070808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2">
        <v>0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288</v>
      </c>
      <c r="U525" s="32"/>
      <c r="V525" s="31">
        <v>20070808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2">
        <v>0</v>
      </c>
      <c r="G526" s="32">
        <v>0</v>
      </c>
      <c r="H526" s="32">
        <v>0</v>
      </c>
      <c r="I526" s="32">
        <v>1354</v>
      </c>
      <c r="J526" s="32">
        <v>0</v>
      </c>
      <c r="K526" s="32">
        <v>0</v>
      </c>
      <c r="L526" s="32">
        <v>0</v>
      </c>
      <c r="M526" s="32">
        <v>5800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120</v>
      </c>
      <c r="U526" s="32"/>
      <c r="V526" s="31">
        <v>20070907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>
        <v>20070907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2">
        <v>5056</v>
      </c>
      <c r="G528" s="32">
        <v>8355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5816</v>
      </c>
      <c r="U528" s="32"/>
      <c r="V528" s="31" t="s">
        <v>1732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20070907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20070907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1">
        <v>20070907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20070808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1504</v>
      </c>
      <c r="U533" s="32"/>
      <c r="V533" s="31">
        <v>20070709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2">
        <v>0</v>
      </c>
      <c r="G534" s="32">
        <v>0</v>
      </c>
      <c r="H534" s="32">
        <v>0</v>
      </c>
      <c r="I534" s="32">
        <v>0</v>
      </c>
      <c r="J534" s="32">
        <v>5040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252474</v>
      </c>
      <c r="U534" s="32"/>
      <c r="V534" s="31">
        <v>20070907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2">
        <v>688</v>
      </c>
      <c r="G535" s="32">
        <v>144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1">
        <v>20070808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2540</v>
      </c>
      <c r="U536" s="32"/>
      <c r="V536" s="31">
        <v>20070808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672</v>
      </c>
      <c r="U537" s="32"/>
      <c r="V537" s="31">
        <v>20070907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20070808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4374</v>
      </c>
      <c r="U539" s="32"/>
      <c r="V539" s="31">
        <v>20070808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2">
        <v>3021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12118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3416</v>
      </c>
      <c r="U540" s="32"/>
      <c r="V540" s="31">
        <v>20070808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2">
        <v>5713</v>
      </c>
      <c r="G541" s="32">
        <v>3415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6031</v>
      </c>
      <c r="U541" s="32"/>
      <c r="V541" s="31">
        <v>20070808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196</v>
      </c>
      <c r="U542" s="32"/>
      <c r="V542" s="31">
        <v>20070808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5736</v>
      </c>
      <c r="U543" s="32"/>
      <c r="V543" s="31">
        <v>20070907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1346</v>
      </c>
      <c r="U544" s="32"/>
      <c r="V544" s="31">
        <v>20070907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 t="s">
        <v>1732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3420</v>
      </c>
      <c r="U546" s="32"/>
      <c r="V546" s="31">
        <v>20070808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2">
        <v>68312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15624</v>
      </c>
      <c r="N547" s="32">
        <v>0</v>
      </c>
      <c r="O547" s="32">
        <v>0</v>
      </c>
      <c r="P547" s="32">
        <v>231</v>
      </c>
      <c r="Q547" s="32">
        <v>0</v>
      </c>
      <c r="R547" s="32">
        <v>7150</v>
      </c>
      <c r="S547" s="32">
        <v>12150</v>
      </c>
      <c r="T547" s="32">
        <v>4940</v>
      </c>
      <c r="U547" s="32"/>
      <c r="V547" s="31">
        <v>20070808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20070907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6281</v>
      </c>
      <c r="U549" s="32"/>
      <c r="V549" s="31">
        <v>20070907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1">
        <v>20070808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2">
        <v>0</v>
      </c>
      <c r="G551" s="32">
        <v>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51253</v>
      </c>
      <c r="O551" s="32">
        <v>1</v>
      </c>
      <c r="P551" s="32">
        <v>0</v>
      </c>
      <c r="Q551" s="32">
        <v>0</v>
      </c>
      <c r="R551" s="32">
        <v>0</v>
      </c>
      <c r="S551" s="32">
        <v>577</v>
      </c>
      <c r="T551" s="32">
        <v>2323</v>
      </c>
      <c r="U551" s="32"/>
      <c r="V551" s="31">
        <v>20070907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 t="s">
        <v>1732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2">
        <v>3537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54655</v>
      </c>
      <c r="U553" s="32"/>
      <c r="V553" s="31">
        <v>20070808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/>
      <c r="V554" s="31">
        <v>20070907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/>
      <c r="V555" s="31">
        <v>20070907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27294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20070808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2">
        <v>20849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118927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353012</v>
      </c>
      <c r="T557" s="32">
        <v>0</v>
      </c>
      <c r="U557" s="32"/>
      <c r="V557" s="31">
        <v>20070808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1059</v>
      </c>
      <c r="U558" s="32"/>
      <c r="V558" s="31">
        <v>20070808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20070808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20070808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20070808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2">
        <v>2700</v>
      </c>
      <c r="G562" s="32">
        <v>0</v>
      </c>
      <c r="H562" s="32">
        <v>55671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5900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1">
        <v>20070808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1">
        <v>20070808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20070907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>
        <v>20070907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2">
        <v>3669</v>
      </c>
      <c r="G566" s="32">
        <v>0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165172</v>
      </c>
      <c r="N566" s="32">
        <v>92710</v>
      </c>
      <c r="O566" s="32">
        <v>0</v>
      </c>
      <c r="P566" s="32">
        <v>0</v>
      </c>
      <c r="Q566" s="32">
        <v>0</v>
      </c>
      <c r="R566" s="32">
        <v>0</v>
      </c>
      <c r="S566" s="32">
        <v>558750</v>
      </c>
      <c r="T566" s="32">
        <v>2895</v>
      </c>
      <c r="U566" s="32"/>
      <c r="V566" s="31">
        <v>20070907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20070907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20070808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6415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20070907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20070808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7995</v>
      </c>
      <c r="S571" s="32">
        <v>0</v>
      </c>
      <c r="T571" s="32">
        <v>92138</v>
      </c>
      <c r="U571" s="32"/>
      <c r="V571" s="31">
        <v>20070808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20070808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2">
        <v>13549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1368</v>
      </c>
      <c r="U573" s="32"/>
      <c r="V573" s="31">
        <v>20070907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20070907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109520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4993</v>
      </c>
      <c r="U575" s="32"/>
      <c r="V575" s="31">
        <v>20070808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1">
        <v>20070907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1040</v>
      </c>
      <c r="U577" s="32"/>
      <c r="V577" s="31">
        <v>20070907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2978</v>
      </c>
      <c r="U578" s="32"/>
      <c r="V578" s="31">
        <v>20070907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9198</v>
      </c>
      <c r="T579" s="32">
        <v>1520</v>
      </c>
      <c r="U579" s="32"/>
      <c r="V579" s="31">
        <v>20070808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10000</v>
      </c>
      <c r="T580" s="32">
        <v>4924</v>
      </c>
      <c r="U580" s="32"/>
      <c r="V580" s="31">
        <v>20070907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2">
        <v>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2529</v>
      </c>
      <c r="U581" s="32"/>
      <c r="V581" s="31">
        <v>20070907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2">
        <v>0</v>
      </c>
      <c r="G582" s="32">
        <v>0</v>
      </c>
      <c r="H582" s="32">
        <v>0</v>
      </c>
      <c r="I582" s="32">
        <v>0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10684</v>
      </c>
      <c r="U582" s="32"/>
      <c r="V582" s="31">
        <v>20070907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20070907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2692</v>
      </c>
      <c r="T584" s="32">
        <v>640</v>
      </c>
      <c r="U584" s="32"/>
      <c r="V584" s="31">
        <v>20070808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2522</v>
      </c>
      <c r="U585" s="32"/>
      <c r="V585" s="31">
        <v>20070808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2944</v>
      </c>
      <c r="U586" s="32"/>
      <c r="V586" s="31">
        <v>20070808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3252</v>
      </c>
      <c r="U587" s="32"/>
      <c r="V587" s="31">
        <v>20070808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/>
      <c r="V588" s="31">
        <v>20070907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2">
        <v>34002</v>
      </c>
      <c r="G589" s="32">
        <v>0</v>
      </c>
      <c r="H589" s="32">
        <v>0</v>
      </c>
      <c r="I589" s="32">
        <v>14756</v>
      </c>
      <c r="J589" s="32">
        <v>16138</v>
      </c>
      <c r="K589" s="32">
        <v>0</v>
      </c>
      <c r="L589" s="32">
        <v>0</v>
      </c>
      <c r="M589" s="32">
        <v>11208</v>
      </c>
      <c r="N589" s="32">
        <v>0</v>
      </c>
      <c r="O589" s="32">
        <v>0</v>
      </c>
      <c r="P589" s="32">
        <v>1917</v>
      </c>
      <c r="Q589" s="32">
        <v>0</v>
      </c>
      <c r="R589" s="32">
        <v>0</v>
      </c>
      <c r="S589" s="32">
        <v>6000</v>
      </c>
      <c r="T589" s="32">
        <v>1600</v>
      </c>
      <c r="U589" s="32"/>
      <c r="V589" s="31">
        <v>20070907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4980</v>
      </c>
      <c r="U590" s="32"/>
      <c r="V590" s="31">
        <v>20070808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1308</v>
      </c>
      <c r="U591" s="32"/>
      <c r="V591" s="31">
        <v>20070808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3" t="s">
        <v>3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3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/>
      <c r="V593" s="31">
        <v>20070907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20070907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7260</v>
      </c>
      <c r="P595" s="32">
        <v>0</v>
      </c>
      <c r="Q595" s="32">
        <v>0</v>
      </c>
      <c r="R595" s="32">
        <v>0</v>
      </c>
      <c r="S595" s="32">
        <v>0</v>
      </c>
      <c r="T595" s="32">
        <v>623</v>
      </c>
      <c r="U595" s="32"/>
      <c r="V595" s="31">
        <v>20070808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1789</v>
      </c>
      <c r="U596" s="32"/>
      <c r="V596" s="31">
        <v>20070808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3124</v>
      </c>
      <c r="U597" s="32"/>
      <c r="V597" s="31">
        <v>20070907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2">
        <v>20843</v>
      </c>
      <c r="G598" s="32">
        <v>0</v>
      </c>
      <c r="H598" s="32">
        <v>282200</v>
      </c>
      <c r="I598" s="32">
        <v>1865</v>
      </c>
      <c r="J598" s="32">
        <v>4000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0</v>
      </c>
      <c r="S598" s="32">
        <v>8396</v>
      </c>
      <c r="T598" s="32">
        <v>18342</v>
      </c>
      <c r="U598" s="32"/>
      <c r="V598" s="31">
        <v>20070907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2007-09-25T14:44:45Z</dcterms:modified>
  <cp:category/>
  <cp:version/>
  <cp:contentType/>
  <cp:contentStatus/>
</cp:coreProperties>
</file>