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<sst xmlns="http://schemas.openxmlformats.org/spreadsheetml/2006/main" count="4771" uniqueCount="1728">
  <si>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</si>
  <si>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</si>
  <si>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</si>
  <si>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</si>
  <si>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</si>
  <si>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</si>
  <si>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</si>
  <si>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</si>
  <si>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</si>
  <si>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</si>
  <si>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</si>
  <si>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</si>
  <si>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</si>
  <si>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</si>
  <si>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</si>
  <si>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</si>
  <si>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</si>
  <si>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</si>
  <si>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</si>
  <si>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</si>
  <si>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</si>
  <si>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</si>
  <si>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</si>
  <si>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</si>
  <si>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</si>
  <si>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</si>
  <si>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</si>
  <si>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</si>
  <si>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</si>
  <si>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</si>
  <si>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</si>
  <si>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</si>
  <si>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</si>
  <si>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</si>
  <si>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</si>
  <si>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</si>
  <si>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</si>
  <si>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</si>
  <si>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</si>
  <si>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</si>
  <si>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</si>
  <si>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</si>
  <si>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</si>
  <si>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</si>
  <si>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</si>
  <si>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</si>
  <si>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</si>
  <si>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</si>
  <si>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</si>
  <si>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</si>
  <si>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</si>
  <si>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</si>
  <si>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</si>
  <si>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</si>
  <si>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</si>
  <si>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</si>
  <si>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</si>
  <si>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</si>
  <si>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</si>
  <si>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</si>
  <si>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</si>
  <si>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</si>
  <si>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</si>
  <si>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</si>
  <si>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</si>
  <si>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</si>
  <si>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</si>
  <si>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</si>
  <si>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</si>
  <si>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</si>
  <si>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</si>
  <si>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</si>
  <si>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</si>
  <si>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</si>
  <si>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</si>
  <si>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</si>
  <si>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</si>
  <si>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</si>
  <si>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</si>
  <si>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</si>
  <si>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</si>
  <si>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</si>
  <si>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</si>
  <si>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</si>
  <si>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</si>
  <si>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</si>
  <si>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</si>
  <si>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</si>
  <si>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</si>
  <si>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</si>
  <si>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</si>
  <si>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</si>
  <si>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</si>
  <si>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</si>
  <si>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</si>
  <si>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</si>
  <si>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</si>
  <si>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</si>
  <si>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</si>
  <si>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</si>
  <si>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</si>
  <si>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</si>
  <si>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</si>
  <si>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</si>
  <si>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</si>
  <si>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</si>
  <si>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</si>
  <si>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</si>
  <si>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</si>
  <si>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</si>
  <si>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</si>
  <si>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</si>
  <si>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</si>
  <si>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</si>
  <si>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</si>
  <si>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</si>
  <si>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</si>
  <si>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</si>
  <si>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</si>
  <si>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</si>
  <si>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</si>
  <si>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</si>
  <si>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</si>
  <si>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</si>
  <si>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</si>
  <si>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</si>
  <si>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</si>
  <si>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</si>
  <si>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</si>
  <si>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</si>
  <si>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</si>
  <si>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</si>
  <si>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</si>
  <si>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</si>
  <si>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</si>
  <si>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</si>
  <si>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</si>
  <si>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</si>
  <si>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</si>
  <si>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</si>
  <si>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</si>
  <si>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</si>
  <si>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</si>
  <si>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</si>
  <si>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</si>
  <si>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</si>
  <si>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</si>
  <si>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</si>
  <si>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</si>
  <si>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</si>
  <si>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</si>
  <si>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</si>
  <si>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</si>
  <si>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</si>
  <si>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</si>
  <si>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</si>
  <si>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</si>
  <si>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</si>
  <si>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</si>
  <si>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</si>
  <si>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</si>
  <si>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</si>
  <si>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</si>
  <si>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</si>
  <si>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</si>
  <si>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</si>
  <si>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</si>
  <si>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</si>
  <si>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</si>
  <si>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</si>
  <si>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</si>
  <si>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</si>
  <si>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</si>
  <si>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</si>
  <si>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</si>
  <si>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</si>
  <si>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</si>
  <si>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</si>
  <si>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</si>
  <si>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</si>
  <si>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</si>
  <si>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</si>
  <si>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</si>
  <si>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</si>
  <si>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</si>
  <si>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</si>
  <si>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</si>
  <si>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</si>
  <si>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</si>
  <si>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</si>
  <si>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</si>
  <si>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</si>
  <si>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</si>
  <si>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</si>
  <si>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</si>
  <si>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</si>
  <si>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</si>
  <si>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</si>
  <si>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</si>
  <si>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</si>
  <si>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</si>
  <si>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</si>
  <si>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</si>
  <si>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</si>
  <si>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</si>
  <si>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</si>
  <si>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</si>
  <si>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</si>
  <si>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</si>
  <si>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</si>
  <si>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</si>
  <si>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</si>
  <si>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</si>
  <si>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</si>
  <si>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</si>
  <si>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</si>
  <si>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</si>
  <si>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</si>
  <si>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</si>
  <si>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</si>
  <si>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</si>
  <si>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</si>
  <si>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</si>
  <si>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</si>
  <si>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</si>
  <si>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</si>
  <si>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</si>
  <si>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</si>
  <si>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</si>
  <si>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</si>
  <si>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</si>
  <si>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</si>
  <si>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</si>
  <si>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</si>
  <si>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</si>
  <si>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</si>
  <si>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</si>
  <si>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</si>
  <si>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</si>
  <si>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</si>
  <si>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</si>
  <si>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</si>
  <si>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</si>
  <si>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</si>
  <si>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</si>
  <si>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</si>
  <si>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</si>
  <si>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</si>
  <si>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</si>
  <si>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</si>
  <si>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</si>
  <si>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</si>
  <si>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</si>
  <si>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</si>
  <si>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</si>
  <si>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</si>
  <si>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</si>
  <si>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</si>
  <si>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</si>
  <si>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</si>
  <si>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</si>
  <si>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</si>
  <si>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</si>
  <si>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</si>
  <si>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</si>
  <si>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</si>
  <si>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</si>
  <si>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</si>
  <si>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</si>
  <si>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</si>
  <si>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</si>
  <si>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</si>
  <si>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</si>
  <si>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</si>
  <si>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</si>
  <si>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</si>
  <si>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</si>
  <si>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</si>
  <si>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</si>
  <si>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</si>
  <si>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</si>
  <si>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</si>
  <si>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</si>
  <si>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</si>
  <si>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</si>
  <si>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</si>
  <si>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</si>
  <si>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</si>
  <si>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</si>
  <si>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</si>
  <si>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</si>
  <si>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</si>
  <si>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</si>
  <si>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</si>
  <si>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</si>
  <si>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</si>
  <si>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</si>
  <si>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</si>
  <si>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</si>
  <si>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</si>
  <si>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</si>
  <si>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</si>
  <si>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</si>
  <si>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</si>
  <si>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</si>
  <si>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</si>
  <si>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</si>
  <si>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</si>
  <si>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</si>
  <si>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</si>
  <si>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</si>
  <si>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</si>
  <si>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</si>
  <si>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</si>
  <si>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</si>
  <si>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</si>
  <si>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</si>
  <si>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</si>
  <si>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</si>
  <si>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</si>
  <si>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</si>
  <si>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</si>
  <si>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</si>
  <si>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</si>
  <si>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</si>
  <si>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</si>
  <si>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</si>
  <si>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</si>
  <si>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</si>
  <si>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</si>
  <si>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</si>
  <si>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</si>
  <si>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</si>
  <si>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</si>
  <si>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</si>
  <si>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</si>
  <si>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</si>
  <si>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</si>
  <si>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</si>
  <si>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</si>
  <si>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</si>
  <si>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</si>
  <si>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</si>
  <si>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</si>
  <si>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</si>
  <si>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</si>
  <si>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</si>
  <si>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</si>
  <si>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</si>
  <si>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</si>
  <si>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</si>
  <si>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</si>
  <si>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</si>
  <si>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</si>
  <si>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</si>
  <si>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</si>
  <si>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</si>
  <si>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</si>
  <si>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</si>
  <si>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</si>
  <si>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</si>
  <si>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</si>
  <si>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</si>
  <si>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</si>
  <si>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</si>
  <si>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</si>
  <si>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</si>
  <si>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</si>
  <si>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</si>
  <si>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</si>
  <si>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</si>
  <si>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</si>
  <si>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</si>
  <si>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</si>
  <si>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</si>
  <si>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</si>
  <si>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</si>
  <si>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</si>
  <si>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</si>
  <si>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</si>
  <si>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</si>
  <si>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</si>
  <si>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</si>
  <si>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</si>
  <si>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</si>
  <si>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</si>
  <si>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</si>
  <si>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</si>
  <si>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</si>
  <si>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</si>
  <si>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</si>
  <si>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</si>
  <si>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</si>
  <si>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</si>
  <si>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</si>
  <si>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</si>
  <si>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</si>
  <si>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</si>
  <si>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</si>
  <si>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</si>
  <si>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</si>
  <si>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</si>
  <si>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</si>
  <si>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</si>
  <si>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</si>
  <si>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</si>
  <si>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</si>
  <si>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</si>
  <si>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</si>
  <si>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</si>
  <si>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</si>
  <si>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</si>
  <si>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</si>
  <si>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</si>
  <si>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</si>
  <si>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</si>
  <si>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</si>
  <si>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</si>
  <si>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</si>
  <si>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</si>
  <si>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</si>
  <si>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</si>
  <si>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</si>
  <si>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</si>
  <si>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</si>
  <si>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</si>
  <si>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</si>
  <si>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</si>
  <si>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</si>
  <si>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</si>
  <si>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</si>
  <si>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</si>
  <si>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</si>
  <si>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</si>
  <si>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</si>
  <si>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</si>
  <si>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</si>
  <si>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</si>
  <si>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</si>
  <si>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</si>
  <si>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</si>
  <si>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</si>
  <si>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</si>
  <si>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</si>
  <si>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</si>
  <si>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</si>
  <si>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</si>
  <si>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</si>
  <si>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</si>
  <si>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</si>
  <si>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</si>
  <si>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</si>
  <si>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</si>
  <si>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</si>
  <si>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</si>
  <si>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</si>
  <si>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</si>
  <si>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</si>
  <si>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</si>
  <si>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</si>
  <si>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</si>
  <si>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</si>
  <si>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</si>
  <si>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</si>
  <si>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</si>
  <si>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</si>
  <si>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</si>
  <si>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</si>
  <si>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</si>
  <si>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</si>
  <si>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</si>
  <si>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</si>
  <si>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</si>
  <si>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</si>
  <si>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</si>
  <si>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</si>
  <si>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</si>
  <si>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</si>
  <si>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</si>
  <si>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</si>
  <si>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</si>
  <si>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</si>
  <si>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</si>
  <si>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</si>
  <si>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</si>
  <si>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</si>
  <si>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</si>
  <si>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</si>
  <si>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</si>
  <si>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</si>
  <si>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</si>
  <si>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</si>
  <si>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</si>
  <si>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</si>
  <si>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</si>
  <si>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</si>
  <si>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</si>
  <si>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</si>
  <si>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</si>
  <si>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</si>
  <si>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</si>
  <si>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</si>
  <si>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</si>
  <si>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</si>
  <si>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</si>
  <si>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</si>
  <si>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</si>
  <si>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</si>
  <si>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</si>
  <si>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</si>
  <si>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</si>
  <si>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</si>
  <si>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</si>
  <si>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</si>
  <si>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</si>
  <si>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</si>
  <si>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</si>
  <si>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</si>
  <si>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</si>
  <si>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</si>
  <si>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</si>
  <si>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</si>
  <si>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</si>
  <si>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</si>
  <si>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</si>
  <si>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</si>
  <si>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</si>
  <si>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</si>
  <si>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</si>
  <si>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</si>
  <si>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</si>
  <si>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</si>
  <si>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</si>
  <si>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</si>
  <si>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</si>
  <si>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</si>
  <si>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</si>
  <si>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</si>
  <si>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</si>
  <si>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</si>
  <si>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</si>
  <si>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</si>
  <si>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</si>
  <si>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</si>
  <si>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</si>
  <si>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</si>
  <si>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</si>
  <si>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</si>
  <si>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</si>
  <si>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</si>
  <si>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</si>
  <si>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</si>
  <si>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</si>
  <si>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</si>
  <si>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</si>
  <si>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</si>
  <si>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</si>
  <si>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</si>
  <si>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</si>
  <si>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</si>
  <si>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</si>
  <si>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</si>
  <si>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</si>
  <si>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</si>
  <si>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</si>
  <si>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</si>
  <si>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</si>
  <si>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</si>
  <si>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</si>
  <si>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</si>
  <si>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</si>
  <si>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</si>
  <si>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</si>
  <si>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</si>
  <si>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</si>
  <si>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</si>
  <si>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</si>
  <si>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</si>
  <si>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</si>
  <si>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</si>
  <si>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</si>
  <si>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</si>
  <si>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</si>
  <si>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</si>
  <si>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</si>
  <si>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</si>
  <si>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</si>
  <si>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</si>
  <si>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</si>
  <si>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</si>
  <si>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</si>
  <si>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</si>
  <si>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</si>
  <si>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</si>
  <si>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</si>
  <si>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</si>
  <si>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</si>
  <si>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</si>
  <si>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</si>
  <si>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</si>
  <si>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</si>
  <si>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</si>
  <si>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</si>
  <si>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</si>
  <si>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</si>
  <si>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</si>
  <si>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</si>
  <si>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</si>
  <si>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</si>
  <si>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</si>
  <si>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</si>
  <si>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</si>
  <si>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</si>
  <si>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</si>
  <si>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</si>
  <si>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</si>
  <si>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</si>
  <si>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</si>
  <si>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</si>
  <si>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</si>
  <si>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</si>
  <si>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</si>
  <si>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</si>
  <si>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</si>
  <si>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</si>
  <si>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</si>
  <si>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</si>
  <si>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</si>
  <si>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</si>
  <si>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</si>
  <si>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</si>
  <si>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</si>
  <si>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</si>
  <si>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</si>
  <si>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</si>
  <si>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</si>
  <si>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</si>
  <si>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</si>
  <si>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</si>
  <si>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</si>
  <si>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</si>
  <si>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</si>
  <si>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</si>
  <si>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</si>
  <si>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</si>
  <si>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</si>
  <si>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</si>
  <si>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</si>
  <si>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</si>
  <si>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</si>
  <si>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</si>
  <si>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</si>
  <si>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</si>
  <si>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</si>
  <si>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</si>
  <si>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</si>
  <si>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</si>
  <si>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</si>
  <si>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</si>
  <si>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</si>
  <si>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</si>
  <si>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</si>
  <si>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</si>
  <si>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</si>
  <si>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</si>
  <si>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</si>
  <si>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</si>
  <si>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</si>
  <si>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</si>
  <si>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</si>
  <si>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</si>
  <si>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</si>
  <si>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</si>
  <si>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</si>
  <si>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</si>
  <si>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</si>
  <si>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</si>
  <si>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</si>
  <si>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</si>
  <si>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</si>
  <si>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</si>
  <si>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</si>
  <si>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</si>
  <si>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</si>
  <si>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</si>
  <si>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</si>
  <si>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</si>
  <si>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</si>
  <si>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</si>
  <si>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</si>
  <si>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</si>
  <si>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</si>
  <si>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</si>
  <si>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</si>
  <si>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</si>
  <si>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</si>
  <si>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</si>
  <si>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</si>
  <si>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</si>
  <si>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</si>
  <si>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</si>
  <si>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</si>
  <si>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</si>
  <si>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</si>
  <si>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</si>
  <si>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</si>
  <si>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</si>
  <si>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</si>
  <si>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</si>
  <si>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</si>
  <si>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</si>
  <si>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</si>
  <si>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</si>
  <si>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</si>
  <si>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</si>
  <si>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</si>
  <si>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</si>
  <si>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</si>
  <si>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</si>
  <si>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</si>
  <si>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</si>
  <si>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</si>
  <si>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</si>
  <si>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</si>
  <si>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</si>
  <si>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</si>
  <si>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</si>
  <si>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</si>
  <si>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</si>
  <si>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</si>
  <si>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</si>
  <si>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</si>
  <si>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</si>
  <si>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</si>
  <si>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</si>
  <si>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</si>
  <si>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</si>
  <si>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</si>
  <si>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</si>
  <si>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</si>
  <si>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</si>
  <si>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</si>
  <si>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</si>
  <si>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</si>
  <si>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</si>
  <si>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</si>
  <si>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</si>
  <si>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</si>
  <si>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</si>
  <si>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</si>
  <si>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</si>
  <si>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</si>
  <si>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</si>
  <si>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</si>
  <si>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</si>
  <si>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</si>
  <si>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</si>
  <si>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</si>
  <si>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</si>
  <si>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</si>
  <si>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</si>
  <si>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</si>
  <si>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</si>
  <si>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</si>
  <si>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</si>
  <si>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</si>
  <si>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</si>
  <si>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</si>
  <si>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</si>
  <si>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</si>
  <si>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</si>
  <si>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</si>
  <si>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</si>
  <si>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</si>
  <si>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</si>
  <si>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</si>
  <si>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</si>
  <si>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</si>
  <si>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</si>
  <si>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</si>
  <si>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</si>
  <si>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</si>
  <si>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</si>
  <si>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</si>
  <si>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</si>
  <si>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</si>
  <si>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</si>
  <si>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</si>
  <si>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</si>
  <si>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</si>
  <si>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</si>
  <si>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</si>
  <si>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</si>
  <si>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</si>
  <si>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</si>
  <si>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</si>
  <si>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</si>
  <si>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</si>
  <si>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</si>
  <si>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</si>
  <si>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</si>
  <si>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</si>
  <si>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</si>
  <si>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</si>
  <si>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</si>
  <si>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</si>
  <si>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</si>
  <si>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</si>
  <si>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</si>
  <si>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</si>
  <si>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</si>
  <si>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</si>
  <si>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</si>
  <si>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</si>
  <si>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</si>
  <si>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</si>
  <si>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</si>
  <si>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</si>
  <si>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</si>
  <si>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</si>
  <si>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</si>
  <si>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</si>
  <si>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</si>
  <si>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</si>
  <si>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</si>
  <si>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</si>
  <si>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</si>
  <si>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</si>
  <si>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</si>
  <si>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</si>
  <si>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</si>
  <si>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</si>
  <si>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</si>
  <si>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</si>
  <si>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</si>
  <si>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</si>
  <si>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</si>
  <si>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</si>
  <si>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</si>
  <si>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</si>
  <si>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</si>
  <si>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</si>
  <si>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</si>
  <si>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</si>
  <si>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</si>
  <si>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</si>
  <si>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</si>
  <si>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</si>
  <si>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</si>
  <si>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</si>
  <si>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</si>
  <si>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</si>
  <si>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</si>
  <si>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</si>
  <si>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</si>
  <si>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</si>
  <si>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</si>
  <si>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</si>
  <si>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</si>
  <si>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</si>
  <si>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</si>
  <si>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</si>
  <si>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</si>
  <si>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</si>
  <si>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</si>
  <si>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</si>
  <si>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</si>
  <si>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</si>
  <si>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</si>
  <si>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</si>
  <si>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</si>
  <si>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</si>
  <si>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</si>
  <si>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</si>
  <si>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</si>
  <si>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</si>
  <si>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</si>
  <si>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</si>
  <si>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</si>
  <si>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</si>
  <si>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</si>
  <si>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</si>
  <si>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</si>
  <si>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</si>
  <si>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</si>
  <si>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</si>
  <si>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</si>
  <si>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</si>
  <si>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</si>
  <si>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</si>
  <si>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</si>
  <si>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</si>
  <si>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</si>
  <si>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</si>
  <si>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</si>
  <si>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</si>
  <si>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</si>
  <si>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</si>
  <si>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</si>
  <si>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</si>
  <si>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</si>
  <si>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</si>
  <si>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</si>
  <si>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</si>
  <si>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</si>
  <si>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</si>
  <si>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</si>
  <si>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</si>
  <si>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</si>
  <si>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</si>
  <si>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</si>
  <si>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</si>
  <si>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</si>
  <si>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</si>
  <si>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</si>
  <si>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</si>
  <si>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</si>
  <si>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</si>
  <si>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</si>
  <si>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</si>
  <si>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</si>
  <si>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</si>
  <si>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</si>
  <si>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</si>
  <si>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</si>
  <si>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</si>
  <si>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</si>
  <si>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</si>
  <si>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</si>
  <si>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</si>
  <si>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</si>
  <si>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</si>
  <si>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</si>
  <si>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</si>
  <si>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</si>
  <si>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</si>
  <si>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</si>
  <si>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</si>
  <si>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</si>
  <si>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</si>
  <si>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</si>
  <si>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</si>
  <si>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</si>
  <si>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</si>
  <si>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</si>
  <si>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</si>
  <si>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</si>
  <si>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</si>
  <si>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</si>
  <si>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</si>
  <si>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</si>
  <si>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</si>
  <si>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</si>
  <si>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</si>
  <si>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</si>
  <si>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</si>
  <si>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</si>
  <si>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</si>
  <si>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</si>
  <si>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</si>
  <si>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</si>
  <si>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</si>
  <si>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</si>
  <si>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</si>
  <si>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</si>
  <si>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</si>
  <si>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</si>
  <si>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</si>
  <si>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</si>
  <si>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</si>
  <si>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</si>
  <si>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</si>
  <si>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</si>
  <si>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</si>
  <si>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</si>
  <si>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</si>
  <si>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</si>
  <si>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</si>
  <si>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</si>
  <si>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</si>
  <si>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</si>
  <si>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</si>
  <si>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</si>
  <si>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</si>
  <si>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</si>
  <si>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</si>
  <si>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</si>
  <si>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</si>
  <si>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</si>
  <si>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</si>
  <si>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</si>
  <si>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</si>
  <si>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</si>
  <si>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</si>
  <si>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</si>
  <si>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</si>
  <si>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</si>
  <si>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</si>
  <si>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</si>
  <si>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</si>
  <si>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</si>
  <si>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</si>
  <si>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</si>
  <si>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</si>
  <si>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</si>
  <si>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</si>
  <si>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</si>
  <si>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</si>
  <si>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</si>
  <si>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</si>
  <si>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</si>
  <si>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</si>
  <si>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</si>
  <si>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</si>
  <si>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</si>
  <si>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</si>
  <si>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</si>
  <si>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</si>
  <si>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</si>
  <si>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</si>
  <si>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</si>
  <si>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</si>
  <si>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</si>
  <si>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</si>
  <si>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</si>
  <si>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</si>
  <si>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</si>
  <si>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</si>
  <si>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</si>
  <si>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</si>
  <si>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</si>
  <si>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</si>
  <si>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</si>
  <si>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</si>
  <si>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</si>
  <si>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</si>
  <si>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</si>
  <si>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</si>
  <si>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</si>
  <si>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</si>
  <si>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</si>
  <si>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</si>
  <si>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</si>
  <si>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</si>
  <si>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</si>
  <si>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</si>
  <si>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</si>
  <si>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</si>
  <si>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</si>
  <si>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</si>
  <si>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</si>
  <si>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</si>
  <si>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</si>
  <si>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</si>
  <si>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</si>
  <si>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</si>
  <si>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</si>
  <si>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</si>
  <si>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</si>
  <si>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</si>
  <si>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</si>
  <si>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</si>
  <si>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</si>
  <si>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</si>
  <si>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</si>
  <si>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</si>
  <si>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</si>
  <si>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</si>
  <si>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</si>
  <si>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</si>
  <si>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</si>
  <si>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</si>
  <si>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</si>
  <si>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</si>
  <si>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</si>
  <si>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</si>
  <si>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</si>
  <si>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</si>
  <si>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</si>
  <si>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</si>
  <si>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</si>
  <si>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</si>
  <si>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</si>
  <si>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</si>
  <si>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</si>
  <si>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</si>
  <si>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</si>
  <si>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</si>
  <si>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</si>
  <si>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</si>
  <si>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</si>
  <si>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</si>
  <si>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</si>
  <si>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</si>
  <si>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</si>
  <si>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</si>
  <si>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</si>
  <si>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</si>
  <si>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</si>
  <si>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</si>
  <si>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</si>
  <si>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</si>
  <si>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</si>
  <si>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</si>
  <si>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</si>
  <si>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</si>
  <si>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</si>
  <si>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</si>
  <si>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</si>
  <si>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</si>
  <si>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</si>
  <si>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</si>
  <si>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</si>
  <si>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</si>
  <si>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</si>
  <si>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</si>
  <si>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</si>
  <si>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</si>
  <si>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</si>
  <si>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</si>
  <si>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</si>
  <si>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</si>
  <si>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</si>
  <si>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</si>
  <si>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</si>
  <si>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</si>
  <si>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</si>
  <si>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</si>
  <si>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</si>
  <si>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</si>
  <si>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</si>
  <si>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</si>
  <si>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</si>
  <si>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</si>
  <si>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</si>
  <si>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</si>
  <si>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</si>
  <si>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</si>
  <si>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</si>
  <si>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</si>
  <si>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</si>
  <si>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</si>
  <si>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</si>
  <si>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</si>
  <si>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</si>
  <si>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</si>
  <si>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</si>
  <si>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</si>
  <si>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</si>
  <si>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</si>
  <si>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</si>
  <si>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</si>
  <si>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</si>
  <si>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</si>
  <si>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</si>
  <si>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</si>
  <si>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</si>
  <si>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</si>
  <si>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</si>
  <si>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</si>
  <si>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</si>
  <si>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</si>
  <si>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</si>
  <si>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</si>
  <si>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</si>
  <si>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</si>
  <si>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</si>
  <si>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</si>
  <si>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</si>
  <si>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</si>
  <si>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</si>
  <si>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</si>
  <si>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</si>
  <si>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</si>
  <si>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</si>
  <si>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</si>
  <si>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</si>
  <si>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</si>
  <si>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</si>
  <si>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</si>
  <si>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</si>
  <si>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</si>
  <si>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</si>
  <si>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</si>
  <si>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</si>
  <si>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</si>
  <si>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</si>
  <si>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</si>
  <si>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</si>
  <si>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</si>
  <si>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</si>
  <si>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</si>
  <si>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</si>
  <si>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</si>
  <si>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</si>
  <si>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</si>
  <si>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</si>
  <si>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</si>
  <si>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</si>
  <si>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</si>
  <si>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</si>
  <si>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</si>
  <si>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</si>
  <si>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</si>
  <si>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</si>
  <si>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</si>
  <si>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</si>
  <si>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</si>
  <si>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</si>
  <si>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</si>
  <si>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</si>
  <si>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</si>
  <si>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</si>
  <si>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</si>
  <si>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</si>
  <si>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</si>
  <si>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</si>
  <si>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</si>
  <si>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</si>
  <si>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</si>
  <si>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</si>
  <si>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</si>
  <si>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</si>
  <si>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</si>
  <si>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</si>
  <si>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</si>
  <si>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</si>
  <si>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</si>
  <si>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</si>
  <si>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</si>
  <si>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</si>
  <si>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</si>
  <si>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</si>
  <si>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</si>
  <si>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</si>
  <si>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</si>
  <si>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</si>
  <si>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</si>
  <si>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</si>
  <si>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</si>
  <si>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</si>
  <si>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</si>
  <si>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</si>
  <si>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</si>
  <si>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</si>
  <si>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</si>
  <si>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</si>
  <si>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</si>
  <si>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</si>
  <si>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</si>
  <si>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</si>
  <si>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</si>
  <si>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</si>
  <si>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</si>
  <si>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</si>
  <si>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</si>
  <si>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</si>
  <si>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</si>
  <si>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</si>
  <si>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</si>
  <si>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</si>
  <si>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</si>
  <si>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</si>
  <si>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</si>
  <si>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</si>
  <si>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</si>
  <si>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</si>
  <si>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</si>
  <si>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</si>
  <si>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</si>
  <si>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</si>
  <si>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</si>
  <si>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</si>
  <si>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</si>
  <si>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</si>
  <si>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</si>
  <si>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</si>
  <si>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</si>
  <si>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</si>
  <si>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</si>
  <si>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</si>
  <si>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</si>
  <si>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</si>
  <si>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</si>
  <si>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</si>
  <si>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</si>
  <si>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</si>
  <si>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</si>
  <si>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</si>
  <si>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</si>
  <si>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</si>
  <si>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</si>
  <si>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</si>
  <si>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</si>
  <si>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</si>
  <si>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</si>
  <si>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</si>
  <si>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</si>
  <si>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</si>
  <si>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</si>
  <si>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</si>
  <si>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</si>
  <si>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</si>
  <si>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</si>
  <si>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</si>
  <si>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</si>
  <si>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</si>
  <si>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</si>
  <si>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</si>
  <si>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</si>
  <si>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</si>
  <si>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</si>
  <si>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</si>
  <si>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</si>
  <si>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</si>
  <si>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</si>
  <si>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</si>
  <si>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</si>
  <si>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</si>
  <si>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</si>
  <si>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</si>
  <si>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</si>
  <si>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</si>
  <si>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</si>
  <si>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</si>
  <si>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</si>
  <si>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</si>
  <si>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</si>
  <si>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</si>
  <si>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</si>
  <si>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</si>
  <si>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</si>
  <si>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</si>
  <si>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</si>
  <si>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</si>
  <si>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</si>
  <si>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</si>
  <si>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</si>
  <si>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</si>
  <si>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</si>
  <si>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</si>
  <si>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</si>
  <si>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</si>
  <si>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</si>
  <si>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</si>
  <si>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</si>
  <si>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</si>
  <si>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</si>
  <si>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</si>
  <si>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</si>
  <si>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</si>
  <si>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</si>
  <si>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</si>
  <si>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</si>
  <si>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</si>
  <si>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</si>
  <si>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</si>
  <si>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</si>
  <si>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</si>
  <si>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</si>
  <si>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</si>
  <si>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</si>
  <si>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</si>
  <si>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</si>
  <si>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</si>
  <si>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</si>
  <si>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</si>
  <si>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</si>
  <si>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</si>
  <si>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</si>
  <si>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</si>
  <si>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</si>
  <si>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</si>
  <si>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</si>
  <si>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</si>
  <si>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</si>
  <si>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</si>
  <si>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</si>
  <si>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</si>
  <si>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</si>
  <si>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</si>
  <si>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</si>
  <si>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</si>
  <si>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</si>
  <si>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</si>
  <si>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</si>
  <si>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</si>
  <si>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</si>
  <si>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</si>
  <si>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</si>
  <si>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</si>
  <si>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</si>
  <si>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</si>
  <si>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</si>
  <si>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</si>
  <si>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</si>
  <si>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</si>
  <si>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</si>
  <si>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</si>
  <si>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</si>
  <si>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</si>
  <si>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</si>
  <si>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</si>
  <si>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</si>
  <si>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</si>
  <si>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</si>
  <si>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</si>
  <si>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</si>
  <si>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</si>
  <si>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</si>
  <si>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</si>
  <si>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</si>
  <si>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</si>
  <si>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</si>
  <si>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</si>
  <si>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</si>
  <si>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</si>
  <si>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</si>
  <si>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</si>
  <si>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</si>
  <si>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</si>
  <si>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</si>
  <si>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</si>
  <si>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</si>
  <si>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</si>
  <si>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</si>
  <si>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</si>
  <si>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</si>
  <si>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</si>
  <si>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</si>
  <si>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</si>
  <si>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</si>
  <si>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</si>
  <si>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</si>
  <si>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</si>
  <si>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</si>
  <si>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</si>
  <si>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</si>
  <si>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</si>
  <si>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</si>
  <si>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</si>
  <si>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</si>
  <si>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</si>
  <si>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</si>
  <si>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</si>
  <si>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</si>
  <si>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</si>
  <si>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</si>
  <si>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</si>
  <si>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</si>
  <si>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</si>
  <si>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</si>
  <si>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</si>
  <si>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</si>
  <si>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</si>
  <si>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</si>
  <si>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</si>
  <si>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</si>
  <si>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</si>
  <si>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</si>
  <si>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</si>
  <si>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</si>
  <si>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</si>
  <si>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</si>
  <si>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</si>
  <si>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</si>
  <si>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</si>
  <si>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</si>
  <si>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</si>
  <si>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</si>
  <si>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</si>
  <si>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</si>
  <si>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</si>
  <si>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</si>
  <si>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</si>
  <si>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</si>
  <si>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</si>
  <si>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</si>
  <si>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</si>
  <si>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</si>
  <si>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</si>
  <si>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</si>
  <si>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</si>
  <si>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</si>
  <si>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</si>
  <si>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</si>
  <si>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</si>
  <si>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</si>
  <si>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</si>
  <si>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</si>
  <si>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</si>
  <si>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</si>
  <si>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</si>
  <si>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</si>
  <si>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</si>
  <si>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</si>
  <si>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</si>
  <si>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</si>
  <si>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</si>
  <si>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</si>
  <si>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</si>
  <si>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</si>
  <si>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</si>
  <si>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</si>
  <si>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</si>
  <si>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</si>
  <si>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</si>
  <si>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</si>
  <si>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</si>
  <si>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</si>
  <si>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</si>
  <si>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</si>
  <si>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</si>
  <si>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</si>
  <si>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</si>
  <si>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</si>
  <si>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</si>
  <si>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</si>
  <si>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</si>
  <si>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</si>
  <si>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</si>
  <si>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</si>
  <si>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</si>
  <si>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</si>
  <si>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</si>
  <si>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</si>
  <si>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</si>
  <si>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</si>
  <si>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</si>
  <si>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</si>
  <si>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</si>
  <si>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</si>
  <si>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</si>
  <si>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</si>
  <si>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</si>
  <si>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</si>
  <si>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</si>
  <si>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</si>
  <si>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</si>
  <si>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</si>
  <si>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</si>
  <si>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</si>
  <si>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</si>
  <si>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</si>
  <si>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</si>
  <si>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</si>
  <si>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</si>
  <si>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</si>
  <si>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</si>
  <si>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</si>
  <si>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</si>
  <si>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</si>
  <si>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</si>
  <si>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</si>
  <si>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</si>
  <si>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</si>
  <si>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</si>
  <si>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</si>
  <si>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</si>
  <si>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</si>
  <si>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</si>
  <si>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</si>
  <si>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</si>
  <si>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</si>
  <si>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</si>
  <si>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</si>
  <si>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</si>
  <si>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</si>
  <si>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</si>
  <si>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</si>
  <si>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</si>
  <si>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</si>
  <si>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</si>
  <si>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</si>
  <si>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</si>
  <si>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</si>
  <si>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</si>
  <si>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</si>
  <si>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</si>
  <si>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</si>
  <si>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</si>
  <si>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</si>
  <si>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</si>
  <si>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</si>
  <si>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</si>
  <si>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</si>
  <si>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</si>
  <si>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</si>
  <si>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</si>
  <si>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</si>
  <si>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</si>
  <si>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</si>
  <si>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</si>
  <si>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</si>
  <si>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</si>
  <si>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</si>
  <si>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</si>
  <si>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</si>
  <si>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</si>
  <si>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</si>
  <si>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</si>
  <si>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</si>
  <si>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</si>
  <si>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</si>
  <si>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</si>
  <si>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</si>
  <si>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</si>
  <si>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</si>
  <si>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</si>
  <si>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</si>
  <si>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</si>
  <si>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</si>
  <si>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</si>
  <si>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</si>
  <si>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</si>
  <si>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</si>
  <si>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</si>
  <si>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</si>
  <si>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</si>
  <si>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</si>
  <si>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</si>
  <si>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</si>
  <si>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</si>
  <si>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</si>
  <si>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</si>
  <si>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</si>
  <si>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</si>
  <si>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</si>
  <si>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</si>
  <si>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</si>
  <si>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</si>
  <si>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</si>
  <si>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</si>
  <si>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</si>
  <si>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</si>
  <si>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</si>
  <si>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</si>
  <si>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</si>
  <si>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</si>
  <si>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</si>
  <si>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</si>
  <si>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</si>
  <si>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</si>
  <si>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</si>
  <si>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</si>
  <si>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</si>
  <si>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</si>
  <si>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</si>
  <si>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</si>
  <si>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</si>
  <si>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</si>
  <si>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</si>
  <si>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</si>
  <si>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</si>
  <si>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</si>
  <si>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</si>
  <si>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</si>
  <si>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</si>
  <si>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</si>
  <si>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</si>
  <si>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</si>
  <si>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</si>
  <si>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</si>
  <si>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</si>
  <si>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</si>
  <si>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</si>
  <si>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</si>
  <si>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</si>
  <si>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</si>
  <si>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</si>
  <si>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</si>
  <si>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</si>
  <si>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</si>
  <si>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</si>
  <si>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</si>
  <si>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</si>
  <si>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</si>
  <si>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</si>
  <si>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</si>
  <si>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</si>
  <si>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</si>
  <si>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</si>
  <si>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</si>
  <si>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</si>
  <si>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</si>
  <si>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</si>
  <si>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</si>
  <si>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</si>
  <si>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</si>
  <si>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</si>
  <si>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</si>
  <si>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</si>
  <si>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</si>
  <si>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</si>
  <si>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</si>
  <si>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</si>
  <si>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</si>
  <si>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</si>
  <si>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</si>
  <si>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</si>
  <si>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</si>
  <si>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</si>
  <si>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</si>
  <si>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</si>
  <si>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</si>
  <si>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</si>
  <si>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</si>
  <si>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</si>
  <si>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</si>
  <si>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</si>
  <si>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</si>
  <si>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</si>
  <si>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</si>
  <si>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</si>
  <si>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</si>
  <si>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</si>
  <si>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</si>
  <si>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</si>
  <si>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</si>
  <si>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</si>
  <si>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</si>
  <si>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</si>
  <si>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</si>
  <si>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2118</t>
  </si>
  <si>
    <t>See Hardwick</t>
  </si>
  <si>
    <t>Square feet of retail space authorized by building permits, January through October 2008</t>
  </si>
  <si>
    <t>Square feet of retail space authorized by building permits, October 2008</t>
  </si>
  <si>
    <t>Source:  New Jersey Department of Community Affairs, 12/8/08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</si>
</sst>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October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12/8/08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1274</v>
      </c>
      <c r="B8" s="10" t="s">
        <v>20</v>
      </c>
      <c r="C8" s="54">
        <v>405281</v>
      </c>
      <c r="D8" s="54">
        <v>403461</v>
      </c>
      <c r="E8" s="54">
        <v>1820</v>
      </c>
      <c r="F8" s="37">
        <v>2</v>
      </c>
    </row>
    <row r="9" spans="1:6" ht="12.75">
      <c r="A9" s="10" t="s">
        <v>1090</v>
      </c>
      <c r="B9" s="10" t="s">
        <v>18</v>
      </c>
      <c r="C9" s="54">
        <v>326241</v>
      </c>
      <c r="D9" s="54">
        <v>326241</v>
      </c>
      <c r="E9" s="54">
        <v>0</v>
      </c>
      <c r="F9" s="37">
        <v>3</v>
      </c>
    </row>
    <row r="10" spans="1:6" ht="12.75">
      <c r="A10" s="10" t="s">
        <v>62</v>
      </c>
      <c r="B10" s="10" t="s">
        <v>16</v>
      </c>
      <c r="C10" s="54">
        <v>322510</v>
      </c>
      <c r="D10" s="54">
        <v>322510</v>
      </c>
      <c r="E10" s="54">
        <v>0</v>
      </c>
      <c r="F10" s="37">
        <v>4</v>
      </c>
    </row>
    <row r="11" spans="1:6" ht="12.75">
      <c r="A11" s="10" t="s">
        <v>920</v>
      </c>
      <c r="B11" s="10" t="s">
        <v>17</v>
      </c>
      <c r="C11" s="54">
        <v>259000</v>
      </c>
      <c r="D11" s="54">
        <v>259000</v>
      </c>
      <c r="E11" s="54">
        <v>0</v>
      </c>
      <c r="F11" s="37">
        <v>5</v>
      </c>
    </row>
    <row r="12" spans="1:6" ht="12.75">
      <c r="A12" s="10" t="s">
        <v>625</v>
      </c>
      <c r="B12" s="10" t="s">
        <v>11</v>
      </c>
      <c r="C12" s="54">
        <v>229141</v>
      </c>
      <c r="D12" s="54">
        <v>228211</v>
      </c>
      <c r="E12" s="54">
        <v>930</v>
      </c>
      <c r="F12" s="37">
        <v>6</v>
      </c>
    </row>
    <row r="13" spans="1:6" ht="12.75">
      <c r="A13" s="10" t="s">
        <v>696</v>
      </c>
      <c r="B13" s="10" t="s">
        <v>13</v>
      </c>
      <c r="C13" s="54">
        <v>222157</v>
      </c>
      <c r="D13" s="54">
        <v>222157</v>
      </c>
      <c r="E13" s="54">
        <v>0</v>
      </c>
      <c r="F13" s="37">
        <v>7</v>
      </c>
    </row>
    <row r="14" spans="1:6" ht="12.75">
      <c r="A14" s="10" t="s">
        <v>858</v>
      </c>
      <c r="B14" s="10" t="s">
        <v>15</v>
      </c>
      <c r="C14" s="54">
        <v>191451</v>
      </c>
      <c r="D14" s="54">
        <v>191451</v>
      </c>
      <c r="E14" s="54">
        <v>0</v>
      </c>
      <c r="F14" s="37">
        <v>8</v>
      </c>
    </row>
    <row r="15" spans="1:6" ht="12.75">
      <c r="A15" s="10" t="s">
        <v>329</v>
      </c>
      <c r="B15" s="10" t="s">
        <v>8</v>
      </c>
      <c r="C15" s="54">
        <v>186540</v>
      </c>
      <c r="D15" s="54">
        <v>186540</v>
      </c>
      <c r="E15" s="54">
        <v>0</v>
      </c>
      <c r="F15" s="37">
        <v>9</v>
      </c>
    </row>
    <row r="16" spans="1:6" ht="12.75">
      <c r="A16" s="10" t="s">
        <v>823</v>
      </c>
      <c r="B16" s="10" t="s">
        <v>15</v>
      </c>
      <c r="C16" s="54">
        <v>153470</v>
      </c>
      <c r="D16" s="54">
        <v>150470</v>
      </c>
      <c r="E16" s="54">
        <v>3000</v>
      </c>
      <c r="F16" s="37">
        <v>10</v>
      </c>
    </row>
    <row r="17" spans="1:6" ht="12.75">
      <c r="A17" s="10" t="s">
        <v>1309</v>
      </c>
      <c r="B17" s="10" t="s">
        <v>20</v>
      </c>
      <c r="C17" s="54">
        <v>144010</v>
      </c>
      <c r="D17" s="54">
        <v>144010</v>
      </c>
      <c r="E17" s="54">
        <v>0</v>
      </c>
      <c r="F17" s="37">
        <v>11</v>
      </c>
    </row>
    <row r="18" spans="1:6" ht="12.75">
      <c r="A18" s="10" t="s">
        <v>451</v>
      </c>
      <c r="B18" s="10" t="s">
        <v>9</v>
      </c>
      <c r="C18" s="54">
        <v>132818</v>
      </c>
      <c r="D18" s="54">
        <v>22041</v>
      </c>
      <c r="E18" s="54">
        <v>110777</v>
      </c>
      <c r="F18" s="37">
        <v>12</v>
      </c>
    </row>
    <row r="19" spans="1:6" ht="12.75">
      <c r="A19" s="10" t="s">
        <v>1291</v>
      </c>
      <c r="B19" s="10" t="s">
        <v>20</v>
      </c>
      <c r="C19" s="54">
        <v>123068</v>
      </c>
      <c r="D19" s="54">
        <v>123068</v>
      </c>
      <c r="E19" s="54">
        <v>0</v>
      </c>
      <c r="F19" s="37">
        <v>13</v>
      </c>
    </row>
    <row r="20" spans="1:6" ht="12.75">
      <c r="A20" s="10" t="s">
        <v>1359</v>
      </c>
      <c r="B20" s="10" t="s">
        <v>21</v>
      </c>
      <c r="C20" s="54">
        <v>117450</v>
      </c>
      <c r="D20" s="54">
        <v>117450</v>
      </c>
      <c r="E20" s="54">
        <v>0</v>
      </c>
      <c r="F20" s="37">
        <v>14</v>
      </c>
    </row>
    <row r="21" spans="1:6" ht="12.75">
      <c r="A21" s="10" t="s">
        <v>305</v>
      </c>
      <c r="B21" s="10" t="s">
        <v>7</v>
      </c>
      <c r="C21" s="54">
        <v>112395</v>
      </c>
      <c r="D21" s="54">
        <v>112395</v>
      </c>
      <c r="E21" s="54">
        <v>0</v>
      </c>
      <c r="F21" s="37">
        <v>15</v>
      </c>
    </row>
    <row r="22" spans="1:6" ht="12.75">
      <c r="A22" s="10" t="s">
        <v>705</v>
      </c>
      <c r="B22" s="10" t="s">
        <v>23</v>
      </c>
      <c r="C22" s="54">
        <v>105540</v>
      </c>
      <c r="D22" s="54">
        <v>105540</v>
      </c>
      <c r="E22" s="54">
        <v>0</v>
      </c>
      <c r="F22" s="37">
        <v>16</v>
      </c>
    </row>
    <row r="23" spans="1:6" ht="12.75">
      <c r="A23" s="10" t="s">
        <v>1607</v>
      </c>
      <c r="B23" s="10" t="s">
        <v>25</v>
      </c>
      <c r="C23" s="54">
        <v>104386</v>
      </c>
      <c r="D23" s="54">
        <v>104386</v>
      </c>
      <c r="E23" s="54">
        <v>0</v>
      </c>
      <c r="F23" s="37">
        <v>17</v>
      </c>
    </row>
    <row r="24" spans="1:6" ht="12.75">
      <c r="A24" s="10" t="s">
        <v>83</v>
      </c>
      <c r="B24" s="10" t="s">
        <v>6</v>
      </c>
      <c r="C24" s="54">
        <v>91100</v>
      </c>
      <c r="D24" s="54">
        <v>91100</v>
      </c>
      <c r="E24" s="54">
        <v>0</v>
      </c>
      <c r="F24" s="37">
        <v>18</v>
      </c>
    </row>
    <row r="25" spans="1:6" ht="12.75">
      <c r="A25" s="10" t="s">
        <v>293</v>
      </c>
      <c r="B25" s="10" t="s">
        <v>13</v>
      </c>
      <c r="C25" s="54">
        <v>68518</v>
      </c>
      <c r="D25" s="54">
        <v>68518</v>
      </c>
      <c r="E25" s="54">
        <v>0</v>
      </c>
      <c r="F25" s="37">
        <v>19</v>
      </c>
    </row>
    <row r="26" spans="1:6" ht="12.75">
      <c r="A26" s="10" t="s">
        <v>568</v>
      </c>
      <c r="B26" s="10" t="s">
        <v>10</v>
      </c>
      <c r="C26" s="54">
        <v>68381</v>
      </c>
      <c r="D26" s="54">
        <v>67637</v>
      </c>
      <c r="E26" s="54">
        <v>744</v>
      </c>
      <c r="F26" s="37">
        <v>20</v>
      </c>
    </row>
    <row r="27" spans="1:6" ht="12.75">
      <c r="A27" s="11" t="s">
        <v>1715</v>
      </c>
      <c r="B27" s="10"/>
      <c r="C27" s="12">
        <f>SUM(C7:C26)</f>
        <v>3784094</v>
      </c>
      <c r="D27" s="12">
        <f>SUM(D7:D26)</f>
        <v>3666823</v>
      </c>
      <c r="E27" s="12">
        <f>SUM(E7:E26)</f>
        <v>117271</v>
      </c>
      <c r="F27" s="37"/>
    </row>
    <row r="28" spans="1:5" ht="12.75">
      <c r="A28" s="36" t="s">
        <v>1712</v>
      </c>
      <c r="C28" s="38">
        <f>retail_ytd!F29</f>
        <v>5144205</v>
      </c>
      <c r="D28" s="38">
        <f>retail_ytd!G29</f>
        <v>4928717</v>
      </c>
      <c r="E28" s="38">
        <f>retail_ytd!H29</f>
        <v>215488</v>
      </c>
    </row>
    <row r="29" spans="1:5" ht="12.75">
      <c r="A29" s="36" t="s">
        <v>1716</v>
      </c>
      <c r="C29" s="39">
        <f>C27/C28</f>
        <v>0.7356032661995391</v>
      </c>
      <c r="D29" s="39">
        <f>D27/D28</f>
        <v>0.7439710983608919</v>
      </c>
      <c r="E29" s="39">
        <f>E27/E28</f>
        <v>0.5442112785862786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12/8/08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305</v>
      </c>
      <c r="B7" s="10" t="s">
        <v>7</v>
      </c>
      <c r="C7" s="54">
        <v>43267</v>
      </c>
      <c r="D7" s="54">
        <v>43267</v>
      </c>
      <c r="E7" s="54">
        <v>0</v>
      </c>
      <c r="F7" s="37">
        <v>1</v>
      </c>
    </row>
    <row r="8" spans="1:6" ht="12.75">
      <c r="A8" s="10" t="s">
        <v>1592</v>
      </c>
      <c r="B8" s="10" t="s">
        <v>25</v>
      </c>
      <c r="C8" s="54">
        <v>30852</v>
      </c>
      <c r="D8" s="54">
        <v>0</v>
      </c>
      <c r="E8" s="54">
        <v>30852</v>
      </c>
      <c r="F8" s="37">
        <v>2</v>
      </c>
    </row>
    <row r="9" spans="1:6" ht="12.75">
      <c r="A9" s="10" t="s">
        <v>1344</v>
      </c>
      <c r="B9" s="10" t="s">
        <v>20</v>
      </c>
      <c r="C9" s="54">
        <v>20900</v>
      </c>
      <c r="D9" s="54">
        <v>20900</v>
      </c>
      <c r="E9" s="54">
        <v>0</v>
      </c>
      <c r="F9" s="37">
        <v>3</v>
      </c>
    </row>
    <row r="10" spans="1:6" ht="12.75">
      <c r="A10" s="10" t="s">
        <v>952</v>
      </c>
      <c r="B10" s="10" t="s">
        <v>17</v>
      </c>
      <c r="C10" s="54">
        <v>12777</v>
      </c>
      <c r="D10" s="54">
        <v>12777</v>
      </c>
      <c r="E10" s="54">
        <v>0</v>
      </c>
      <c r="F10" s="37">
        <v>4</v>
      </c>
    </row>
    <row r="11" spans="1:6" ht="12.75">
      <c r="A11" s="10" t="s">
        <v>1297</v>
      </c>
      <c r="B11" s="10" t="s">
        <v>20</v>
      </c>
      <c r="C11" s="54">
        <v>10846</v>
      </c>
      <c r="D11" s="54">
        <v>10846</v>
      </c>
      <c r="E11" s="54">
        <v>0</v>
      </c>
      <c r="F11" s="37">
        <v>5</v>
      </c>
    </row>
    <row r="12" spans="1:6" ht="12.75">
      <c r="A12" s="10" t="s">
        <v>1717</v>
      </c>
      <c r="B12" s="10" t="s">
        <v>20</v>
      </c>
      <c r="C12" s="54">
        <v>5773</v>
      </c>
      <c r="D12" s="54">
        <v>5773</v>
      </c>
      <c r="E12" s="54">
        <v>0</v>
      </c>
      <c r="F12" s="37">
        <v>6</v>
      </c>
    </row>
    <row r="13" spans="1:6" ht="12.75">
      <c r="A13" s="10" t="s">
        <v>994</v>
      </c>
      <c r="B13" s="10" t="s">
        <v>18</v>
      </c>
      <c r="C13" s="54">
        <v>5510</v>
      </c>
      <c r="D13" s="54">
        <v>5510</v>
      </c>
      <c r="E13" s="54">
        <v>0</v>
      </c>
      <c r="F13" s="37">
        <v>7</v>
      </c>
    </row>
    <row r="14" spans="1:6" ht="12.75">
      <c r="A14" s="10" t="s">
        <v>613</v>
      </c>
      <c r="B14" s="10" t="s">
        <v>11</v>
      </c>
      <c r="C14" s="54">
        <v>4920</v>
      </c>
      <c r="D14" s="54">
        <v>0</v>
      </c>
      <c r="E14" s="54">
        <v>4920</v>
      </c>
      <c r="F14" s="37">
        <v>8</v>
      </c>
    </row>
    <row r="15" spans="1:6" ht="12.75">
      <c r="A15" s="10" t="s">
        <v>1191</v>
      </c>
      <c r="B15" s="10" t="s">
        <v>19</v>
      </c>
      <c r="C15" s="54">
        <v>4300</v>
      </c>
      <c r="D15" s="54">
        <v>4300</v>
      </c>
      <c r="E15" s="54">
        <v>0</v>
      </c>
      <c r="F15" s="37">
        <v>9</v>
      </c>
    </row>
    <row r="16" spans="1:6" ht="12.75">
      <c r="A16" s="10" t="s">
        <v>553</v>
      </c>
      <c r="B16" s="10" t="s">
        <v>10</v>
      </c>
      <c r="C16" s="54">
        <v>3320</v>
      </c>
      <c r="D16" s="54">
        <v>3320</v>
      </c>
      <c r="E16" s="54">
        <v>0</v>
      </c>
      <c r="F16" s="37">
        <v>10</v>
      </c>
    </row>
    <row r="17" spans="1:6" ht="12.75">
      <c r="A17" s="10" t="s">
        <v>284</v>
      </c>
      <c r="B17" s="10" t="s">
        <v>7</v>
      </c>
      <c r="C17" s="54">
        <v>2500</v>
      </c>
      <c r="D17" s="54">
        <v>0</v>
      </c>
      <c r="E17" s="54">
        <v>2500</v>
      </c>
      <c r="F17" s="37">
        <v>11</v>
      </c>
    </row>
    <row r="18" spans="1:6" ht="12.75">
      <c r="A18" s="10" t="s">
        <v>625</v>
      </c>
      <c r="B18" s="10" t="s">
        <v>11</v>
      </c>
      <c r="C18" s="54">
        <v>930</v>
      </c>
      <c r="D18" s="54">
        <v>0</v>
      </c>
      <c r="E18" s="54">
        <v>930</v>
      </c>
      <c r="F18" s="37">
        <v>12</v>
      </c>
    </row>
    <row r="19" spans="1:6" ht="12.75">
      <c r="A19" s="10" t="s">
        <v>1274</v>
      </c>
      <c r="B19" s="10" t="s">
        <v>20</v>
      </c>
      <c r="C19" s="54">
        <v>880</v>
      </c>
      <c r="D19" s="54">
        <v>880</v>
      </c>
      <c r="E19" s="54">
        <v>0</v>
      </c>
      <c r="F19" s="37">
        <v>13</v>
      </c>
    </row>
    <row r="20" spans="1:6" ht="12.75">
      <c r="A20" s="10" t="s">
        <v>696</v>
      </c>
      <c r="B20" s="10" t="s">
        <v>13</v>
      </c>
      <c r="C20" s="54">
        <v>96</v>
      </c>
      <c r="D20" s="54">
        <v>96</v>
      </c>
      <c r="E20" s="54">
        <v>0</v>
      </c>
      <c r="F20" s="37">
        <v>14</v>
      </c>
    </row>
    <row r="21" spans="1:6" ht="12.75">
      <c r="A21" s="10" t="s">
        <v>1137</v>
      </c>
      <c r="B21" s="10" t="s">
        <v>18</v>
      </c>
      <c r="C21" s="54">
        <v>1</v>
      </c>
      <c r="D21" s="54">
        <v>1</v>
      </c>
      <c r="E21" s="54">
        <v>0</v>
      </c>
      <c r="F21" s="37">
        <v>15</v>
      </c>
    </row>
    <row r="22" spans="1:6" ht="12.75">
      <c r="A22" s="10" t="s">
        <v>870</v>
      </c>
      <c r="B22" s="10" t="s">
        <v>25</v>
      </c>
      <c r="C22" s="54">
        <v>1</v>
      </c>
      <c r="D22" s="54">
        <v>1</v>
      </c>
      <c r="E22" s="54">
        <v>0</v>
      </c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146873</v>
      </c>
      <c r="D27" s="12">
        <f>SUM(D7:D26)</f>
        <v>107671</v>
      </c>
      <c r="E27" s="12">
        <f>SUM(E7:E26)</f>
        <v>39202</v>
      </c>
      <c r="F27" s="37"/>
    </row>
    <row r="28" spans="1:5" ht="12.75">
      <c r="A28" s="36" t="s">
        <v>1712</v>
      </c>
      <c r="C28" s="38">
        <f>retail!F29</f>
        <v>146873</v>
      </c>
      <c r="D28" s="38">
        <f>retail!G29</f>
        <v>107671</v>
      </c>
      <c r="E28" s="38">
        <f>retail!H29</f>
        <v>39202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1706</v>
      </c>
      <c r="C32" s="66">
        <v>194459</v>
      </c>
      <c r="D32" s="66">
        <v>194459</v>
      </c>
      <c r="E32" s="66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1725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12/8/08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134318</v>
      </c>
      <c r="G7" s="49">
        <f>SUM(G31:G53)</f>
        <v>134318</v>
      </c>
      <c r="H7" s="49">
        <f>SUM(H31:H53)</f>
        <v>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203361</v>
      </c>
      <c r="G8" s="49">
        <f>SUM(G54:G123)</f>
        <v>200231</v>
      </c>
      <c r="H8" s="49">
        <f>SUM(H54:H123)</f>
        <v>3130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334804</v>
      </c>
      <c r="G9" s="49">
        <f>SUM(G124:G163)</f>
        <v>334740</v>
      </c>
      <c r="H9" s="49">
        <f>SUM(H124:H163)</f>
        <v>64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237375</v>
      </c>
      <c r="G10" s="49">
        <f>SUM(G164:G200)</f>
        <v>122398</v>
      </c>
      <c r="H10" s="49">
        <f>SUM(H164:H200)</f>
        <v>114977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94926</v>
      </c>
      <c r="G11" s="49">
        <f>SUM(G201:G216)</f>
        <v>88172</v>
      </c>
      <c r="H11" s="49">
        <f>SUM(H201:H216)</f>
        <v>6754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235981</v>
      </c>
      <c r="G12" s="49">
        <f>SUM(G217:G230)</f>
        <v>230131</v>
      </c>
      <c r="H12" s="49">
        <f>SUM(H217:H230)</f>
        <v>5850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23157</v>
      </c>
      <c r="G13" s="49">
        <f>SUM(G231:G252)</f>
        <v>22749</v>
      </c>
      <c r="H13" s="49">
        <f>SUM(H231:H252)</f>
        <v>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728344</v>
      </c>
      <c r="G14" s="49">
        <f>SUM(G253:G276)</f>
        <v>726712</v>
      </c>
      <c r="H14" s="49">
        <f>SUM(H253:H276)</f>
        <v>1632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45433</v>
      </c>
      <c r="G15" s="49">
        <f>SUM(G277:G288)</f>
        <v>45433</v>
      </c>
      <c r="H15" s="49">
        <f>SUM(H277:H288)</f>
        <v>0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350370</v>
      </c>
      <c r="G16" s="49">
        <f>SUM(G289:G314)</f>
        <v>341921</v>
      </c>
      <c r="H16" s="49">
        <f>SUM(H289:H314)</f>
        <v>8449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344080</v>
      </c>
      <c r="G17" s="49">
        <f>SUM(G315:G327)</f>
        <v>344080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391732</v>
      </c>
      <c r="G18" s="49">
        <f>SUM(G328:G352)</f>
        <v>381143</v>
      </c>
      <c r="H18" s="49">
        <f>SUM(H328:H352)</f>
        <v>10589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384132</v>
      </c>
      <c r="G19" s="49">
        <f>SUM(G353:G405)</f>
        <v>371962</v>
      </c>
      <c r="H19" s="49">
        <f>SUM(H353:H405)</f>
        <v>12170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82456</v>
      </c>
      <c r="G20" s="49">
        <f>SUM(G406:G444)</f>
        <v>75900</v>
      </c>
      <c r="H20" s="49">
        <f>SUM(H406:H444)</f>
        <v>6556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800451</v>
      </c>
      <c r="G21" s="49">
        <f>SUM(G445:G477)</f>
        <v>788369</v>
      </c>
      <c r="H21" s="49">
        <f>SUM(H445:H477)</f>
        <v>12082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113879</v>
      </c>
      <c r="G24" s="49">
        <f>SUM(G509:G529)</f>
        <v>113879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10307</v>
      </c>
      <c r="G25" s="49">
        <f>SUM(G530:G553)</f>
        <v>8516</v>
      </c>
      <c r="H25" s="49">
        <f>SUM(H530:H553)</f>
        <v>1791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298490</v>
      </c>
      <c r="G26" s="49">
        <f>SUM(G554:G574)</f>
        <v>267638</v>
      </c>
      <c r="H26" s="49">
        <f>SUM(H554:H574)</f>
        <v>30852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6419</v>
      </c>
      <c r="G27" s="49">
        <f>SUM(G575:G597)</f>
        <v>6235</v>
      </c>
      <c r="H27" s="49">
        <f>SUM(H575:H597)</f>
        <v>184</v>
      </c>
      <c r="I27" s="29"/>
    </row>
    <row r="28" spans="1:9" ht="12.75">
      <c r="A28" s="48"/>
      <c r="B28" s="32"/>
      <c r="C28" s="63"/>
      <c r="D28" s="30" t="s">
        <v>1711</v>
      </c>
      <c r="E28" s="34"/>
      <c r="F28" s="56">
        <f>F598</f>
        <v>194459</v>
      </c>
      <c r="G28" s="49">
        <f>G598</f>
        <v>194459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1712</v>
      </c>
      <c r="E29" s="34"/>
      <c r="F29" s="56">
        <f>SUM(F7:F28)</f>
        <v>5144205</v>
      </c>
      <c r="G29" s="49">
        <f>SUM(G7:G28)</f>
        <v>4928717</v>
      </c>
      <c r="H29" s="49">
        <f>SUM(H7:H28)</f>
        <v>215488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20081107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16600</v>
      </c>
      <c r="G32" s="54">
        <v>16600</v>
      </c>
      <c r="H32" s="54">
        <v>0</v>
      </c>
      <c r="I32" s="19"/>
      <c r="J32" s="65">
        <v>20081208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20081107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20081208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65">
        <v>20081107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20081107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20081107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7376</v>
      </c>
      <c r="G38" s="54">
        <v>7376</v>
      </c>
      <c r="H38" s="54">
        <v>0</v>
      </c>
      <c r="I38" s="29"/>
      <c r="J38" s="65">
        <v>20081208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20081208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20081107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20081107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20081107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65">
        <v>20081107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20081107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20081107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20081107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20081208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20081107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65">
        <v>20081107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20081107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65">
        <v>20081208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20081208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20081107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20081107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20081208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13537</v>
      </c>
      <c r="G56" s="54">
        <v>13537</v>
      </c>
      <c r="H56" s="54">
        <v>0</v>
      </c>
      <c r="I56" s="19"/>
      <c r="J56" s="65">
        <v>20081208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20081208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20081107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20081107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20081107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20081208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20081107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20081208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20081208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20081208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20081107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630</v>
      </c>
      <c r="G67" s="54">
        <v>0</v>
      </c>
      <c r="H67" s="54">
        <v>630</v>
      </c>
      <c r="I67" s="19"/>
      <c r="J67" s="65">
        <v>20081107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20081107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20081107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65">
        <v>20081208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20081208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20081107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20081107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20081107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20081107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20081107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20081208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20081107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20081107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20081107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20081107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20081107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20081107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20081107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20081107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20081107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5">
        <v>20081107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20081107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20081107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20081107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20081208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20081107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65">
        <v>20081107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20081107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20081107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15849</v>
      </c>
      <c r="G96" s="54">
        <v>15849</v>
      </c>
      <c r="H96" s="54">
        <v>0</v>
      </c>
      <c r="I96" s="19"/>
      <c r="J96" s="65">
        <v>20081107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20081208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20081107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20955</v>
      </c>
      <c r="G99" s="54">
        <v>20955</v>
      </c>
      <c r="H99" s="54">
        <v>0</v>
      </c>
      <c r="I99" s="19"/>
      <c r="J99" s="65">
        <v>20081107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20081208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20081107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20081107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20081208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20081208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20081107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65">
        <v>20081107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20081107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3" t="s">
        <v>1720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20081107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20081208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20081208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20081208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20081107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20081107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20081107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2500</v>
      </c>
      <c r="G116" s="54">
        <v>0</v>
      </c>
      <c r="H116" s="54">
        <v>2500</v>
      </c>
      <c r="I116" s="19"/>
      <c r="J116" s="65">
        <v>20081107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20081107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20081208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20081107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20081208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20081107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20081107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112395</v>
      </c>
      <c r="G123" s="54">
        <v>112395</v>
      </c>
      <c r="H123" s="54">
        <v>0</v>
      </c>
      <c r="I123" s="19"/>
      <c r="J123" s="65">
        <v>20081107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20081208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20081208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20081208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20081208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20081208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20081208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20081107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186540</v>
      </c>
      <c r="G131" s="54">
        <v>186540</v>
      </c>
      <c r="H131" s="54">
        <v>0</v>
      </c>
      <c r="I131" s="19"/>
      <c r="J131" s="65">
        <v>20081107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20081208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65">
        <v>20081107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20081107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20081208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65">
        <v>20081208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20081208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20081107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20081107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20081107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20081007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20081107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65">
        <v>20081107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20081208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20081107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9664</v>
      </c>
      <c r="G146" s="54">
        <v>9664</v>
      </c>
      <c r="H146" s="54">
        <v>0</v>
      </c>
      <c r="I146" s="19"/>
      <c r="J146" s="65">
        <v>20081107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3800</v>
      </c>
      <c r="G147" s="54">
        <v>3800</v>
      </c>
      <c r="H147" s="54">
        <v>0</v>
      </c>
      <c r="I147" s="19"/>
      <c r="J147" s="65">
        <v>20081208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20081107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20081208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20081208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20081208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65">
        <v>20081107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20081208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20081107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20081107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20081208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20081107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65">
        <v>20081107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20081208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65">
        <v>20081107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20081107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20081208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20081208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20081208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20081107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20081107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20081208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20081208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20081107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20081208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20081107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132818</v>
      </c>
      <c r="G172" s="54">
        <v>22041</v>
      </c>
      <c r="H172" s="54">
        <v>110777</v>
      </c>
      <c r="I172" s="19"/>
      <c r="J172" s="65">
        <v>20081107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20081208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65">
        <v>20081208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20081208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20081208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20081208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32935</v>
      </c>
      <c r="G178" s="54">
        <v>32935</v>
      </c>
      <c r="H178" s="54">
        <v>0</v>
      </c>
      <c r="I178" s="54"/>
      <c r="J178" s="65">
        <v>20081107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20081107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20081107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20081208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20081107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20081208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20081107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20081208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65">
        <v>20081107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20081107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20081107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20081208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65">
        <v>20081107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20081107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 t="s">
        <v>1720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20081107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20081107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20081107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20081107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56012</v>
      </c>
      <c r="G197" s="54">
        <v>56012</v>
      </c>
      <c r="H197" s="54">
        <v>0</v>
      </c>
      <c r="I197" s="19"/>
      <c r="J197" s="65">
        <v>20081007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20081107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20081208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20081107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20081107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65">
        <v>20081107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20081107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65">
        <v>20081107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20081208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3320</v>
      </c>
      <c r="G206" s="54">
        <v>3320</v>
      </c>
      <c r="H206" s="54">
        <v>0</v>
      </c>
      <c r="I206" s="19"/>
      <c r="J206" s="65">
        <v>20081107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20081107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65">
        <v>20081107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20081107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20081107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68381</v>
      </c>
      <c r="G211" s="54">
        <v>67637</v>
      </c>
      <c r="H211" s="54">
        <v>744</v>
      </c>
      <c r="I211" s="19"/>
      <c r="J211" s="65">
        <v>20081107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20081107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20081107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9765</v>
      </c>
      <c r="G214" s="54">
        <v>3755</v>
      </c>
      <c r="H214" s="54">
        <v>6010</v>
      </c>
      <c r="I214" s="19"/>
      <c r="J214" s="65">
        <v>20081107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20081107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20081107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20081007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20081208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20081208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20081107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20081208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20081107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20081107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20081107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20081107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6840</v>
      </c>
      <c r="G226" s="54">
        <v>1920</v>
      </c>
      <c r="H226" s="54">
        <v>4920</v>
      </c>
      <c r="I226" s="19"/>
      <c r="J226" s="65">
        <v>20081208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 t="s">
        <v>1720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20081107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20081208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229141</v>
      </c>
      <c r="G230" s="54">
        <v>228211</v>
      </c>
      <c r="H230" s="54">
        <v>930</v>
      </c>
      <c r="I230" s="19"/>
      <c r="J230" s="65">
        <v>20081208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20081208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20081107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20081107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20081107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20081208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20081107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3008</v>
      </c>
      <c r="G237" s="54">
        <v>3008</v>
      </c>
      <c r="H237" s="54">
        <v>0</v>
      </c>
      <c r="I237" s="19"/>
      <c r="J237" s="65">
        <v>20081107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20081107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65">
        <v>20081107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20081107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20081107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20081208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20081107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14800</v>
      </c>
      <c r="G244" s="54">
        <v>14800</v>
      </c>
      <c r="H244" s="54">
        <v>0</v>
      </c>
      <c r="I244" s="54"/>
      <c r="J244" s="65">
        <v>20081208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20081208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20081107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20081107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20081107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20081107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20081107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20081208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2041</v>
      </c>
      <c r="G252" s="54">
        <v>2041</v>
      </c>
      <c r="H252" s="54">
        <v>0</v>
      </c>
      <c r="I252" s="19"/>
      <c r="J252" s="65">
        <v>20081107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20081107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222157</v>
      </c>
      <c r="G254" s="54">
        <v>222157</v>
      </c>
      <c r="H254" s="54">
        <v>0</v>
      </c>
      <c r="I254" s="19"/>
      <c r="J254" s="65">
        <v>20081208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20081107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20081107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20081107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20081208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20081208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20081107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65">
        <v>20081208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65">
        <v>20081208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20081107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20081107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20081208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20081107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20081208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20081107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20081107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68518</v>
      </c>
      <c r="G270" s="54">
        <v>68518</v>
      </c>
      <c r="H270" s="54">
        <v>0</v>
      </c>
      <c r="I270" s="19"/>
      <c r="J270" s="65">
        <v>20081208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20081107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20081107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20081107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20081107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20081107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15400</v>
      </c>
      <c r="G276" s="54">
        <v>15400</v>
      </c>
      <c r="H276" s="54">
        <v>0</v>
      </c>
      <c r="I276" s="19"/>
      <c r="J276" s="65">
        <v>20081208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20081107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20081107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20081107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20081208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20081208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45433</v>
      </c>
      <c r="G282" s="54">
        <v>45433</v>
      </c>
      <c r="H282" s="54">
        <v>0</v>
      </c>
      <c r="I282" s="29"/>
      <c r="J282" s="65">
        <v>20081107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20081107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20081107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20081208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20081208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20081208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20081107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20081208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20081107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20081107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20081107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20081107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20081107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20081208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20081107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65">
        <v>20081208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20081208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20081208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20081208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20081107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 t="s">
        <v>1720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20081107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20081107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20081208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20081107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20081107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20081208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191451</v>
      </c>
      <c r="G309" s="54">
        <v>191451</v>
      </c>
      <c r="H309" s="54">
        <v>0</v>
      </c>
      <c r="I309" s="19"/>
      <c r="J309" s="65">
        <v>20081208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20081208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20081208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20081107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65">
        <v>20081208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20081107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20081107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20081107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322510</v>
      </c>
      <c r="G317" s="54">
        <v>322510</v>
      </c>
      <c r="H317" s="54">
        <v>0</v>
      </c>
      <c r="I317" s="19"/>
      <c r="J317" s="65">
        <v>20081208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20081107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20081208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20081208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21570</v>
      </c>
      <c r="G321" s="54">
        <v>21570</v>
      </c>
      <c r="H321" s="54">
        <v>0</v>
      </c>
      <c r="I321" s="19"/>
      <c r="J321" s="65">
        <v>20081208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20081107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20081107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20081208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20081208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5">
        <v>20081208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20081107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20081208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20081107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20081107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259000</v>
      </c>
      <c r="G331" s="54">
        <v>259000</v>
      </c>
      <c r="H331" s="54">
        <v>0</v>
      </c>
      <c r="I331" s="19"/>
      <c r="J331" s="65">
        <v>20081208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65">
        <v>20081107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20081107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20081107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20081208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5400</v>
      </c>
      <c r="G336" s="54">
        <v>0</v>
      </c>
      <c r="H336" s="54">
        <v>5400</v>
      </c>
      <c r="I336" s="19"/>
      <c r="J336" s="65">
        <v>20081107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20081107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20081107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20081107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20081107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65">
        <v>20081107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27341</v>
      </c>
      <c r="G342" s="54">
        <v>27341</v>
      </c>
      <c r="H342" s="54">
        <v>0</v>
      </c>
      <c r="I342" s="19"/>
      <c r="J342" s="65">
        <v>20081208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20081107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20081208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20081107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20081107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20081208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20081107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65">
        <v>20081107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20081107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20081107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30273</v>
      </c>
      <c r="G352" s="54">
        <v>26702</v>
      </c>
      <c r="H352" s="54">
        <v>3571</v>
      </c>
      <c r="I352" s="19"/>
      <c r="J352" s="65">
        <v>20081107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20081107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20081208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20081107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5510</v>
      </c>
      <c r="G356" s="54">
        <v>5510</v>
      </c>
      <c r="H356" s="54">
        <v>0</v>
      </c>
      <c r="I356" s="19"/>
      <c r="J356" s="65">
        <v>20081107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20081208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20081107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65">
        <v>20081107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3" t="s">
        <v>1720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20081107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20081208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65">
        <v>20081107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20081107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20081107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20081107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20081107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20081107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20081107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20081107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65">
        <v>20081107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20081107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20081107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20081107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20081107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20081107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20081107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20081208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918</v>
      </c>
      <c r="G379" s="54">
        <v>0</v>
      </c>
      <c r="H379" s="54">
        <v>918</v>
      </c>
      <c r="I379" s="19"/>
      <c r="J379" s="65">
        <v>20081107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20081107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20081208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20081107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20081107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20081208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20081208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20081107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2954</v>
      </c>
      <c r="G387" s="54">
        <v>2954</v>
      </c>
      <c r="H387" s="54">
        <v>0</v>
      </c>
      <c r="I387" s="54"/>
      <c r="J387" s="65">
        <v>20081107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65">
        <v>20081208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53" t="s">
        <v>1720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 t="s">
        <v>1720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8361</v>
      </c>
      <c r="G391" s="54">
        <v>0</v>
      </c>
      <c r="H391" s="54">
        <v>8361</v>
      </c>
      <c r="I391" s="19"/>
      <c r="J391" s="65">
        <v>20081208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20081107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20081107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20081208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20081208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3" t="s">
        <v>1720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20081208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20081107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3" t="s">
        <v>1720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20081007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3" t="s">
        <v>1720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20081107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20081107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4</v>
      </c>
      <c r="G404" s="54">
        <v>1</v>
      </c>
      <c r="H404" s="54">
        <v>3</v>
      </c>
      <c r="I404" s="19"/>
      <c r="J404" s="65">
        <v>20081107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20081208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20081107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20081107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20081107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20081107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20081107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20081107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20081208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20081208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20081107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20081107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20081107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20081208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264</v>
      </c>
      <c r="G418" s="54">
        <v>0</v>
      </c>
      <c r="H418" s="54">
        <v>264</v>
      </c>
      <c r="I418" s="19"/>
      <c r="J418" s="65">
        <v>20081107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20081208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20081107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20081208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11020</v>
      </c>
      <c r="G422" s="54">
        <v>11020</v>
      </c>
      <c r="H422" s="54">
        <v>0</v>
      </c>
      <c r="I422" s="19"/>
      <c r="J422" s="65">
        <v>20081107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20081208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20081208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 t="s">
        <v>1720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20081107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20081107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20081007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39179</v>
      </c>
      <c r="G429" s="54">
        <v>39126</v>
      </c>
      <c r="H429" s="54">
        <v>53</v>
      </c>
      <c r="I429" s="19"/>
      <c r="J429" s="65">
        <v>20081107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20081208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20081107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16173</v>
      </c>
      <c r="G432" s="54">
        <v>12473</v>
      </c>
      <c r="H432" s="54">
        <v>3700</v>
      </c>
      <c r="I432" s="19"/>
      <c r="J432" s="65">
        <v>20081107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20081107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9164</v>
      </c>
      <c r="G434" s="54">
        <v>6625</v>
      </c>
      <c r="H434" s="54">
        <v>2539</v>
      </c>
      <c r="I434" s="19"/>
      <c r="J434" s="65">
        <v>20081107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20081107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20081107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20081107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20081208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65">
        <v>20081107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20081107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20081208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20081208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65">
        <v>20081107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20081208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65">
        <v>20081208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20081107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20081107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20081107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20081208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405281</v>
      </c>
      <c r="G450" s="54">
        <v>403461</v>
      </c>
      <c r="H450" s="54">
        <v>1820</v>
      </c>
      <c r="I450" s="19"/>
      <c r="J450" s="65">
        <v>20081107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14496</v>
      </c>
      <c r="G451" s="54">
        <v>14496</v>
      </c>
      <c r="H451" s="54">
        <v>0</v>
      </c>
      <c r="I451" s="19"/>
      <c r="J451" s="65">
        <v>20081107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20081107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20081208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20081208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65">
        <v>20081107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65">
        <v>20081208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20081208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16966</v>
      </c>
      <c r="G458" s="54">
        <v>10846</v>
      </c>
      <c r="H458" s="54">
        <v>6120</v>
      </c>
      <c r="I458" s="54"/>
      <c r="J458" s="65">
        <v>20081208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20081107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20081107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65">
        <v>20081208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65">
        <v>20081208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20081208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65">
        <v>20081107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20081107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20081208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65">
        <v>20081208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20081107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20081107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20081208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20081208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65">
        <v>20081208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20081107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32007</v>
      </c>
      <c r="G474" s="54">
        <v>32007</v>
      </c>
      <c r="H474" s="54">
        <v>0</v>
      </c>
      <c r="I474" s="19"/>
      <c r="J474" s="65">
        <v>20081107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20081107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20081107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8000</v>
      </c>
      <c r="G477" s="54">
        <v>8000</v>
      </c>
      <c r="H477" s="54">
        <v>0</v>
      </c>
      <c r="I477" s="19"/>
      <c r="J477" s="65">
        <v>20081107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20081107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65">
        <v>20081107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20081107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20081107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20081208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20081208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20081107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53" t="s">
        <v>1720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20081208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20081107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20081107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20081107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20081107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20081107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20081107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5">
        <v>20081107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5">
        <v>20081107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5">
        <v>20081107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5">
        <v>20081107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5">
        <v>20081107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5">
        <v>20081208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5">
        <v>20081107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5">
        <v>20081107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5">
        <v>20081107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5">
        <v>20081208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5">
        <v>20081107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5">
        <v>20081107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5">
        <v>20081107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5">
        <v>20081107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5">
        <v>20081208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5">
        <v>20081107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5">
        <v>20081107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5">
        <v>20081107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5">
        <v>20081107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5">
        <v>20081107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5">
        <v>20081208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5">
        <v>20081208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5">
        <v>20081208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105540</v>
      </c>
      <c r="G516" s="54">
        <v>105540</v>
      </c>
      <c r="H516" s="54">
        <v>0</v>
      </c>
      <c r="I516" s="29"/>
      <c r="J516" s="65">
        <v>20081107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5">
        <v>20081107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65">
        <v>20081208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5">
        <v>20081107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3" t="s">
        <v>1720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5">
        <v>20081208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5">
        <v>20081208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5">
        <v>20081208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65">
        <v>20081107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5">
        <v>20081208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5">
        <v>20081107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3" t="s">
        <v>1720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5">
        <v>20081107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5">
        <v>20081208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5">
        <v>20081107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5">
        <v>20081107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5">
        <v>20081107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3" t="s">
        <v>1720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5">
        <v>20081107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5">
        <v>20081107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5">
        <v>20081107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5">
        <v>20081208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65">
        <v>20081107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5">
        <v>20081208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5">
        <v>20081107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5">
        <v>20081107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65">
        <v>20081208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5">
        <v>20081208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5">
        <v>20081107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5">
        <v>20081107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5">
        <v>20081208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5">
        <v>20081107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5">
        <v>20081107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5">
        <v>20081208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5">
        <v>20081107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65">
        <v>20081208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5">
        <v>20081107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5">
        <v>20081107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5">
        <v>20081208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5">
        <v>20081107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5">
        <v>20081107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42202</v>
      </c>
      <c r="G557" s="54">
        <v>11350</v>
      </c>
      <c r="H557" s="54">
        <v>30852</v>
      </c>
      <c r="I557" s="19"/>
      <c r="J557" s="65">
        <v>20081107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5">
        <v>20081107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5">
        <v>20081107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5">
        <v>20081107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5">
        <v>20081208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65">
        <v>20081107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5">
        <v>20081208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8000</v>
      </c>
      <c r="G564" s="54">
        <v>8000</v>
      </c>
      <c r="H564" s="54">
        <v>0</v>
      </c>
      <c r="I564" s="19"/>
      <c r="J564" s="65">
        <v>20081208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5">
        <v>20081107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12314</v>
      </c>
      <c r="G566" s="54">
        <v>12314</v>
      </c>
      <c r="H566" s="54">
        <v>0</v>
      </c>
      <c r="I566" s="19"/>
      <c r="J566" s="65">
        <v>20081208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5">
        <v>20081107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5">
        <v>20081208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5">
        <v>20081107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20081208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65">
        <v>20081107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60954</v>
      </c>
      <c r="G572" s="54">
        <v>60954</v>
      </c>
      <c r="H572" s="54">
        <v>0</v>
      </c>
      <c r="I572" s="19"/>
      <c r="J572" s="65">
        <v>20081107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4828</v>
      </c>
      <c r="G573" s="54">
        <v>4828</v>
      </c>
      <c r="H573" s="54">
        <v>0</v>
      </c>
      <c r="I573" s="19"/>
      <c r="J573" s="65">
        <v>20081208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5">
        <v>20081107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5">
        <v>20081208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65">
        <v>20081208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5">
        <v>20081107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65">
        <v>20081107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20081107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5">
        <v>20081208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20081107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5">
        <v>20081107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3" t="s">
        <v>1720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5">
        <v>20081107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5">
        <v>20081107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184</v>
      </c>
      <c r="G586" s="54">
        <v>0</v>
      </c>
      <c r="H586" s="54">
        <v>184</v>
      </c>
      <c r="I586" s="19"/>
      <c r="J586" s="65">
        <v>20081208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5">
        <v>20081107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5">
        <v>20081208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5">
        <v>20081107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20081107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5">
        <v>20081208</v>
      </c>
    </row>
    <row r="592" spans="1:10" ht="12.75">
      <c r="A592" s="45">
        <v>562</v>
      </c>
      <c r="B592" s="14">
        <v>41090</v>
      </c>
      <c r="C592" s="64" t="s">
        <v>1723</v>
      </c>
      <c r="D592" s="10" t="s">
        <v>26</v>
      </c>
      <c r="E592" s="10" t="s">
        <v>1690</v>
      </c>
      <c r="F592" s="67" t="s">
        <v>1722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20081107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20081107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65">
        <v>20081107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20081208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20081208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194459</v>
      </c>
      <c r="G598" s="54">
        <v>194459</v>
      </c>
      <c r="H598" s="54">
        <v>0</v>
      </c>
      <c r="I598" s="19"/>
      <c r="J598" s="65">
        <v>20081107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1726</v>
      </c>
      <c r="B1" s="2"/>
      <c r="C1" s="2"/>
      <c r="D1" s="2"/>
      <c r="E1" s="3"/>
      <c r="F1" s="4"/>
    </row>
    <row r="2" spans="1:6" ht="18">
      <c r="A2" s="5" t="s">
        <v>1727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45767</v>
      </c>
      <c r="G8" s="49">
        <f>SUM(G54:G123)</f>
        <v>43267</v>
      </c>
      <c r="H8" s="49">
        <f>SUM(H54:H123)</f>
        <v>2500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3320</v>
      </c>
      <c r="G11" s="49">
        <f>SUM(G201:G216)</f>
        <v>3320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5850</v>
      </c>
      <c r="G12" s="49">
        <f>SUM(G217:G230)</f>
        <v>0</v>
      </c>
      <c r="H12" s="49">
        <f>SUM(H217:H230)</f>
        <v>5850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96</v>
      </c>
      <c r="G14" s="49">
        <f>SUM(G253:G276)</f>
        <v>96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12777</v>
      </c>
      <c r="G18" s="49">
        <f>SUM(G328:G352)</f>
        <v>12777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5511</v>
      </c>
      <c r="G19" s="49">
        <f>SUM(G353:G405)</f>
        <v>5511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4300</v>
      </c>
      <c r="G20" s="49">
        <f>SUM(G406:G444)</f>
        <v>4300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38399</v>
      </c>
      <c r="G21" s="49">
        <f>SUM(G445:G477)</f>
        <v>38399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30853</v>
      </c>
      <c r="G26" s="49">
        <f>SUM(G554:G574)</f>
        <v>1</v>
      </c>
      <c r="H26" s="49">
        <f>SUM(H554:H574)</f>
        <v>30852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146873</v>
      </c>
      <c r="G29" s="49">
        <f>SUM(G7:G28)</f>
        <v>107671</v>
      </c>
      <c r="H29" s="49">
        <f>SUM(H7:H28)</f>
        <v>39202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20081107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20081208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20081107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5">
        <v>20081208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20081107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20081107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20081107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20081208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20081208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20081107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20081107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20081107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20081107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20081107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20081107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20081107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20081208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20081107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20081107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20081107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20081208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20081208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20081107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20081107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20081208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20081208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20081208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20081107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20081107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20081107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20081208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20081107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20081208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20081208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20081208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20081107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20081107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20081107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20081107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20081208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20081208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20081107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20081107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20081107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20081107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20081107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20081208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20081107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20081107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20081107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20081107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20081107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20081107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20081107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20081107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20081107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5">
        <v>20081107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20081107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20081107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20081107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20081208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20081107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20081107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20081107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20081107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20081107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20081208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20081107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20081107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20081208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20081107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20081107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20081208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20081208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20081107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20081107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20081107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 t="s">
        <v>1719</v>
      </c>
      <c r="G108" s="54" t="s">
        <v>1719</v>
      </c>
      <c r="H108" s="54" t="s">
        <v>1719</v>
      </c>
      <c r="I108" s="54"/>
      <c r="J108" s="53" t="s">
        <v>1719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20081107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20081208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20081208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20081208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20081107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20081107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20081107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2500</v>
      </c>
      <c r="G116" s="54">
        <v>0</v>
      </c>
      <c r="H116" s="54">
        <v>2500</v>
      </c>
      <c r="I116" s="19"/>
      <c r="J116" s="65">
        <v>20081107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20081107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20081208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20081107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20081208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20081107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20081107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43267</v>
      </c>
      <c r="G123" s="54">
        <v>43267</v>
      </c>
      <c r="H123" s="54">
        <v>0</v>
      </c>
      <c r="I123" s="19"/>
      <c r="J123" s="65">
        <v>20081107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20081208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20081208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20081208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20081208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20081208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20081208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20081107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20081107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20081208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20081107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20081107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20081208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20081208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20081208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20081107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20081107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20081107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20081007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20081107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20081107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20081208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20081107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5">
        <v>20081107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20081208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20081107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20081208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20081208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20081208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20081107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20081208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20081107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20081107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20081208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20081107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20081107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20081208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20081107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20081107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20081208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20081208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20081208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20081107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20081107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20081208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20081208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20081107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20081208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20081107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5">
        <v>20081107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20081208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20081208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20081208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20081208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20081208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5">
        <v>20081107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20081107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20081107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20081208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20081107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20081208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20081107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20081208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20081107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20081107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20081107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20081208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20081107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20081107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65">
        <v>20081208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20081107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20081107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20081107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20081107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5">
        <v>20081007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20081107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20081208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20081107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20081107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20081107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20081107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20081107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20081208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3320</v>
      </c>
      <c r="G206" s="54">
        <v>3320</v>
      </c>
      <c r="H206" s="54">
        <v>0</v>
      </c>
      <c r="I206" s="19"/>
      <c r="J206" s="65">
        <v>20081107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20081107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20081107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20081107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20081107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20081107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20081107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20081107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20081107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20081107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20081107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20081007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20081208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20081208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20081107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20081208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20081107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20081107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20081107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20081107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4920</v>
      </c>
      <c r="G226" s="54">
        <v>0</v>
      </c>
      <c r="H226" s="54">
        <v>4920</v>
      </c>
      <c r="I226" s="19"/>
      <c r="J226" s="65">
        <v>20081208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20081208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20081107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20081208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930</v>
      </c>
      <c r="G230" s="54">
        <v>0</v>
      </c>
      <c r="H230" s="54">
        <v>930</v>
      </c>
      <c r="I230" s="19"/>
      <c r="J230" s="65">
        <v>20081208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20081208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20081107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20081107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20081107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20081208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20081107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20081107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20081107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20081107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20081107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20081107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20081208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20081107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20081208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20081208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20081107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20081107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20081107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20081107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20081107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20081208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20081107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20081107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96</v>
      </c>
      <c r="G254" s="54">
        <v>96</v>
      </c>
      <c r="H254" s="54">
        <v>0</v>
      </c>
      <c r="I254" s="19"/>
      <c r="J254" s="65">
        <v>20081208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20081107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20081107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20081107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20081208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20081208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20081107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20081208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20081208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20081107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20081107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20081208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20081107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20081208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20081107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20081107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20081208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20081107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20081107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20081107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20081107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20081107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20081208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20081107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20081107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20081107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20081208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20081208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20081107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20081107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20081107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20081208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20081208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20081208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20081107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5">
        <v>20081208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20081107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20081107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20081107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20081107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20081107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20081208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20081107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20081208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20081208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20081208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20081208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20081107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 t="s">
        <v>1719</v>
      </c>
      <c r="G302" s="54" t="s">
        <v>1719</v>
      </c>
      <c r="H302" s="54" t="s">
        <v>1719</v>
      </c>
      <c r="I302" s="54"/>
      <c r="J302" s="53" t="s">
        <v>1719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20081107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20081107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20081208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20081107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20081107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20081208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5">
        <v>20081208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20081208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20081208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20081107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20081208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20081107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20081107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20081107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20081208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20081107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20081208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20081208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20081208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20081107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20081107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20081208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20081208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5">
        <v>20081208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20081107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20081208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20081107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5">
        <v>20081107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20081208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20081107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20081107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20081107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20081208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5">
        <v>20081107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20081107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20081107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20081107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20081107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20081107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12777</v>
      </c>
      <c r="G342" s="54">
        <v>12777</v>
      </c>
      <c r="H342" s="54">
        <v>0</v>
      </c>
      <c r="I342" s="19"/>
      <c r="J342" s="65">
        <v>20081208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20081107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20081208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20081107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20081107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20081208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20081107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20081107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20081107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20081107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20081107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20081107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20081208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20081107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5510</v>
      </c>
      <c r="G356" s="54">
        <v>5510</v>
      </c>
      <c r="H356" s="54">
        <v>0</v>
      </c>
      <c r="I356" s="19"/>
      <c r="J356" s="65">
        <v>20081107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20081208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20081107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20081107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 t="s">
        <v>1719</v>
      </c>
      <c r="G360" s="54" t="s">
        <v>1719</v>
      </c>
      <c r="H360" s="54" t="s">
        <v>1719</v>
      </c>
      <c r="I360" s="19"/>
      <c r="J360" s="53" t="s">
        <v>1719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20081107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20081208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20081107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20081107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20081107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20081107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20081107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20081107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20081107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20081107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20081107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20081107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20081107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20081107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20081107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20081107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20081107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20081208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20081107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20081107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5">
        <v>20081208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20081107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20081107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20081208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20081208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20081107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20081107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5">
        <v>20081208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 t="s">
        <v>1719</v>
      </c>
      <c r="G389" s="54" t="s">
        <v>1719</v>
      </c>
      <c r="H389" s="54" t="s">
        <v>1719</v>
      </c>
      <c r="I389" s="19"/>
      <c r="J389" s="53" t="s">
        <v>1719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 t="s">
        <v>1719</v>
      </c>
      <c r="G390" s="54" t="s">
        <v>1719</v>
      </c>
      <c r="H390" s="54" t="s">
        <v>1719</v>
      </c>
      <c r="I390" s="29"/>
      <c r="J390" s="53" t="s">
        <v>1719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20081208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20081107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20081107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20081208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20081208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 t="s">
        <v>1719</v>
      </c>
      <c r="G396" s="54" t="s">
        <v>1719</v>
      </c>
      <c r="H396" s="54" t="s">
        <v>1719</v>
      </c>
      <c r="I396" s="19"/>
      <c r="J396" s="53" t="s">
        <v>1719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20081208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20081107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 t="s">
        <v>1719</v>
      </c>
      <c r="G399" s="54" t="s">
        <v>1719</v>
      </c>
      <c r="H399" s="54" t="s">
        <v>1719</v>
      </c>
      <c r="I399" s="19"/>
      <c r="J399" s="53" t="s">
        <v>1719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20081007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 t="s">
        <v>1719</v>
      </c>
      <c r="G401" s="54" t="s">
        <v>1719</v>
      </c>
      <c r="H401" s="54" t="s">
        <v>1719</v>
      </c>
      <c r="I401" s="19"/>
      <c r="J401" s="53" t="s">
        <v>1719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20081107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20081107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1</v>
      </c>
      <c r="G404" s="54">
        <v>1</v>
      </c>
      <c r="H404" s="54">
        <v>0</v>
      </c>
      <c r="I404" s="19"/>
      <c r="J404" s="65">
        <v>20081107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20081208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20081107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20081107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20081107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20081107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20081107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20081107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20081208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20081208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20081107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20081107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20081107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5">
        <v>20081208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20081107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20081208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20081107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20081208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4300</v>
      </c>
      <c r="G422" s="54">
        <v>4300</v>
      </c>
      <c r="H422" s="54">
        <v>0</v>
      </c>
      <c r="I422" s="19"/>
      <c r="J422" s="65">
        <v>20081107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20081208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20081208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 t="s">
        <v>1719</v>
      </c>
      <c r="G425" s="54" t="s">
        <v>1719</v>
      </c>
      <c r="H425" s="54" t="s">
        <v>1719</v>
      </c>
      <c r="I425" s="19"/>
      <c r="J425" s="53" t="s">
        <v>1719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20081107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20081107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20081007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20081107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20081208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20081107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20081107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20081107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20081107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20081107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20081107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20081107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20081208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20081107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20081107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20081208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20081208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20081107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20081208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20081208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20081107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20081107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20081107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5">
        <v>20081208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880</v>
      </c>
      <c r="G450" s="54">
        <v>880</v>
      </c>
      <c r="H450" s="54">
        <v>0</v>
      </c>
      <c r="I450" s="19"/>
      <c r="J450" s="65">
        <v>20081107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5773</v>
      </c>
      <c r="G451" s="54">
        <v>5773</v>
      </c>
      <c r="H451" s="54">
        <v>0</v>
      </c>
      <c r="I451" s="19"/>
      <c r="J451" s="65">
        <v>20081107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20081107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20081208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20081208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20081107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20081208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20081208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10846</v>
      </c>
      <c r="G458" s="54">
        <v>10846</v>
      </c>
      <c r="H458" s="54">
        <v>0</v>
      </c>
      <c r="I458" s="54"/>
      <c r="J458" s="65">
        <v>20081208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20081107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20081107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5">
        <v>20081208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5">
        <v>20081208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20081208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20081107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20081107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20081208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20081208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20081107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20081107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20081208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5">
        <v>20081208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20081208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20081107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20900</v>
      </c>
      <c r="G474" s="54">
        <v>20900</v>
      </c>
      <c r="H474" s="54">
        <v>0</v>
      </c>
      <c r="I474" s="19"/>
      <c r="J474" s="65">
        <v>20081107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20081107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20081107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20081107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20081107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20081107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20081107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20081107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20081208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20081208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20081107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 t="s">
        <v>1719</v>
      </c>
      <c r="G485" s="54" t="s">
        <v>1719</v>
      </c>
      <c r="H485" s="54" t="s">
        <v>1719</v>
      </c>
      <c r="I485" s="54"/>
      <c r="J485" s="53" t="s">
        <v>1719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20081208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20081107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20081107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20081107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20081107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20081107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20081107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5">
        <v>20081107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5">
        <v>20081107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5">
        <v>20081107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5">
        <v>20081107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5">
        <v>20081107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5">
        <v>20081208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5">
        <v>20081107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5">
        <v>20081107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5">
        <v>20081107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5">
        <v>20081208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5">
        <v>20081107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5">
        <v>20081107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5">
        <v>20081107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5">
        <v>20081107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5">
        <v>20081208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5">
        <v>20081107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5">
        <v>20081107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5">
        <v>20081107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5">
        <v>20081107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5">
        <v>20081107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5">
        <v>20081208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5">
        <v>20081208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5">
        <v>20081208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0</v>
      </c>
      <c r="G516" s="54">
        <v>0</v>
      </c>
      <c r="H516" s="54">
        <v>0</v>
      </c>
      <c r="I516" s="29"/>
      <c r="J516" s="65">
        <v>20081107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5">
        <v>20081107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65">
        <v>20081208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5">
        <v>20081107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5">
        <v>20081107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5">
        <v>20081208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5">
        <v>20081208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5">
        <v>20081208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65">
        <v>20081107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5">
        <v>20081208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5">
        <v>20081107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 t="s">
        <v>1719</v>
      </c>
      <c r="G527" s="54" t="s">
        <v>1719</v>
      </c>
      <c r="H527" s="54" t="s">
        <v>1719</v>
      </c>
      <c r="I527" s="19"/>
      <c r="J527" s="53" t="s">
        <v>1719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5">
        <v>20081107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5">
        <v>20081208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5">
        <v>20081107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5">
        <v>20081107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5">
        <v>20081107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 t="s">
        <v>1719</v>
      </c>
      <c r="G533" s="54" t="s">
        <v>1719</v>
      </c>
      <c r="H533" s="54" t="s">
        <v>1719</v>
      </c>
      <c r="I533" s="19"/>
      <c r="J533" s="53" t="s">
        <v>1719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5">
        <v>20081107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5">
        <v>20081107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5">
        <v>20081107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5">
        <v>20081208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65">
        <v>20081107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5">
        <v>20081208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5">
        <v>20081107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5">
        <v>20081107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65">
        <v>20081208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5">
        <v>20081208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5">
        <v>20081107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5">
        <v>20081107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5">
        <v>20081208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5">
        <v>20081107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5">
        <v>20081107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5">
        <v>20081208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5">
        <v>20081107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5">
        <v>20081208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5">
        <v>20081107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5">
        <v>20081107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5">
        <v>20081208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5">
        <v>20081107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5">
        <v>20081107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30852</v>
      </c>
      <c r="G557" s="54">
        <v>0</v>
      </c>
      <c r="H557" s="54">
        <v>30852</v>
      </c>
      <c r="I557" s="19"/>
      <c r="J557" s="65">
        <v>20081107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5">
        <v>20081107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5">
        <v>20081107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5">
        <v>20081107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5">
        <v>20081208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5">
        <v>20081107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5">
        <v>20081208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5">
        <v>20081208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5">
        <v>20081107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5">
        <v>20081208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5">
        <v>20081107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5">
        <v>20081208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5">
        <v>20081107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20081208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5">
        <v>20081107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1</v>
      </c>
      <c r="G572" s="54">
        <v>1</v>
      </c>
      <c r="H572" s="54">
        <v>0</v>
      </c>
      <c r="I572" s="19"/>
      <c r="J572" s="65">
        <v>20081107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5">
        <v>20081208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5">
        <v>20081107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5">
        <v>20081208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65">
        <v>20081208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5">
        <v>20081107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5">
        <v>20081107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20081107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5">
        <v>20081208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20081107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5">
        <v>20081107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 t="s">
        <v>1719</v>
      </c>
      <c r="G583" s="54" t="s">
        <v>1719</v>
      </c>
      <c r="H583" s="54" t="s">
        <v>1719</v>
      </c>
      <c r="I583" s="19"/>
      <c r="J583" s="53" t="s">
        <v>1719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5">
        <v>20081107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5">
        <v>20081107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5">
        <v>20081208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5">
        <v>20081107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5">
        <v>20081208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5">
        <v>20081107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20081107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5">
        <v>20081208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7" t="s">
        <v>1722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20081107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20081107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65">
        <v>20081107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20081208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20081208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65">
        <v>20081107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2008-12-16T21:39:18Z</dcterms:modified>
  <cp:category/>
  <cp:version/>
  <cp:contentType/>
  <cp:contentStatus/>
</cp:coreProperties>
</file>