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<sst xmlns="http://schemas.openxmlformats.org/spreadsheetml/2006/main" count="4772" uniqueCount="1728">
  <si>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</si>
  <si>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</si>
  <si>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</si>
  <si>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</si>
  <si>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</si>
  <si>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</si>
  <si>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</si>
  <si>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</si>
  <si>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</si>
  <si>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</si>
  <si>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</si>
  <si>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</si>
  <si>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</si>
  <si>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</si>
  <si>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</si>
  <si>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</si>
  <si>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</si>
  <si>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</si>
  <si>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</si>
  <si>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</si>
  <si>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</si>
  <si>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</si>
  <si>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</si>
  <si>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</si>
  <si>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</si>
  <si>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</si>
  <si>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</si>
  <si>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</si>
  <si>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</si>
  <si>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</si>
  <si>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</si>
  <si>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</si>
  <si>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</si>
  <si>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</si>
  <si>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</si>
  <si>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</si>
  <si>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</si>
  <si>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</si>
  <si>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</si>
  <si>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</si>
  <si>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</si>
  <si>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</si>
  <si>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</si>
  <si>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</si>
  <si>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</si>
  <si>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</si>
  <si>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</si>
  <si>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</si>
  <si>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</si>
  <si>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</si>
  <si>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</si>
  <si>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</si>
  <si>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</si>
  <si>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</si>
  <si>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</si>
  <si>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</si>
  <si>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</si>
  <si>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</si>
  <si>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</si>
  <si>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</si>
  <si>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</si>
  <si>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</si>
  <si>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</si>
  <si>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</si>
  <si>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</si>
  <si>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</si>
  <si>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</si>
  <si>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</si>
  <si>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</si>
  <si>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</si>
  <si>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</si>
  <si>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</si>
  <si>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</si>
  <si>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</si>
  <si>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</si>
  <si>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</si>
  <si>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</si>
  <si>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</si>
  <si>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</si>
  <si>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</si>
  <si>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</si>
  <si>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</si>
  <si>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</si>
  <si>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</si>
  <si>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</si>
  <si>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</si>
  <si>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</si>
  <si>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</si>
  <si>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</si>
  <si>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</si>
  <si>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</si>
  <si>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</si>
  <si>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</si>
  <si>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</si>
  <si>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</si>
  <si>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</si>
  <si>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</si>
  <si>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</si>
  <si>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</si>
  <si>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</si>
  <si>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</si>
  <si>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</si>
  <si>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</si>
  <si>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</si>
  <si>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</si>
  <si>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</si>
  <si>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</si>
  <si>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</si>
  <si>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</si>
  <si>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</si>
  <si>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</si>
  <si>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</si>
  <si>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</si>
  <si>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</si>
  <si>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</si>
  <si>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</si>
  <si>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</si>
  <si>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</si>
  <si>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</si>
  <si>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</si>
  <si>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</si>
  <si>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</si>
  <si>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</si>
  <si>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</si>
  <si>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</si>
  <si>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</si>
  <si>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</si>
  <si>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</si>
  <si>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</si>
  <si>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</si>
  <si>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</si>
  <si>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</si>
  <si>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</si>
  <si>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</si>
  <si>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</si>
  <si>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</si>
  <si>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</si>
  <si>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</si>
  <si>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</si>
  <si>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</si>
  <si>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</si>
  <si>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</si>
  <si>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</si>
  <si>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</si>
  <si>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</si>
  <si>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</si>
  <si>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</si>
  <si>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</si>
  <si>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</si>
  <si>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</si>
  <si>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</si>
  <si>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</si>
  <si>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</si>
  <si>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</si>
  <si>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</si>
  <si>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</si>
  <si>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</si>
  <si>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</si>
  <si>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</si>
  <si>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</si>
  <si>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</si>
  <si>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</si>
  <si>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</si>
  <si>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</si>
  <si>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</si>
  <si>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</si>
  <si>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</si>
  <si>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</si>
  <si>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</si>
  <si>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</si>
  <si>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</si>
  <si>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</si>
  <si>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</si>
  <si>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</si>
  <si>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</si>
  <si>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</si>
  <si>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</si>
  <si>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</si>
  <si>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</si>
  <si>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</si>
  <si>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</si>
  <si>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</si>
  <si>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</si>
  <si>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</si>
  <si>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</si>
  <si>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</si>
  <si>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</si>
  <si>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</si>
  <si>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</si>
  <si>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</si>
  <si>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</si>
  <si>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</si>
  <si>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</si>
  <si>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</si>
  <si>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</si>
  <si>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</si>
  <si>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</si>
  <si>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</si>
  <si>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</si>
  <si>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</si>
  <si>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</si>
  <si>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</si>
  <si>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</si>
  <si>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</si>
  <si>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</si>
  <si>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</si>
  <si>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</si>
  <si>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</si>
  <si>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</si>
  <si>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</si>
  <si>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</si>
  <si>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</si>
  <si>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</si>
  <si>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</si>
  <si>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</si>
  <si>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</si>
  <si>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</si>
  <si>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</si>
  <si>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</si>
  <si>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</si>
  <si>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</si>
  <si>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</si>
  <si>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</si>
  <si>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</si>
  <si>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</si>
  <si>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</si>
  <si>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</si>
  <si>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</si>
  <si>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</si>
  <si>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</si>
  <si>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</si>
  <si>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</si>
  <si>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</si>
  <si>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</si>
  <si>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</si>
  <si>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</si>
  <si>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</si>
  <si>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</si>
  <si>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</si>
  <si>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</si>
  <si>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</si>
  <si>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</si>
  <si>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</si>
  <si>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</si>
  <si>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</si>
  <si>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</si>
  <si>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</si>
  <si>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</si>
  <si>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</si>
  <si>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</si>
  <si>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</si>
  <si>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</si>
  <si>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</si>
  <si>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</si>
  <si>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</si>
  <si>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</si>
  <si>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</si>
  <si>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</si>
  <si>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</si>
  <si>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</si>
  <si>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</si>
  <si>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</si>
  <si>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</si>
  <si>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</si>
  <si>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</si>
  <si>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</si>
  <si>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</si>
  <si>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</si>
  <si>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</si>
  <si>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</si>
  <si>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</si>
  <si>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</si>
  <si>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</si>
  <si>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</si>
  <si>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</si>
  <si>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</si>
  <si>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</si>
  <si>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</si>
  <si>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</si>
  <si>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</si>
  <si>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</si>
  <si>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</si>
  <si>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</si>
  <si>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</si>
  <si>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</si>
  <si>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</si>
  <si>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</si>
  <si>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</si>
  <si>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</si>
  <si>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</si>
  <si>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</si>
  <si>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</si>
  <si>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</si>
  <si>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</si>
  <si>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</si>
  <si>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</si>
  <si>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</si>
  <si>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</si>
  <si>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</si>
  <si>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</si>
  <si>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</si>
  <si>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</si>
  <si>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</si>
  <si>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</si>
  <si>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</si>
  <si>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</si>
  <si>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</si>
  <si>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</si>
  <si>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</si>
  <si>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</si>
  <si>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</si>
  <si>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</si>
  <si>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</si>
  <si>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</si>
  <si>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</si>
  <si>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</si>
  <si>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</si>
  <si>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</si>
  <si>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</si>
  <si>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</si>
  <si>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</si>
  <si>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</si>
  <si>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</si>
  <si>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</si>
  <si>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</si>
  <si>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</si>
  <si>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</si>
  <si>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</si>
  <si>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</si>
  <si>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</si>
  <si>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</si>
  <si>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</si>
  <si>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</si>
  <si>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</si>
  <si>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</si>
  <si>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</si>
  <si>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</si>
  <si>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</si>
  <si>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</si>
  <si>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</si>
  <si>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</si>
  <si>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</si>
  <si>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</si>
  <si>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</si>
  <si>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</si>
  <si>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</si>
  <si>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</si>
  <si>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</si>
  <si>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</si>
  <si>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</si>
  <si>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</si>
  <si>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</si>
  <si>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</si>
  <si>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</si>
  <si>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</si>
  <si>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</si>
  <si>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</si>
  <si>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</si>
  <si>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</si>
  <si>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</si>
  <si>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</si>
  <si>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</si>
  <si>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</si>
  <si>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</si>
  <si>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</si>
  <si>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</si>
  <si>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</si>
  <si>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</si>
  <si>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</si>
  <si>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</si>
  <si>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</si>
  <si>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</si>
  <si>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</si>
  <si>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</si>
  <si>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</si>
  <si>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</si>
  <si>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</si>
  <si>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</si>
  <si>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</si>
  <si>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</si>
  <si>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</si>
  <si>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</si>
  <si>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</si>
  <si>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</si>
  <si>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</si>
  <si>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</si>
  <si>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</si>
  <si>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</si>
  <si>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</si>
  <si>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</si>
  <si>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</si>
  <si>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</si>
  <si>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</si>
  <si>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</si>
  <si>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</si>
  <si>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</si>
  <si>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</si>
  <si>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</si>
  <si>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</si>
  <si>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</si>
  <si>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</si>
  <si>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</si>
  <si>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</si>
  <si>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</si>
  <si>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</si>
  <si>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</si>
  <si>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</si>
  <si>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</si>
  <si>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</si>
  <si>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</si>
  <si>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</si>
  <si>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</si>
  <si>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</si>
  <si>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</si>
  <si>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</si>
  <si>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</si>
  <si>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</si>
  <si>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</si>
  <si>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</si>
  <si>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</si>
  <si>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</si>
  <si>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</si>
  <si>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</si>
  <si>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</si>
  <si>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</si>
  <si>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</si>
  <si>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</si>
  <si>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</si>
  <si>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</si>
  <si>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</si>
  <si>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</si>
  <si>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</si>
  <si>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</si>
  <si>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</si>
  <si>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</si>
  <si>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</si>
  <si>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</si>
  <si>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</si>
  <si>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</si>
  <si>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</si>
  <si>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</si>
  <si>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</si>
  <si>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</si>
  <si>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</si>
  <si>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</si>
  <si>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</si>
  <si>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</si>
  <si>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</si>
  <si>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</si>
  <si>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</si>
  <si>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</si>
  <si>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</si>
  <si>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</si>
  <si>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</si>
  <si>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</si>
  <si>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</si>
  <si>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</si>
  <si>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</si>
  <si>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</si>
  <si>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</si>
  <si>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</si>
  <si>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</si>
  <si>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</si>
  <si>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</si>
  <si>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</si>
  <si>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</si>
  <si>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</si>
  <si>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</si>
  <si>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</si>
  <si>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</si>
  <si>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</si>
  <si>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</si>
  <si>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</si>
  <si>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</si>
  <si>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</si>
  <si>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</si>
  <si>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</si>
  <si>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</si>
  <si>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</si>
  <si>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</si>
  <si>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</si>
  <si>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</si>
  <si>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</si>
  <si>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</si>
  <si>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</si>
  <si>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</si>
  <si>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</si>
  <si>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</si>
  <si>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</si>
  <si>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</si>
  <si>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</si>
  <si>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</si>
  <si>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</si>
  <si>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</si>
  <si>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</si>
  <si>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</si>
  <si>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</si>
  <si>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</si>
  <si>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</si>
  <si>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</si>
  <si>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</si>
  <si>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</si>
  <si>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</si>
  <si>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</si>
  <si>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</si>
  <si>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</si>
  <si>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</si>
  <si>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</si>
  <si>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</si>
  <si>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</si>
  <si>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</si>
  <si>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</si>
  <si>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</si>
  <si>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</si>
  <si>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</si>
  <si>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</si>
  <si>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</si>
  <si>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</si>
  <si>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</si>
  <si>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</si>
  <si>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</si>
  <si>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</si>
  <si>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</si>
  <si>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</si>
  <si>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</si>
  <si>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</si>
  <si>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</si>
  <si>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</si>
  <si>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</si>
  <si>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</si>
  <si>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</si>
  <si>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</si>
  <si>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</si>
  <si>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</si>
  <si>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</si>
  <si>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</si>
  <si>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</si>
  <si>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</si>
  <si>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</si>
  <si>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</si>
  <si>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</si>
  <si>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</si>
  <si>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</si>
  <si>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</si>
  <si>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</si>
  <si>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</si>
  <si>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</si>
  <si>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</si>
  <si>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</si>
  <si>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</si>
  <si>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</si>
  <si>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</si>
  <si>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</si>
  <si>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</si>
  <si>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</si>
  <si>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</si>
  <si>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</si>
  <si>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</si>
  <si>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</si>
  <si>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</si>
  <si>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</si>
  <si>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</si>
  <si>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</si>
  <si>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</si>
  <si>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</si>
  <si>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</si>
  <si>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</si>
  <si>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</si>
  <si>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</si>
  <si>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</si>
  <si>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</si>
  <si>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</si>
  <si>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</si>
  <si>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</si>
  <si>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</si>
  <si>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</si>
  <si>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</si>
  <si>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</si>
  <si>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</si>
  <si>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</si>
  <si>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</si>
  <si>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</si>
  <si>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</si>
  <si>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</si>
  <si>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</si>
  <si>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</si>
  <si>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</si>
  <si>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</si>
  <si>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</si>
  <si>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</si>
  <si>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</si>
  <si>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</si>
  <si>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</si>
  <si>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</si>
  <si>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</si>
  <si>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</si>
  <si>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</si>
  <si>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</si>
  <si>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</si>
  <si>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</si>
  <si>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</si>
  <si>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</si>
  <si>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</si>
  <si>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</si>
  <si>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</si>
  <si>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</si>
  <si>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</si>
  <si>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</si>
  <si>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</si>
  <si>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</si>
  <si>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</si>
  <si>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</si>
  <si>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</si>
  <si>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</si>
  <si>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</si>
  <si>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</si>
  <si>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</si>
  <si>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</si>
  <si>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</si>
  <si>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</si>
  <si>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</si>
  <si>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</si>
  <si>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</si>
  <si>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</si>
  <si>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</si>
  <si>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</si>
  <si>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</si>
  <si>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</si>
  <si>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</si>
  <si>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</si>
  <si>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</si>
  <si>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</si>
  <si>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</si>
  <si>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</si>
  <si>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</si>
  <si>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</si>
  <si>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</si>
  <si>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</si>
  <si>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</si>
  <si>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</si>
  <si>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</si>
  <si>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</si>
  <si>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</si>
  <si>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</si>
  <si>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</si>
  <si>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</si>
  <si>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</si>
  <si>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</si>
  <si>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</si>
  <si>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</si>
  <si>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</si>
  <si>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</si>
  <si>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</si>
  <si>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</si>
  <si>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</si>
  <si>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</si>
  <si>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</si>
  <si>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</si>
  <si>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</si>
  <si>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</si>
  <si>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</si>
  <si>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</si>
  <si>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</si>
  <si>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</si>
  <si>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</si>
  <si>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</si>
  <si>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</si>
  <si>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</si>
  <si>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</si>
  <si>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</si>
  <si>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</si>
  <si>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</si>
  <si>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</si>
  <si>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</si>
  <si>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</si>
  <si>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</si>
  <si>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</si>
  <si>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</si>
  <si>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</si>
  <si>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</si>
  <si>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</si>
  <si>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</si>
  <si>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</si>
  <si>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</si>
  <si>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</si>
  <si>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</si>
  <si>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</si>
  <si>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</si>
  <si>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</si>
  <si>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</si>
  <si>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</si>
  <si>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</si>
  <si>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</si>
  <si>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</si>
  <si>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</si>
  <si>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</si>
  <si>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</si>
  <si>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</si>
  <si>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</si>
  <si>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</si>
  <si>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</si>
  <si>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</si>
  <si>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</si>
  <si>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</si>
  <si>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</si>
  <si>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</si>
  <si>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</si>
  <si>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</si>
  <si>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</si>
  <si>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</si>
  <si>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</si>
  <si>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</si>
  <si>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</si>
  <si>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</si>
  <si>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</si>
  <si>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</si>
  <si>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</si>
  <si>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</si>
  <si>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</si>
  <si>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</si>
  <si>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</si>
  <si>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</si>
  <si>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</si>
  <si>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</si>
  <si>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</si>
  <si>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</si>
  <si>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</si>
  <si>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</si>
  <si>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</si>
  <si>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</si>
  <si>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</si>
  <si>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</si>
  <si>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</si>
  <si>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</si>
  <si>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</si>
  <si>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</si>
  <si>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</si>
  <si>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</si>
  <si>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</si>
  <si>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</si>
  <si>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</si>
  <si>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</si>
  <si>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</si>
  <si>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</si>
  <si>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</si>
  <si>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</si>
  <si>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</si>
  <si>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</si>
  <si>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</si>
  <si>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</si>
  <si>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</si>
  <si>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</si>
  <si>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</si>
  <si>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</si>
  <si>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</si>
  <si>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</si>
  <si>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</si>
  <si>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</si>
  <si>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</si>
  <si>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</si>
  <si>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</si>
  <si>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</si>
  <si>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</si>
  <si>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</si>
  <si>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</si>
  <si>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</si>
  <si>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</si>
  <si>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</si>
  <si>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</si>
  <si>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</si>
  <si>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</si>
  <si>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</si>
  <si>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</si>
  <si>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</si>
  <si>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</si>
  <si>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</si>
  <si>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</si>
  <si>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</si>
  <si>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</si>
  <si>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</si>
  <si>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</si>
  <si>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</si>
  <si>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</si>
  <si>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</si>
  <si>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</si>
  <si>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</si>
  <si>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</si>
  <si>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</si>
  <si>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</si>
  <si>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</si>
  <si>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</si>
  <si>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</si>
  <si>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</si>
  <si>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</si>
  <si>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</si>
  <si>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</si>
  <si>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</si>
  <si>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</si>
  <si>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</si>
  <si>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</si>
  <si>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</si>
  <si>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</si>
  <si>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</si>
  <si>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</si>
  <si>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</si>
  <si>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</si>
  <si>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</si>
  <si>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</si>
  <si>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</si>
  <si>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</si>
  <si>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</si>
  <si>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</si>
  <si>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</si>
  <si>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</si>
  <si>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</si>
  <si>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</si>
  <si>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</si>
  <si>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</si>
  <si>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</si>
  <si>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</si>
  <si>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</si>
  <si>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</si>
  <si>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</si>
  <si>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</si>
  <si>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</si>
  <si>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</si>
  <si>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</si>
  <si>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</si>
  <si>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</si>
  <si>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</si>
  <si>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</si>
  <si>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</si>
  <si>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</si>
  <si>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</si>
  <si>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</si>
  <si>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</si>
  <si>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</si>
  <si>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</si>
  <si>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</si>
  <si>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</si>
  <si>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</si>
  <si>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</si>
  <si>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</si>
  <si>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</si>
  <si>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</si>
  <si>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</si>
  <si>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</si>
  <si>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</si>
  <si>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</si>
  <si>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</si>
  <si>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</si>
  <si>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</si>
  <si>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</si>
  <si>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</si>
  <si>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</si>
  <si>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</si>
  <si>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</si>
  <si>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</si>
  <si>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</si>
  <si>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</si>
  <si>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</si>
  <si>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</si>
  <si>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</si>
  <si>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</si>
  <si>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</si>
  <si>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</si>
  <si>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</si>
  <si>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</si>
  <si>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</si>
  <si>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</si>
  <si>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</si>
  <si>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</si>
  <si>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</si>
  <si>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</si>
  <si>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</si>
  <si>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</si>
  <si>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</si>
  <si>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</si>
  <si>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</si>
  <si>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</si>
  <si>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</si>
  <si>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</si>
  <si>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</si>
  <si>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</si>
  <si>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</si>
  <si>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</si>
  <si>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</si>
  <si>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</si>
  <si>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</si>
  <si>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</si>
  <si>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</si>
  <si>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</si>
  <si>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</si>
  <si>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</si>
  <si>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</si>
  <si>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</si>
  <si>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</si>
  <si>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</si>
  <si>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</si>
  <si>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</si>
  <si>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</si>
  <si>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</si>
  <si>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</si>
  <si>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</si>
  <si>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</si>
  <si>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</si>
  <si>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</si>
  <si>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</si>
  <si>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</si>
  <si>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</si>
  <si>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</si>
  <si>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</si>
  <si>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</si>
  <si>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</si>
  <si>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</si>
  <si>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</si>
  <si>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</si>
  <si>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</si>
  <si>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</si>
  <si>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</si>
  <si>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</si>
  <si>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</si>
  <si>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</si>
  <si>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</si>
  <si>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</si>
  <si>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</si>
  <si>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</si>
  <si>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</si>
  <si>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</si>
  <si>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</si>
  <si>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</si>
  <si>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</si>
  <si>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</si>
  <si>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</si>
  <si>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</si>
  <si>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</si>
  <si>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</si>
  <si>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</si>
  <si>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</si>
  <si>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</si>
  <si>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</si>
  <si>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</si>
  <si>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</si>
  <si>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</si>
  <si>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</si>
  <si>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</si>
  <si>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</si>
  <si>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</si>
  <si>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</si>
  <si>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</si>
  <si>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</si>
  <si>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</si>
  <si>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</si>
  <si>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</si>
  <si>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</si>
  <si>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</si>
  <si>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</si>
  <si>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</si>
  <si>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</si>
  <si>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</si>
  <si>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</si>
  <si>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</si>
  <si>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</si>
  <si>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</si>
  <si>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</si>
  <si>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</si>
  <si>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</si>
  <si>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</si>
  <si>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</si>
  <si>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</si>
  <si>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</si>
  <si>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</si>
  <si>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</si>
  <si>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</si>
  <si>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</si>
  <si>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</si>
  <si>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</si>
  <si>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</si>
  <si>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</si>
  <si>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</si>
  <si>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</si>
  <si>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</si>
  <si>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</si>
  <si>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</si>
  <si>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</si>
  <si>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</si>
  <si>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</si>
  <si>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</si>
  <si>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</si>
  <si>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</si>
  <si>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</si>
  <si>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</si>
  <si>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</si>
  <si>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</si>
  <si>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</si>
  <si>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</si>
  <si>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</si>
  <si>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</si>
  <si>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</si>
  <si>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</si>
  <si>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</si>
  <si>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</si>
  <si>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</si>
  <si>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</si>
  <si>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</si>
  <si>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</si>
  <si>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</si>
  <si>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</si>
  <si>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</si>
  <si>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</si>
  <si>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</si>
  <si>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</si>
  <si>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</si>
  <si>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</si>
  <si>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</si>
  <si>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</si>
  <si>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</si>
  <si>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</si>
  <si>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</si>
  <si>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</si>
  <si>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</si>
  <si>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</si>
  <si>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</si>
  <si>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</si>
  <si>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</si>
  <si>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</si>
  <si>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</si>
  <si>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</si>
  <si>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</si>
  <si>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</si>
  <si>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</si>
  <si>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</si>
  <si>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</si>
  <si>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</si>
  <si>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</si>
  <si>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</si>
  <si>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</si>
  <si>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</si>
  <si>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</si>
  <si>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</si>
  <si>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</si>
  <si>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</si>
  <si>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</si>
  <si>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</si>
  <si>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</si>
  <si>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</si>
  <si>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</si>
  <si>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</si>
  <si>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</si>
  <si>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</si>
  <si>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</si>
  <si>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</si>
  <si>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</si>
  <si>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</si>
  <si>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</si>
  <si>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</si>
  <si>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</si>
  <si>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</si>
  <si>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</si>
  <si>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</si>
  <si>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</si>
  <si>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</si>
  <si>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</si>
  <si>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</si>
  <si>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</si>
  <si>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</si>
  <si>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</si>
  <si>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</si>
  <si>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</si>
  <si>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</si>
  <si>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</si>
  <si>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</si>
  <si>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</si>
  <si>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</si>
  <si>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</si>
  <si>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</si>
  <si>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</si>
  <si>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</si>
  <si>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</si>
  <si>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</si>
  <si>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</si>
  <si>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</si>
  <si>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</si>
  <si>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</si>
  <si>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</si>
  <si>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</si>
  <si>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</si>
  <si>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</si>
  <si>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</si>
  <si>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</si>
  <si>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</si>
  <si>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</si>
  <si>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</si>
  <si>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</si>
  <si>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</si>
  <si>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</si>
  <si>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</si>
  <si>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</si>
  <si>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</si>
  <si>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</si>
  <si>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</si>
  <si>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</si>
  <si>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</si>
  <si>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</si>
  <si>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</si>
  <si>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</si>
  <si>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</si>
  <si>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</si>
  <si>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</si>
  <si>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</si>
  <si>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</si>
  <si>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</si>
  <si>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</si>
  <si>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</si>
  <si>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</si>
  <si>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</si>
  <si>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</si>
  <si>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</si>
  <si>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</si>
  <si>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</si>
  <si>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</si>
  <si>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</si>
  <si>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</si>
  <si>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</si>
  <si>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</si>
  <si>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</si>
  <si>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</si>
  <si>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</si>
  <si>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</si>
  <si>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</si>
  <si>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</si>
  <si>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</si>
  <si>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</si>
  <si>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</si>
  <si>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</si>
  <si>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</si>
  <si>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</si>
  <si>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</si>
  <si>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</si>
  <si>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</si>
  <si>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</si>
  <si>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</si>
  <si>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</si>
  <si>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</si>
  <si>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</si>
  <si>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</si>
  <si>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</si>
  <si>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</si>
  <si>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</si>
  <si>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</si>
  <si>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</si>
  <si>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</si>
  <si>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</si>
  <si>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</si>
  <si>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</si>
  <si>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</si>
  <si>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</si>
  <si>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</si>
  <si>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</si>
  <si>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</si>
  <si>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</si>
  <si>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</si>
  <si>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</si>
  <si>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</si>
  <si>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</si>
  <si>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</si>
  <si>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</si>
  <si>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</si>
  <si>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</si>
  <si>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</si>
  <si>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</si>
  <si>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</si>
  <si>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</si>
  <si>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</si>
  <si>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</si>
  <si>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</si>
  <si>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</si>
  <si>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</si>
  <si>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</si>
  <si>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</si>
  <si>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</si>
  <si>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</si>
  <si>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</si>
  <si>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</si>
  <si>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</si>
  <si>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</si>
  <si>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</si>
  <si>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</si>
  <si>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</si>
  <si>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</si>
  <si>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</si>
  <si>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</si>
  <si>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</si>
  <si>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</si>
  <si>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</si>
  <si>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</si>
  <si>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</si>
  <si>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</si>
  <si>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</si>
  <si>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</si>
  <si>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</si>
  <si>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</si>
  <si>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</si>
  <si>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</si>
  <si>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</si>
  <si>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</si>
  <si>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</si>
  <si>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</si>
  <si>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</si>
  <si>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</si>
  <si>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</si>
  <si>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</si>
  <si>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</si>
  <si>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</si>
  <si>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</si>
  <si>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</si>
  <si>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</si>
  <si>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</si>
  <si>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</si>
  <si>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</si>
  <si>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</si>
  <si>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</si>
  <si>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</si>
  <si>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</si>
  <si>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</si>
  <si>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</si>
  <si>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</si>
  <si>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</si>
  <si>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</si>
  <si>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</si>
  <si>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</si>
  <si>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</si>
  <si>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</si>
  <si>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</si>
  <si>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</si>
  <si>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</si>
  <si>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</si>
  <si>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</si>
  <si>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</si>
  <si>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</si>
  <si>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</si>
  <si>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</si>
  <si>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</si>
  <si>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</si>
  <si>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</si>
  <si>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</si>
  <si>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</si>
  <si>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</si>
  <si>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</si>
  <si>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</si>
  <si>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</si>
  <si>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</si>
  <si>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</si>
  <si>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</si>
  <si>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</si>
  <si>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</si>
  <si>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</si>
  <si>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</si>
  <si>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</si>
  <si>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</si>
  <si>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</si>
  <si>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</si>
  <si>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</si>
  <si>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</si>
  <si>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</si>
  <si>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</si>
  <si>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</si>
  <si>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</si>
  <si>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</si>
  <si>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</si>
  <si>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</si>
  <si>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</si>
  <si>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</si>
  <si>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</si>
  <si>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</si>
  <si>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</si>
  <si>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</si>
  <si>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</si>
  <si>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</si>
  <si>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</si>
  <si>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</si>
  <si>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</si>
  <si>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</si>
  <si>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</si>
  <si>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</si>
  <si>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</si>
  <si>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</si>
  <si>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</si>
  <si>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</si>
  <si>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</si>
  <si>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</si>
  <si>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</si>
  <si>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</si>
  <si>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</si>
  <si>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</si>
  <si>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</si>
  <si>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</si>
  <si>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</si>
  <si>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</si>
  <si>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</si>
  <si>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</si>
  <si>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</si>
  <si>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</si>
  <si>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</si>
  <si>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</si>
  <si>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</si>
  <si>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</si>
  <si>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</si>
  <si>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</si>
  <si>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</si>
  <si>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</si>
  <si>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</si>
  <si>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</si>
  <si>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</si>
  <si>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</si>
  <si>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</si>
  <si>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</si>
  <si>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</si>
  <si>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</si>
  <si>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</si>
  <si>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</si>
  <si>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</si>
  <si>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</si>
  <si>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</si>
  <si>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</si>
  <si>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</si>
  <si>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</si>
  <si>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</si>
  <si>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</si>
  <si>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</si>
  <si>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</si>
  <si>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</si>
  <si>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</si>
  <si>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</si>
  <si>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</si>
  <si>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</si>
  <si>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</si>
  <si>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</si>
  <si>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</si>
  <si>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</si>
  <si>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</si>
  <si>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</si>
  <si>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</si>
  <si>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</si>
  <si>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</si>
  <si>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</si>
  <si>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</si>
  <si>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</si>
  <si>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</si>
  <si>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</si>
  <si>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</si>
  <si>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</si>
  <si>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</si>
  <si>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</si>
  <si>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</si>
  <si>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</si>
  <si>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</si>
  <si>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</si>
  <si>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</si>
  <si>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</si>
  <si>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</si>
  <si>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</si>
  <si>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</si>
  <si>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</si>
  <si>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</si>
  <si>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</si>
  <si>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</si>
  <si>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</si>
  <si>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</si>
  <si>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</si>
  <si>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</si>
  <si>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</si>
  <si>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</si>
  <si>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</si>
  <si>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</si>
  <si>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</si>
  <si>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</si>
  <si>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</si>
  <si>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</si>
  <si>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</si>
  <si>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</si>
  <si>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</si>
  <si>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</si>
  <si>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</si>
  <si>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</si>
  <si>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</si>
  <si>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</si>
  <si>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</si>
  <si>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</si>
  <si>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</si>
  <si>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</si>
  <si>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</si>
  <si>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</si>
  <si>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</si>
  <si>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</si>
  <si>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</si>
  <si>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</si>
  <si>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</si>
  <si>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</si>
  <si>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</si>
  <si>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</si>
  <si>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</si>
  <si>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</si>
  <si>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</si>
  <si>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</si>
  <si>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</si>
  <si>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</si>
  <si>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</si>
  <si>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</si>
  <si>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</si>
  <si>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</si>
  <si>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</si>
  <si>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</si>
  <si>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</si>
  <si>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</si>
  <si>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</si>
  <si>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</si>
  <si>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</si>
  <si>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</si>
  <si>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</si>
  <si>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</si>
  <si>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</si>
  <si>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</si>
  <si>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</si>
  <si>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</si>
  <si>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</si>
  <si>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</si>
  <si>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</si>
  <si>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</si>
  <si>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</si>
  <si>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</si>
  <si>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</si>
  <si>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</si>
  <si>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</si>
  <si>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</si>
  <si>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</si>
  <si>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</si>
  <si>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</si>
  <si>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</si>
  <si>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</si>
  <si>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</si>
  <si>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</si>
  <si>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</si>
  <si>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</si>
  <si>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</si>
  <si>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</si>
  <si>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</si>
  <si>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</si>
  <si>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</si>
  <si>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</si>
  <si>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</si>
  <si>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</si>
  <si>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</si>
  <si>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</si>
  <si>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</si>
  <si>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</si>
  <si>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</si>
  <si>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</si>
  <si>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</si>
  <si>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</si>
  <si>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</si>
  <si>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</si>
  <si>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</si>
  <si>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</si>
  <si>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</si>
  <si>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</si>
  <si>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</si>
  <si>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</si>
  <si>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</si>
  <si>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</si>
  <si>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</si>
  <si>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</si>
  <si>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</si>
  <si>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</si>
  <si>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</si>
  <si>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</si>
  <si>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</si>
  <si>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</si>
  <si>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</si>
  <si>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</si>
  <si>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</si>
  <si>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</si>
  <si>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</si>
  <si>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</si>
  <si>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</si>
  <si>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</si>
  <si>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</si>
  <si>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</si>
  <si>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</si>
  <si>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</si>
  <si>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</si>
  <si>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</si>
  <si>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</si>
  <si>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</si>
  <si>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</si>
  <si>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</si>
  <si>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</si>
  <si>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</si>
  <si>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</si>
  <si>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</si>
  <si>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</si>
  <si>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</si>
  <si>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</si>
  <si>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</si>
  <si>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</si>
  <si>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</si>
  <si>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</si>
  <si>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</si>
  <si>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</si>
  <si>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</si>
  <si>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</si>
  <si>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</si>
  <si>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</si>
  <si>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</si>
  <si>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</si>
  <si>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</si>
  <si>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</si>
  <si>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</si>
  <si>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</si>
  <si>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</si>
  <si>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</si>
  <si>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</si>
  <si>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</si>
  <si>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</si>
  <si>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</si>
  <si>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</si>
  <si>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</si>
  <si>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</si>
  <si>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</si>
  <si>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</si>
  <si>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</si>
  <si>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</si>
  <si>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</si>
  <si>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</si>
  <si>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</si>
  <si>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</si>
  <si>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</si>
  <si>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</si>
  <si>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</si>
  <si>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</si>
  <si>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</si>
  <si>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</si>
  <si>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</si>
  <si>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</si>
  <si>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</si>
  <si>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</si>
  <si>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</si>
  <si>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</si>
  <si>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</si>
  <si>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</si>
  <si>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</si>
  <si>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</si>
  <si>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</si>
  <si>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</si>
  <si>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</si>
  <si>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</si>
  <si>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</si>
  <si>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</si>
  <si>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</si>
  <si>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</si>
  <si>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</si>
  <si>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</si>
  <si>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</si>
  <si>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</si>
  <si>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</si>
  <si>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</si>
  <si>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</si>
  <si>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</si>
  <si>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</si>
  <si>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</si>
  <si>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</si>
  <si>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</si>
  <si>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</si>
  <si>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</si>
  <si>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</si>
  <si>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</si>
  <si>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</si>
  <si>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</si>
  <si>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</si>
  <si>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</si>
  <si>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</si>
  <si>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</si>
  <si>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</si>
  <si>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</si>
  <si>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</si>
  <si>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</si>
  <si>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</si>
  <si>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</si>
  <si>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</si>
  <si>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</si>
  <si>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</si>
  <si>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</si>
  <si>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</si>
  <si>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</si>
  <si>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</si>
  <si>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</si>
  <si>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</si>
  <si>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</si>
  <si>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</si>
  <si>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</si>
  <si>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</si>
  <si>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</si>
  <si>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</si>
  <si>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</si>
  <si>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</si>
  <si>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</si>
  <si>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</si>
  <si>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</si>
  <si>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</si>
  <si>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</si>
  <si>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</si>
  <si>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</si>
  <si>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</si>
  <si>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</si>
  <si>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</si>
  <si>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</si>
  <si>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</si>
  <si>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</si>
  <si>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</si>
  <si>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</si>
  <si>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</si>
  <si>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</si>
  <si>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</si>
  <si>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</si>
  <si>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</si>
  <si>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</si>
  <si>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</si>
  <si>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</si>
  <si>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</si>
  <si>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</si>
  <si>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</si>
  <si>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</si>
  <si>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</si>
  <si>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</si>
  <si>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</si>
  <si>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</si>
  <si>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</si>
  <si>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</si>
  <si>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</si>
  <si>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</si>
  <si>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</si>
  <si>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</si>
  <si>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</si>
  <si>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</si>
  <si>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</si>
  <si>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</si>
  <si>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</si>
  <si>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</si>
  <si>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</si>
  <si>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</si>
  <si>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</si>
  <si>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</si>
  <si>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</si>
  <si>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</si>
  <si>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</si>
  <si>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</si>
  <si>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</si>
  <si>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</si>
  <si>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</si>
  <si>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</si>
  <si>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</si>
  <si>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</si>
  <si>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</si>
  <si>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</si>
  <si>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</si>
  <si>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</si>
  <si>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</si>
  <si>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</si>
  <si>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</si>
  <si>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</si>
  <si>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</si>
  <si>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</si>
  <si>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</si>
  <si>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</si>
  <si>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</si>
  <si>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</si>
  <si>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</si>
  <si>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</si>
  <si>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</si>
  <si>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</si>
  <si>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</si>
  <si>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</si>
  <si>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</si>
  <si>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</si>
  <si>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</si>
  <si>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</si>
  <si>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</si>
  <si>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</si>
  <si>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</si>
  <si>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</si>
  <si>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</si>
  <si>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</si>
  <si>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</si>
  <si>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</si>
  <si>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</si>
  <si>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</si>
  <si>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</si>
  <si>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</si>
  <si>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</si>
  <si>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</si>
  <si>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</si>
  <si>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</si>
  <si>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</si>
  <si>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</si>
  <si>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</si>
  <si>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</si>
  <si>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</si>
  <si>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</si>
  <si>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</si>
  <si>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</si>
  <si>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</si>
  <si>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</si>
  <si>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</si>
  <si>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</si>
  <si>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</si>
  <si>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</si>
  <si>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</si>
  <si>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</si>
  <si>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</si>
  <si>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</si>
  <si>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</si>
  <si>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</si>
  <si>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</si>
  <si>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see Hardwick</t>
  </si>
  <si>
    <t>Missing data</t>
  </si>
  <si>
    <t>Square feet of retail space authorized by building permits, June 2010</t>
  </si>
  <si>
    <t>Source:  New Jersey Department of Community Affairs, 8/9/10</t>
  </si>
  <si>
    <t>Square feet of retail space authorized by building permits, January-June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</si>
</sst>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January-June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8/9/10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233</v>
      </c>
      <c r="B7" s="10" t="s">
        <v>7</v>
      </c>
      <c r="C7" s="53">
        <v>166350</v>
      </c>
      <c r="D7" s="53">
        <v>166350</v>
      </c>
      <c r="E7" s="53">
        <v>0</v>
      </c>
      <c r="F7" s="37">
        <v>1</v>
      </c>
    </row>
    <row r="8" spans="1:6" ht="12.75">
      <c r="A8" s="10" t="s">
        <v>763</v>
      </c>
      <c r="B8" s="10" t="s">
        <v>14</v>
      </c>
      <c r="C8" s="53">
        <v>151242</v>
      </c>
      <c r="D8" s="53">
        <v>151242</v>
      </c>
      <c r="E8" s="53">
        <v>0</v>
      </c>
      <c r="F8" s="37">
        <v>2</v>
      </c>
    </row>
    <row r="9" spans="1:6" ht="12.75">
      <c r="A9" s="10" t="s">
        <v>708</v>
      </c>
      <c r="B9" s="10" t="s">
        <v>13</v>
      </c>
      <c r="C9" s="53">
        <v>49341</v>
      </c>
      <c r="D9" s="53">
        <v>49341</v>
      </c>
      <c r="E9" s="53">
        <v>0</v>
      </c>
      <c r="F9" s="37">
        <v>3</v>
      </c>
    </row>
    <row r="10" spans="1:6" ht="12.75">
      <c r="A10" s="10" t="s">
        <v>32</v>
      </c>
      <c r="B10" s="10" t="s">
        <v>6</v>
      </c>
      <c r="C10" s="53">
        <v>46118</v>
      </c>
      <c r="D10" s="53">
        <v>46118</v>
      </c>
      <c r="E10" s="53">
        <v>0</v>
      </c>
      <c r="F10" s="37">
        <v>4</v>
      </c>
    </row>
    <row r="11" spans="1:6" ht="12.75">
      <c r="A11" s="10" t="s">
        <v>719</v>
      </c>
      <c r="B11" s="10" t="s">
        <v>13</v>
      </c>
      <c r="C11" s="53">
        <v>39314</v>
      </c>
      <c r="D11" s="53">
        <v>39314</v>
      </c>
      <c r="E11" s="53">
        <v>0</v>
      </c>
      <c r="F11" s="37">
        <v>5</v>
      </c>
    </row>
    <row r="12" spans="1:6" ht="12.75">
      <c r="A12" s="10" t="s">
        <v>908</v>
      </c>
      <c r="B12" s="10" t="s">
        <v>16</v>
      </c>
      <c r="C12" s="53">
        <v>30191</v>
      </c>
      <c r="D12" s="53">
        <v>30191</v>
      </c>
      <c r="E12" s="53">
        <v>0</v>
      </c>
      <c r="F12" s="37">
        <v>6</v>
      </c>
    </row>
    <row r="13" spans="1:6" ht="12.75">
      <c r="A13" s="10" t="s">
        <v>305</v>
      </c>
      <c r="B13" s="10" t="s">
        <v>7</v>
      </c>
      <c r="C13" s="53">
        <v>30000</v>
      </c>
      <c r="D13" s="53">
        <v>30000</v>
      </c>
      <c r="E13" s="53">
        <v>0</v>
      </c>
      <c r="F13" s="37">
        <v>7</v>
      </c>
    </row>
    <row r="14" spans="1:6" ht="12.75">
      <c r="A14" s="10" t="s">
        <v>50</v>
      </c>
      <c r="B14" s="10" t="s">
        <v>6</v>
      </c>
      <c r="C14" s="53">
        <v>28938</v>
      </c>
      <c r="D14" s="53">
        <v>28938</v>
      </c>
      <c r="E14" s="53">
        <v>0</v>
      </c>
      <c r="F14" s="37">
        <v>8</v>
      </c>
    </row>
    <row r="15" spans="1:6" ht="12.75">
      <c r="A15" s="10" t="s">
        <v>1274</v>
      </c>
      <c r="B15" s="10" t="s">
        <v>20</v>
      </c>
      <c r="C15" s="53">
        <v>28388</v>
      </c>
      <c r="D15" s="53">
        <v>5589</v>
      </c>
      <c r="E15" s="53">
        <v>22799</v>
      </c>
      <c r="F15" s="37">
        <v>9</v>
      </c>
    </row>
    <row r="16" spans="1:6" ht="12.75">
      <c r="A16" s="10" t="s">
        <v>83</v>
      </c>
      <c r="B16" s="10" t="s">
        <v>6</v>
      </c>
      <c r="C16" s="53">
        <v>27538</v>
      </c>
      <c r="D16" s="53">
        <v>27538</v>
      </c>
      <c r="E16" s="53">
        <v>0</v>
      </c>
      <c r="F16" s="37">
        <v>10</v>
      </c>
    </row>
    <row r="17" spans="1:6" ht="12.75">
      <c r="A17" s="10" t="s">
        <v>1585</v>
      </c>
      <c r="B17" s="10" t="s">
        <v>25</v>
      </c>
      <c r="C17" s="53">
        <v>26500</v>
      </c>
      <c r="D17" s="53">
        <v>26500</v>
      </c>
      <c r="E17" s="53">
        <v>0</v>
      </c>
      <c r="F17" s="37">
        <v>11</v>
      </c>
    </row>
    <row r="18" spans="1:6" ht="12.75">
      <c r="A18" s="10" t="s">
        <v>1288</v>
      </c>
      <c r="B18" s="10" t="s">
        <v>20</v>
      </c>
      <c r="C18" s="53">
        <v>24153</v>
      </c>
      <c r="D18" s="53">
        <v>23738</v>
      </c>
      <c r="E18" s="53">
        <v>415</v>
      </c>
      <c r="F18" s="37">
        <v>12</v>
      </c>
    </row>
    <row r="19" spans="1:6" ht="12.75">
      <c r="A19" s="10" t="s">
        <v>1353</v>
      </c>
      <c r="B19" s="10" t="s">
        <v>20</v>
      </c>
      <c r="C19" s="53">
        <v>20427</v>
      </c>
      <c r="D19" s="53">
        <v>20427</v>
      </c>
      <c r="E19" s="53">
        <v>0</v>
      </c>
      <c r="F19" s="37">
        <v>13</v>
      </c>
    </row>
    <row r="20" spans="1:6" ht="12.75">
      <c r="A20" s="10" t="s">
        <v>62</v>
      </c>
      <c r="B20" s="10" t="s">
        <v>16</v>
      </c>
      <c r="C20" s="53">
        <v>17864</v>
      </c>
      <c r="D20" s="53">
        <v>17864</v>
      </c>
      <c r="E20" s="53">
        <v>0</v>
      </c>
      <c r="F20" s="37">
        <v>14</v>
      </c>
    </row>
    <row r="21" spans="1:6" ht="12.75">
      <c r="A21" s="10" t="s">
        <v>1060</v>
      </c>
      <c r="B21" s="10" t="s">
        <v>18</v>
      </c>
      <c r="C21" s="53">
        <v>14820</v>
      </c>
      <c r="D21" s="53">
        <v>14820</v>
      </c>
      <c r="E21" s="53">
        <v>0</v>
      </c>
      <c r="F21" s="37">
        <v>15</v>
      </c>
    </row>
    <row r="22" spans="1:6" ht="12.75">
      <c r="A22" s="10" t="s">
        <v>490</v>
      </c>
      <c r="B22" s="10" t="s">
        <v>9</v>
      </c>
      <c r="C22" s="53">
        <v>14355</v>
      </c>
      <c r="D22" s="53">
        <v>14355</v>
      </c>
      <c r="E22" s="53">
        <v>0</v>
      </c>
      <c r="F22" s="37">
        <v>16</v>
      </c>
    </row>
    <row r="23" spans="1:6" ht="12.75">
      <c r="A23" s="10" t="s">
        <v>1344</v>
      </c>
      <c r="B23" s="10" t="s">
        <v>20</v>
      </c>
      <c r="C23" s="53">
        <v>14000</v>
      </c>
      <c r="D23" s="53">
        <v>14000</v>
      </c>
      <c r="E23" s="53">
        <v>0</v>
      </c>
      <c r="F23" s="37">
        <v>17</v>
      </c>
    </row>
    <row r="24" spans="1:6" ht="12.75">
      <c r="A24" s="10" t="s">
        <v>1176</v>
      </c>
      <c r="B24" s="10" t="s">
        <v>19</v>
      </c>
      <c r="C24" s="53">
        <v>13982</v>
      </c>
      <c r="D24" s="53">
        <v>13982</v>
      </c>
      <c r="E24" s="53">
        <v>0</v>
      </c>
      <c r="F24" s="37">
        <v>18</v>
      </c>
    </row>
    <row r="25" spans="1:6" ht="12.75">
      <c r="A25" s="10" t="s">
        <v>1540</v>
      </c>
      <c r="B25" s="10" t="s">
        <v>24</v>
      </c>
      <c r="C25" s="53">
        <v>13200</v>
      </c>
      <c r="D25" s="53">
        <v>13200</v>
      </c>
      <c r="E25" s="53">
        <v>0</v>
      </c>
      <c r="F25" s="37">
        <v>19</v>
      </c>
    </row>
    <row r="26" spans="1:6" ht="12.75">
      <c r="A26" s="10" t="s">
        <v>239</v>
      </c>
      <c r="B26" s="10" t="s">
        <v>7</v>
      </c>
      <c r="C26" s="53">
        <v>10382</v>
      </c>
      <c r="D26" s="53">
        <v>0</v>
      </c>
      <c r="E26" s="53">
        <v>10382</v>
      </c>
      <c r="F26" s="37">
        <v>20</v>
      </c>
    </row>
    <row r="27" spans="1:6" ht="12.75">
      <c r="A27" s="11" t="s">
        <v>1714</v>
      </c>
      <c r="B27" s="10"/>
      <c r="C27" s="12">
        <f>SUM(C7:C26)</f>
        <v>767103</v>
      </c>
      <c r="D27" s="12">
        <f>SUM(D7:D26)</f>
        <v>733507</v>
      </c>
      <c r="E27" s="12">
        <f>SUM(E7:E26)</f>
        <v>33596</v>
      </c>
      <c r="F27" s="37"/>
    </row>
    <row r="28" spans="1:5" ht="12.75">
      <c r="A28" s="36" t="s">
        <v>1711</v>
      </c>
      <c r="C28" s="38">
        <f>retail_ytd!F29</f>
        <v>874570</v>
      </c>
      <c r="D28" s="38">
        <f>retail_ytd!G29</f>
        <v>829321</v>
      </c>
      <c r="E28" s="38">
        <f>retail_ytd!H29</f>
        <v>45249</v>
      </c>
    </row>
    <row r="29" spans="1:5" ht="12.75">
      <c r="A29" s="36" t="s">
        <v>1715</v>
      </c>
      <c r="C29" s="39">
        <f>C27/C28</f>
        <v>0.8771201847765188</v>
      </c>
      <c r="D29" s="39">
        <f>D27/D28</f>
        <v>0.8844669313812142</v>
      </c>
      <c r="E29" s="39">
        <f>E27/E28</f>
        <v>0.7424694468386042</v>
      </c>
    </row>
    <row r="32" spans="1:5" ht="12.75">
      <c r="A32" s="36"/>
      <c r="C32" s="64"/>
      <c r="D32" s="64"/>
      <c r="E32" s="6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June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8/9/10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233</v>
      </c>
      <c r="B7" s="10" t="s">
        <v>7</v>
      </c>
      <c r="C7" s="53">
        <v>166350</v>
      </c>
      <c r="D7" s="53">
        <v>166350</v>
      </c>
      <c r="E7" s="53">
        <v>0</v>
      </c>
      <c r="F7" s="37">
        <v>1</v>
      </c>
    </row>
    <row r="8" spans="1:6" ht="12.75">
      <c r="A8" s="10" t="s">
        <v>1585</v>
      </c>
      <c r="B8" s="10" t="s">
        <v>25</v>
      </c>
      <c r="C8" s="53">
        <v>26500</v>
      </c>
      <c r="D8" s="53">
        <v>26500</v>
      </c>
      <c r="E8" s="53">
        <v>0</v>
      </c>
      <c r="F8" s="37">
        <v>2</v>
      </c>
    </row>
    <row r="9" spans="1:6" ht="12.75">
      <c r="A9" s="10" t="s">
        <v>1274</v>
      </c>
      <c r="B9" s="10" t="s">
        <v>20</v>
      </c>
      <c r="C9" s="53">
        <v>22799</v>
      </c>
      <c r="D9" s="53">
        <v>0</v>
      </c>
      <c r="E9" s="53">
        <v>22799</v>
      </c>
      <c r="F9" s="37">
        <v>3</v>
      </c>
    </row>
    <row r="10" spans="1:6" ht="12.75">
      <c r="A10" s="10" t="s">
        <v>335</v>
      </c>
      <c r="B10" s="10" t="s">
        <v>8</v>
      </c>
      <c r="C10" s="53">
        <v>8825</v>
      </c>
      <c r="D10" s="53">
        <v>8825</v>
      </c>
      <c r="E10" s="53">
        <v>0</v>
      </c>
      <c r="F10" s="37">
        <v>4</v>
      </c>
    </row>
    <row r="11" spans="1:6" ht="12.75">
      <c r="A11" s="10" t="s">
        <v>1540</v>
      </c>
      <c r="B11" s="10" t="s">
        <v>24</v>
      </c>
      <c r="C11" s="53">
        <v>6600</v>
      </c>
      <c r="D11" s="53">
        <v>6600</v>
      </c>
      <c r="E11" s="53">
        <v>0</v>
      </c>
      <c r="F11" s="37">
        <v>5</v>
      </c>
    </row>
    <row r="12" spans="1:6" ht="12.75">
      <c r="A12" s="10" t="s">
        <v>194</v>
      </c>
      <c r="B12" s="10" t="s">
        <v>7</v>
      </c>
      <c r="C12" s="53">
        <v>4282</v>
      </c>
      <c r="D12" s="53">
        <v>4282</v>
      </c>
      <c r="E12" s="53">
        <v>0</v>
      </c>
      <c r="F12" s="37">
        <v>6</v>
      </c>
    </row>
    <row r="13" spans="1:6" ht="12.75">
      <c r="A13" s="10" t="s">
        <v>62</v>
      </c>
      <c r="B13" s="10" t="s">
        <v>16</v>
      </c>
      <c r="C13" s="53">
        <v>3300</v>
      </c>
      <c r="D13" s="53">
        <v>3300</v>
      </c>
      <c r="E13" s="53">
        <v>0</v>
      </c>
      <c r="F13" s="37">
        <v>7</v>
      </c>
    </row>
    <row r="14" spans="1:6" ht="12.75">
      <c r="A14" s="10" t="s">
        <v>254</v>
      </c>
      <c r="B14" s="10" t="s">
        <v>7</v>
      </c>
      <c r="C14" s="53">
        <v>3030</v>
      </c>
      <c r="D14" s="53">
        <v>3030</v>
      </c>
      <c r="E14" s="53">
        <v>0</v>
      </c>
      <c r="F14" s="37">
        <v>8</v>
      </c>
    </row>
    <row r="15" spans="1:6" ht="12.75">
      <c r="A15" s="10" t="s">
        <v>1093</v>
      </c>
      <c r="B15" s="10" t="s">
        <v>18</v>
      </c>
      <c r="C15" s="53">
        <v>1600</v>
      </c>
      <c r="D15" s="53">
        <v>1600</v>
      </c>
      <c r="E15" s="53">
        <v>0</v>
      </c>
      <c r="F15" s="37">
        <v>9</v>
      </c>
    </row>
    <row r="16" spans="1:6" ht="12.75">
      <c r="A16" s="10" t="s">
        <v>152</v>
      </c>
      <c r="B16" s="10" t="s">
        <v>7</v>
      </c>
      <c r="C16" s="53">
        <v>1428</v>
      </c>
      <c r="D16" s="53">
        <v>0</v>
      </c>
      <c r="E16" s="53">
        <v>1428</v>
      </c>
      <c r="F16" s="37">
        <v>10</v>
      </c>
    </row>
    <row r="17" spans="1:6" ht="12.75">
      <c r="A17" s="10" t="s">
        <v>625</v>
      </c>
      <c r="B17" s="10" t="s">
        <v>11</v>
      </c>
      <c r="C17" s="53">
        <v>1240</v>
      </c>
      <c r="D17" s="53">
        <v>0</v>
      </c>
      <c r="E17" s="53">
        <v>1240</v>
      </c>
      <c r="F17" s="37">
        <v>11</v>
      </c>
    </row>
    <row r="18" spans="1:6" ht="12.75">
      <c r="A18" s="10" t="s">
        <v>359</v>
      </c>
      <c r="B18" s="10" t="s">
        <v>26</v>
      </c>
      <c r="C18" s="53">
        <v>2</v>
      </c>
      <c r="D18" s="53">
        <v>0</v>
      </c>
      <c r="E18" s="53">
        <v>2</v>
      </c>
      <c r="F18" s="37">
        <v>12</v>
      </c>
    </row>
    <row r="19" spans="1:6" ht="12.75">
      <c r="A19" s="10" t="s">
        <v>1233</v>
      </c>
      <c r="B19" s="10" t="s">
        <v>19</v>
      </c>
      <c r="C19" s="53">
        <v>1</v>
      </c>
      <c r="D19" s="53">
        <v>1</v>
      </c>
      <c r="E19" s="53">
        <v>0</v>
      </c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245957</v>
      </c>
      <c r="D27" s="12">
        <f>SUM(D7:D26)</f>
        <v>220488</v>
      </c>
      <c r="E27" s="12">
        <f>SUM(E7:E26)</f>
        <v>25469</v>
      </c>
      <c r="F27" s="37"/>
    </row>
    <row r="28" spans="1:5" ht="12.75">
      <c r="A28" s="36" t="s">
        <v>1711</v>
      </c>
      <c r="C28" s="38">
        <f>retail!F29</f>
        <v>245957</v>
      </c>
      <c r="D28" s="38">
        <f>retail!G29</f>
        <v>220488</v>
      </c>
      <c r="E28" s="38">
        <f>retail!H29</f>
        <v>25469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8/9/10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110347</v>
      </c>
      <c r="G7" s="49">
        <f>SUM(G31:G53)</f>
        <v>110347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216169</v>
      </c>
      <c r="G8" s="49">
        <f>SUM(G54:G123)</f>
        <v>203662</v>
      </c>
      <c r="H8" s="49">
        <f>SUM(H54:H123)</f>
        <v>12507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17581</v>
      </c>
      <c r="G9" s="49">
        <f>SUM(G124:G163)</f>
        <v>17581</v>
      </c>
      <c r="H9" s="49">
        <f>SUM(H124:H163)</f>
        <v>0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18840</v>
      </c>
      <c r="G10" s="49">
        <f>SUM(G164:G200)</f>
        <v>18440</v>
      </c>
      <c r="H10" s="49">
        <f>SUM(H164:H200)</f>
        <v>400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8288</v>
      </c>
      <c r="G11" s="49">
        <f>SUM(G201:G216)</f>
        <v>7994</v>
      </c>
      <c r="H11" s="49">
        <f>SUM(H201:H216)</f>
        <v>294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1240</v>
      </c>
      <c r="G12" s="49">
        <f>SUM(G217:G230)</f>
        <v>0</v>
      </c>
      <c r="H12" s="49">
        <f>SUM(H217:H230)</f>
        <v>1240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517</v>
      </c>
      <c r="G13" s="49">
        <f>SUM(G231:G252)</f>
        <v>0</v>
      </c>
      <c r="H13" s="49">
        <f>SUM(H231:H252)</f>
        <v>517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88795</v>
      </c>
      <c r="G14" s="49">
        <f>SUM(G253:G276)</f>
        <v>88795</v>
      </c>
      <c r="H14" s="49">
        <f>SUM(H253:H276)</f>
        <v>0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151242</v>
      </c>
      <c r="G15" s="49">
        <f>SUM(G277:G288)</f>
        <v>151242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48055</v>
      </c>
      <c r="G17" s="49">
        <f>SUM(G315:G327)</f>
        <v>48055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3695</v>
      </c>
      <c r="G18" s="49">
        <f>SUM(G328:G352)</f>
        <v>3695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36088</v>
      </c>
      <c r="G19" s="49">
        <f>SUM(G353:G405)</f>
        <v>36088</v>
      </c>
      <c r="H19" s="49">
        <f>SUM(H353:H405)</f>
        <v>0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13983</v>
      </c>
      <c r="G20" s="49">
        <f>SUM(G406:G444)</f>
        <v>13983</v>
      </c>
      <c r="H20" s="49">
        <f>SUM(H406:H444)</f>
        <v>0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93082</v>
      </c>
      <c r="G21" s="49">
        <f>SUM(G445:G477)</f>
        <v>69865</v>
      </c>
      <c r="H21" s="49">
        <f>SUM(H445:H477)</f>
        <v>23217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7168</v>
      </c>
      <c r="G22" s="49">
        <f>SUM(G478:G493)</f>
        <v>6703</v>
      </c>
      <c r="H22" s="49">
        <f>SUM(H478:H493)</f>
        <v>465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13600</v>
      </c>
      <c r="G25" s="49">
        <f>SUM(G530:G553)</f>
        <v>13200</v>
      </c>
      <c r="H25" s="49">
        <f>SUM(H530:H553)</f>
        <v>400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29760</v>
      </c>
      <c r="G26" s="49">
        <f>SUM(G554:G574)</f>
        <v>29500</v>
      </c>
      <c r="H26" s="49">
        <f>SUM(H554:H574)</f>
        <v>260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16120</v>
      </c>
      <c r="G27" s="49">
        <f>SUM(G575:G597)</f>
        <v>10171</v>
      </c>
      <c r="H27" s="49">
        <f>SUM(H575:H597)</f>
        <v>5949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874570</v>
      </c>
      <c r="G29" s="49">
        <f>SUM(G7:G28)</f>
        <v>829321</v>
      </c>
      <c r="H29" s="49">
        <f>SUM(H7:H28)</f>
        <v>45249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6803</v>
      </c>
      <c r="G31" s="53">
        <v>6803</v>
      </c>
      <c r="H31" s="53">
        <v>0</v>
      </c>
      <c r="I31" s="53"/>
      <c r="J31" s="66">
        <v>20100707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46118</v>
      </c>
      <c r="G32" s="53">
        <v>46118</v>
      </c>
      <c r="H32" s="53">
        <v>0</v>
      </c>
      <c r="I32" s="19"/>
      <c r="J32" s="66">
        <v>20100809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6">
        <v>20100707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6">
        <v>20100707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6">
        <v>20100707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6">
        <v>20100707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6">
        <v>20100707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28938</v>
      </c>
      <c r="G38" s="53">
        <v>28938</v>
      </c>
      <c r="H38" s="53">
        <v>0</v>
      </c>
      <c r="I38" s="29"/>
      <c r="J38" s="66">
        <v>20100809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6">
        <v>20100707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6">
        <v>20100707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6">
        <v>20100707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6">
        <v>20100809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6">
        <v>20100707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6">
        <v>20100809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6">
        <v>20100809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950</v>
      </c>
      <c r="G46" s="53">
        <v>950</v>
      </c>
      <c r="H46" s="53">
        <v>0</v>
      </c>
      <c r="I46" s="19"/>
      <c r="J46" s="66">
        <v>20100707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6">
        <v>20100809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6">
        <v>20100809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27538</v>
      </c>
      <c r="G49" s="53">
        <v>27538</v>
      </c>
      <c r="H49" s="53">
        <v>0</v>
      </c>
      <c r="I49" s="19"/>
      <c r="J49" s="66">
        <v>20100707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6">
        <v>20100809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6">
        <v>20100809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6">
        <v>20100809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6">
        <v>20100809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6">
        <v>20100809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6">
        <v>20100707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6">
        <v>20100707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6">
        <v>20100809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6">
        <v>20100809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6">
        <v>20100707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6">
        <v>20100707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6">
        <v>20100809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6">
        <v>20100707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7" t="s">
        <v>1724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6">
        <v>20100809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7" t="s">
        <v>1724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6">
        <v>20100707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6">
        <v>20100809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6">
        <v>20100707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6">
        <v>20100809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6">
        <v>20100607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6">
        <v>20100809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1428</v>
      </c>
      <c r="G72" s="53">
        <v>0</v>
      </c>
      <c r="H72" s="53">
        <v>1428</v>
      </c>
      <c r="I72" s="19"/>
      <c r="J72" s="66">
        <v>20100809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6">
        <v>20100809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6">
        <v>20100809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6">
        <v>20100809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6">
        <v>20100809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6">
        <v>20100809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6">
        <v>20100707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6">
        <v>20100707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6">
        <v>20100707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6">
        <v>20100707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6">
        <v>20100707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6">
        <v>20100707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6">
        <v>20100707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6">
        <v>20100707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4282</v>
      </c>
      <c r="G86" s="53">
        <v>4282</v>
      </c>
      <c r="H86" s="53">
        <v>0</v>
      </c>
      <c r="I86" s="19"/>
      <c r="J86" s="66">
        <v>20100809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6">
        <v>20100707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6">
        <v>20100707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6">
        <v>20100707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6">
        <v>20100707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6">
        <v>20100809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6">
        <v>20100707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6">
        <v>20100809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6">
        <v>20100809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6">
        <v>20100809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6">
        <v>20100809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6">
        <v>20100809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6">
        <v>20100809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166350</v>
      </c>
      <c r="G99" s="53">
        <v>166350</v>
      </c>
      <c r="H99" s="53">
        <v>0</v>
      </c>
      <c r="I99" s="19"/>
      <c r="J99" s="66">
        <v>20100809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6">
        <v>20100809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10382</v>
      </c>
      <c r="G101" s="53">
        <v>0</v>
      </c>
      <c r="H101" s="53">
        <v>10382</v>
      </c>
      <c r="I101" s="19"/>
      <c r="J101" s="66">
        <v>20100809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6">
        <v>20100707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6">
        <v>20100809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6">
        <v>20100809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6">
        <v>20100809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3030</v>
      </c>
      <c r="G106" s="53">
        <v>3030</v>
      </c>
      <c r="H106" s="53">
        <v>0</v>
      </c>
      <c r="I106" s="19"/>
      <c r="J106" s="66">
        <v>20100809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6">
        <v>20100707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6" t="s">
        <v>1724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6">
        <v>20100809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6">
        <v>20100809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6">
        <v>20100707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6">
        <v>20100707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6">
        <v>20100809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6">
        <v>20100707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6">
        <v>20100707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6">
        <v>20100707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6">
        <v>20100707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6">
        <v>20100707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6">
        <v>20100809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697</v>
      </c>
      <c r="G120" s="53">
        <v>0</v>
      </c>
      <c r="H120" s="53">
        <v>697</v>
      </c>
      <c r="I120" s="19"/>
      <c r="J120" s="66">
        <v>20100707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6">
        <v>20100707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6">
        <v>20100809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30000</v>
      </c>
      <c r="G123" s="53">
        <v>30000</v>
      </c>
      <c r="H123" s="53">
        <v>0</v>
      </c>
      <c r="I123" s="19"/>
      <c r="J123" s="66">
        <v>20100707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6">
        <v>20100809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6">
        <v>20100809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6">
        <v>20100809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6">
        <v>20100809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6">
        <v>20100707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6">
        <v>20100707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6">
        <v>20100707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6">
        <v>20100809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6">
        <v>20100809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8825</v>
      </c>
      <c r="G133" s="53">
        <v>8825</v>
      </c>
      <c r="H133" s="53">
        <v>0</v>
      </c>
      <c r="I133" s="19"/>
      <c r="J133" s="66">
        <v>20100707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6">
        <v>20100707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6">
        <v>20100809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6">
        <v>20100809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6">
        <v>20100809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6">
        <v>20100707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6">
        <v>20100707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6816</v>
      </c>
      <c r="G140" s="53">
        <v>6816</v>
      </c>
      <c r="H140" s="53">
        <v>0</v>
      </c>
      <c r="I140" s="19"/>
      <c r="J140" s="66">
        <v>20100707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6">
        <v>20100707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6">
        <v>20100707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6">
        <v>20100707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6">
        <v>20100809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6">
        <v>20100707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6">
        <v>20100707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6">
        <v>20100707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6">
        <v>20100707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6">
        <v>20100707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6">
        <v>20100707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6">
        <v>20100707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6">
        <v>20100707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6">
        <v>20100809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6">
        <v>20100707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6">
        <v>20100809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6">
        <v>20100809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6">
        <v>20100707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6">
        <v>20100809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6">
        <v>20100809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1940</v>
      </c>
      <c r="G160" s="53">
        <v>1940</v>
      </c>
      <c r="H160" s="53">
        <v>0</v>
      </c>
      <c r="I160" s="19"/>
      <c r="J160" s="66">
        <v>20100809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6">
        <v>20100809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6">
        <v>20100809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6" t="s">
        <v>1724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6">
        <v>20100809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6">
        <v>20100707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6">
        <v>20100707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6">
        <v>20100809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4485</v>
      </c>
      <c r="G168" s="53">
        <v>4085</v>
      </c>
      <c r="H168" s="53">
        <v>400</v>
      </c>
      <c r="I168" s="19"/>
      <c r="J168" s="66">
        <v>20100707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6">
        <v>20100809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6">
        <v>20100809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6">
        <v>20100707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6">
        <v>20100707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6">
        <v>20100707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6">
        <v>20100809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6">
        <v>20100809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6">
        <v>20100707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6">
        <v>20100809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6">
        <v>20100809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6">
        <v>20100707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6">
        <v>20100809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6">
        <v>20100707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6" t="s">
        <v>1724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6">
        <v>20100809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6">
        <v>20100707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14355</v>
      </c>
      <c r="G185" s="53">
        <v>14355</v>
      </c>
      <c r="H185" s="53">
        <v>0</v>
      </c>
      <c r="I185" s="19"/>
      <c r="J185" s="66">
        <v>20100707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6">
        <v>20100707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6">
        <v>20100809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6">
        <v>20100809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6">
        <v>20100809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6">
        <v>20100809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6">
        <v>20100809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6">
        <v>20100809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6">
        <v>20100707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6">
        <v>20100707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6">
        <v>20100809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6">
        <v>20100407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6">
        <v>20100809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6">
        <v>20100707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6">
        <v>20100809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6">
        <v>20100809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294</v>
      </c>
      <c r="G201" s="53">
        <v>0</v>
      </c>
      <c r="H201" s="53">
        <v>294</v>
      </c>
      <c r="I201" s="19"/>
      <c r="J201" s="66">
        <v>20100707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6">
        <v>20100809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6">
        <v>20100707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7994</v>
      </c>
      <c r="G204" s="53">
        <v>7994</v>
      </c>
      <c r="H204" s="53">
        <v>0</v>
      </c>
      <c r="I204" s="53"/>
      <c r="J204" s="66">
        <v>20100707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6">
        <v>20100707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6">
        <v>20100707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6">
        <v>20100707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6">
        <v>20100707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6">
        <v>20100707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6">
        <v>20100809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6">
        <v>20100707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6">
        <v>20100809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6">
        <v>20100707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6">
        <v>20100707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6">
        <v>20100707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6">
        <v>20100809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6">
        <v>20100707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6">
        <v>20100809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6">
        <v>20100707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6">
        <v>20100707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6">
        <v>20100707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6" t="s">
        <v>1724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6">
        <v>20100707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6">
        <v>20100809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6">
        <v>20100707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6">
        <v>20100809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6">
        <v>20100707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6">
        <v>20100707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6">
        <v>20100707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1240</v>
      </c>
      <c r="G230" s="53">
        <v>0</v>
      </c>
      <c r="H230" s="53">
        <v>1240</v>
      </c>
      <c r="I230" s="19"/>
      <c r="J230" s="66">
        <v>20100809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6">
        <v>20100707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6">
        <v>20100707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6">
        <v>20100809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6">
        <v>20100707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6">
        <v>20100809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6">
        <v>20100809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6">
        <v>20100707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6">
        <v>20100809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7" t="s">
        <v>1724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6">
        <v>20100707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6">
        <v>20100707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6">
        <v>20100809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6">
        <v>20100809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67" t="s">
        <v>1724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6">
        <v>20100707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6">
        <v>20100809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6">
        <v>20100607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6">
        <v>20100809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6">
        <v>20100707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6">
        <v>20100809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517</v>
      </c>
      <c r="G251" s="53">
        <v>0</v>
      </c>
      <c r="H251" s="53">
        <v>517</v>
      </c>
      <c r="I251" s="19"/>
      <c r="J251" s="66">
        <v>20100707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6">
        <v>20100707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6">
        <v>20100707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140</v>
      </c>
      <c r="G254" s="53">
        <v>140</v>
      </c>
      <c r="H254" s="53">
        <v>0</v>
      </c>
      <c r="I254" s="19"/>
      <c r="J254" s="67" t="s">
        <v>1724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6">
        <v>20100707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6">
        <v>20100707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6">
        <v>20100707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49341</v>
      </c>
      <c r="G258" s="53">
        <v>49341</v>
      </c>
      <c r="H258" s="53">
        <v>0</v>
      </c>
      <c r="I258" s="53"/>
      <c r="J258" s="66">
        <v>20100809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6">
        <v>20100707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6">
        <v>20100707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6">
        <v>20100809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39314</v>
      </c>
      <c r="G262" s="53">
        <v>39314</v>
      </c>
      <c r="H262" s="53">
        <v>0</v>
      </c>
      <c r="I262" s="53"/>
      <c r="J262" s="66">
        <v>20100809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6">
        <v>20100809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6">
        <v>20100809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6">
        <v>20100809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6">
        <v>20100809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6">
        <v>20100809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6">
        <v>20100707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6">
        <v>20100707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6">
        <v>20100707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6">
        <v>20100707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6">
        <v>20100707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6">
        <v>20100707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6">
        <v>20100707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6">
        <v>20100707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6">
        <v>20100707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151242</v>
      </c>
      <c r="G277" s="53">
        <v>151242</v>
      </c>
      <c r="H277" s="53">
        <v>0</v>
      </c>
      <c r="I277" s="19"/>
      <c r="J277" s="66">
        <v>20100707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6">
        <v>20100707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6">
        <v>20100707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6">
        <v>20100809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6">
        <v>20100809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6">
        <v>20100707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7" t="s">
        <v>1724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6">
        <v>20100707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6">
        <v>20100809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6">
        <v>20100809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6">
        <v>20100809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6">
        <v>20100707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6">
        <v>20100809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6">
        <v>20100707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6">
        <v>20100707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6">
        <v>20100707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6">
        <v>20100707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6">
        <v>20100707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6">
        <v>20100809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6">
        <v>20100707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6">
        <v>20100809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6">
        <v>20100809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6">
        <v>20100707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6">
        <v>20100707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6">
        <v>20100707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6">
        <v>20100809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6">
        <v>20100707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6">
        <v>20100707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6">
        <v>20100707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6">
        <v>20100809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6">
        <v>20100707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6">
        <v>20100707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6">
        <v>20100809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6">
        <v>20100707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6">
        <v>20100809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6">
        <v>20100707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6">
        <v>20100707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6">
        <v>20100707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6">
        <v>20100707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6">
        <v>20100707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17864</v>
      </c>
      <c r="G317" s="53">
        <v>17864</v>
      </c>
      <c r="H317" s="53">
        <v>0</v>
      </c>
      <c r="I317" s="19"/>
      <c r="J317" s="66">
        <v>20100809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6">
        <v>20100809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6">
        <v>20100707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6">
        <v>20100809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6">
        <v>20100707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6">
        <v>20100707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6">
        <v>20100809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6">
        <v>20100707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6">
        <v>20100809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6">
        <v>20100809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30191</v>
      </c>
      <c r="G327" s="53">
        <v>30191</v>
      </c>
      <c r="H327" s="53">
        <v>0</v>
      </c>
      <c r="I327" s="19"/>
      <c r="J327" s="66">
        <v>20100707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6">
        <v>20100809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6">
        <v>20100809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6">
        <v>20100809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6">
        <v>20100809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3695</v>
      </c>
      <c r="G332" s="53">
        <v>3695</v>
      </c>
      <c r="H332" s="53">
        <v>0</v>
      </c>
      <c r="I332" s="19"/>
      <c r="J332" s="66">
        <v>20100707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6">
        <v>20100809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6">
        <v>20100809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6">
        <v>20100809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6">
        <v>20100707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6">
        <v>20100809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6">
        <v>20100809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6">
        <v>20100707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6">
        <v>20100809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6">
        <v>20100809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6">
        <v>20100809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6">
        <v>20100707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66">
        <v>20100809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6">
        <v>20100707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6">
        <v>20100809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6">
        <v>20100809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6">
        <v>20100707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6">
        <v>20100707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6">
        <v>20100707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6">
        <v>20100707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6">
        <v>20100707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6">
        <v>20100707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6">
        <v>20100809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6">
        <v>20100707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6">
        <v>20100707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6">
        <v>20100707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6">
        <v>20100809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6">
        <v>20100809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6">
        <v>20100809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6">
        <v>20100809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6">
        <v>20100809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6">
        <v>20100707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6">
        <v>20100809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6">
        <v>20100707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6">
        <v>20100707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6">
        <v>20100707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7539</v>
      </c>
      <c r="G368" s="53">
        <v>7539</v>
      </c>
      <c r="H368" s="53">
        <v>0</v>
      </c>
      <c r="I368" s="53"/>
      <c r="J368" s="66">
        <v>20100809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6">
        <v>20100707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6">
        <v>20100707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6">
        <v>20100809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7" t="s">
        <v>1724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6">
        <v>20100707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6">
        <v>20100707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6">
        <v>20100809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6">
        <v>20100707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6">
        <v>20100707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14820</v>
      </c>
      <c r="G378" s="53">
        <v>14820</v>
      </c>
      <c r="H378" s="53">
        <v>0</v>
      </c>
      <c r="I378" s="19"/>
      <c r="J378" s="66">
        <v>20100809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6">
        <v>20100707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6">
        <v>20100707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6">
        <v>20100809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6">
        <v>20100707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6">
        <v>20100707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6">
        <v>20100809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6">
        <v>20100707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6">
        <v>20100809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6">
        <v>20100707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4769</v>
      </c>
      <c r="G388" s="53">
        <v>4769</v>
      </c>
      <c r="H388" s="53">
        <v>0</v>
      </c>
      <c r="I388" s="19"/>
      <c r="J388" s="66">
        <v>20100809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1600</v>
      </c>
      <c r="G389" s="53">
        <v>1600</v>
      </c>
      <c r="H389" s="53">
        <v>0</v>
      </c>
      <c r="I389" s="19"/>
      <c r="J389" s="66">
        <v>20100809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6">
        <v>20100707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7360</v>
      </c>
      <c r="G391" s="53">
        <v>7360</v>
      </c>
      <c r="H391" s="53">
        <v>0</v>
      </c>
      <c r="I391" s="19"/>
      <c r="J391" s="66">
        <v>20100809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6">
        <v>20100809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6">
        <v>20100809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6">
        <v>20100707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6">
        <v>20100809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6">
        <v>20100809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6">
        <v>20100809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6">
        <v>20100809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6">
        <v>20100809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6">
        <v>20100707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6">
        <v>20100707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6">
        <v>20100707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66">
        <v>20100707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6">
        <v>20100707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6">
        <v>20100809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6">
        <v>20100809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6">
        <v>20100707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6">
        <v>20100707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6">
        <v>20100809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6">
        <v>20100809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6">
        <v>20100707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6">
        <v>20100809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6">
        <v>20100707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6">
        <v>20100809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6">
        <v>20100809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6">
        <v>20100809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13982</v>
      </c>
      <c r="G417" s="53">
        <v>13982</v>
      </c>
      <c r="H417" s="53">
        <v>0</v>
      </c>
      <c r="I417" s="19"/>
      <c r="J417" s="66">
        <v>20100809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6">
        <v>20100707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6">
        <v>20100809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6">
        <v>20100707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6">
        <v>20100809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6">
        <v>20100809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6">
        <v>20100707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6">
        <v>20100809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6">
        <v>20100707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6">
        <v>20100707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6">
        <v>20100809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6">
        <v>20100809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6">
        <v>20100707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7" t="s">
        <v>1724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6">
        <v>20100707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6">
        <v>20100707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6">
        <v>20100809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6">
        <v>20100707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6">
        <v>20100707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1</v>
      </c>
      <c r="G436" s="53">
        <v>1</v>
      </c>
      <c r="H436" s="53">
        <v>0</v>
      </c>
      <c r="I436" s="19"/>
      <c r="J436" s="66">
        <v>20100809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6">
        <v>20100809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6">
        <v>20100707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6">
        <v>20100809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6">
        <v>20100809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6">
        <v>20100707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6">
        <v>20100809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6">
        <v>20100707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6">
        <v>20100707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6">
        <v>20100707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6">
        <v>20100707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3</v>
      </c>
      <c r="G447" s="53">
        <v>0</v>
      </c>
      <c r="H447" s="53">
        <v>3</v>
      </c>
      <c r="I447" s="19"/>
      <c r="J447" s="66">
        <v>20100707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6">
        <v>20100809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6">
        <v>20100809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28388</v>
      </c>
      <c r="G450" s="53">
        <v>5589</v>
      </c>
      <c r="H450" s="53">
        <v>22799</v>
      </c>
      <c r="I450" s="19"/>
      <c r="J450" s="66">
        <v>20100809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6">
        <v>20100809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6">
        <v>20100809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6">
        <v>20100707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6">
        <v>20100707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24153</v>
      </c>
      <c r="G455" s="53">
        <v>23738</v>
      </c>
      <c r="H455" s="53">
        <v>415</v>
      </c>
      <c r="I455" s="19"/>
      <c r="J455" s="66">
        <v>20100809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6">
        <v>20100809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6">
        <v>20100809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6111</v>
      </c>
      <c r="G458" s="53">
        <v>6111</v>
      </c>
      <c r="H458" s="53">
        <v>0</v>
      </c>
      <c r="I458" s="53"/>
      <c r="J458" s="66">
        <v>20100809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6">
        <v>20100707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6">
        <v>20100707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6">
        <v>20100809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6">
        <v>20100707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6">
        <v>20100809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6">
        <v>20100809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6">
        <v>20100707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6">
        <v>20100809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6">
        <v>20100707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6">
        <v>20100809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6">
        <v>20100707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6">
        <v>20100607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6">
        <v>20100809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6">
        <v>20100707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6">
        <v>20100707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14000</v>
      </c>
      <c r="G474" s="53">
        <v>14000</v>
      </c>
      <c r="H474" s="53">
        <v>0</v>
      </c>
      <c r="I474" s="19"/>
      <c r="J474" s="66">
        <v>20100809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6">
        <v>20100707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6">
        <v>20100707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20427</v>
      </c>
      <c r="G477" s="53">
        <v>20427</v>
      </c>
      <c r="H477" s="53">
        <v>0</v>
      </c>
      <c r="I477" s="19"/>
      <c r="J477" s="66">
        <v>20100809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6">
        <v>20100809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6">
        <v>20100707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6">
        <v>20100809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6">
        <v>20100809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6">
        <v>20100707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6">
        <v>20100707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7" t="s">
        <v>1724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7168</v>
      </c>
      <c r="G485" s="53">
        <v>6703</v>
      </c>
      <c r="H485" s="53">
        <v>465</v>
      </c>
      <c r="I485" s="53"/>
      <c r="J485" s="67" t="s">
        <v>1724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6">
        <v>20100809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6">
        <v>20100809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6">
        <v>20100809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6">
        <v>20100707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6">
        <v>20100707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6">
        <v>20100707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6">
        <v>20100809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6">
        <v>20100707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6">
        <v>20100809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6">
        <v>20100707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6">
        <v>20100707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6">
        <v>20100707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6">
        <v>20100707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6">
        <v>20100809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6">
        <v>20100809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6">
        <v>20100809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6">
        <v>20100809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6">
        <v>20100707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6">
        <v>20100809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6">
        <v>20100809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6">
        <v>20100809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6">
        <v>20100809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6">
        <v>20100809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6">
        <v>20100809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6">
        <v>20100707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6">
        <v>20100707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6">
        <v>20100707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6">
        <v>20100809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7" t="s">
        <v>1724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6">
        <v>20100809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6">
        <v>20100809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6">
        <v>20100809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6">
        <v>20100809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6">
        <v>20100707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6" t="s">
        <v>1724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6">
        <v>20100707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6">
        <v>20100707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6">
        <v>20100809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6">
        <v>20100809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6">
        <v>20100707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6">
        <v>20100707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6">
        <v>20100809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6">
        <v>20100707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6">
        <v>20100707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6">
        <v>20100809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6">
        <v>20100809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6">
        <v>20100707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6">
        <v>20100809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400</v>
      </c>
      <c r="G534" s="53">
        <v>0</v>
      </c>
      <c r="H534" s="53">
        <v>400</v>
      </c>
      <c r="I534" s="19"/>
      <c r="J534" s="66">
        <v>20100707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6">
        <v>20100809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6">
        <v>20100809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6">
        <v>20100809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6">
        <v>20100809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6">
        <v>20100707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13200</v>
      </c>
      <c r="G540" s="53">
        <v>13200</v>
      </c>
      <c r="H540" s="53">
        <v>0</v>
      </c>
      <c r="I540" s="19"/>
      <c r="J540" s="66">
        <v>20100809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6">
        <v>20100809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6">
        <v>20100707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6">
        <v>20100707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7" t="s">
        <v>1724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6">
        <v>20100707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6">
        <v>20100707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6">
        <v>20100809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6">
        <v>20100707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6">
        <v>20100809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6">
        <v>20100707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6">
        <v>20100809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6" t="s">
        <v>1724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6">
        <v>20100707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6">
        <v>20100809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26500</v>
      </c>
      <c r="G555" s="53">
        <v>26500</v>
      </c>
      <c r="H555" s="53">
        <v>0</v>
      </c>
      <c r="I555" s="19"/>
      <c r="J555" s="66">
        <v>20100809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6">
        <v>20100809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6">
        <v>20100809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6">
        <v>20100707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6">
        <v>20100809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6">
        <v>20100809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6">
        <v>20100707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6">
        <v>20100707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6">
        <v>20100809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6">
        <v>20100809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3000</v>
      </c>
      <c r="G565" s="53">
        <v>3000</v>
      </c>
      <c r="H565" s="53">
        <v>0</v>
      </c>
      <c r="I565" s="19"/>
      <c r="J565" s="66">
        <v>20100707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6">
        <v>20100809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6">
        <v>20100809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6">
        <v>20100707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6">
        <v>20100707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6">
        <v>20100809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6">
        <v>20100707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260</v>
      </c>
      <c r="G572" s="53">
        <v>0</v>
      </c>
      <c r="H572" s="53">
        <v>260</v>
      </c>
      <c r="I572" s="19"/>
      <c r="J572" s="66">
        <v>20100809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6">
        <v>20100809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6">
        <v>20100809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6">
        <v>20100809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6">
        <v>20100809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7" t="s">
        <v>1724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6">
        <v>20100707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6">
        <v>20100707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7" t="s">
        <v>1724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281</v>
      </c>
      <c r="G581" s="53">
        <v>0</v>
      </c>
      <c r="H581" s="53">
        <v>281</v>
      </c>
      <c r="I581" s="19"/>
      <c r="J581" s="66">
        <v>20100707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6">
        <v>20100809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6">
        <v>20100809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6">
        <v>20100707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6">
        <v>20100809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6">
        <v>20100707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3725</v>
      </c>
      <c r="G587" s="53">
        <v>3725</v>
      </c>
      <c r="H587" s="53">
        <v>0</v>
      </c>
      <c r="I587" s="19"/>
      <c r="J587" s="66">
        <v>20100707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6">
        <v>20100707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6446</v>
      </c>
      <c r="G589" s="53">
        <v>6446</v>
      </c>
      <c r="H589" s="53">
        <v>0</v>
      </c>
      <c r="I589" s="19"/>
      <c r="J589" s="66">
        <v>20100809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4504</v>
      </c>
      <c r="G590" s="53">
        <v>0</v>
      </c>
      <c r="H590" s="53">
        <v>4504</v>
      </c>
      <c r="I590" s="19"/>
      <c r="J590" s="66">
        <v>20100809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6">
        <v>20100707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8" t="s">
        <v>1720</v>
      </c>
      <c r="G592" s="53"/>
      <c r="H592" s="53"/>
      <c r="I592" s="50"/>
      <c r="J592" s="29" t="s">
        <v>1723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6">
        <v>20100707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6">
        <v>20100809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1164</v>
      </c>
      <c r="G595" s="53">
        <v>0</v>
      </c>
      <c r="H595" s="53">
        <v>1164</v>
      </c>
      <c r="I595" s="19"/>
      <c r="J595" s="66">
        <v>20100707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6">
        <v>20100809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6">
        <v>20100809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6">
        <v>20100809</v>
      </c>
    </row>
    <row r="599" spans="6:8" ht="12.75">
      <c r="F599" s="56"/>
      <c r="G599" s="38"/>
      <c r="H599" s="38"/>
    </row>
  </sheetData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175090</v>
      </c>
      <c r="G8" s="49">
        <f>SUM(G54:G123)</f>
        <v>173662</v>
      </c>
      <c r="H8" s="49">
        <f>SUM(H54:H123)</f>
        <v>1428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8825</v>
      </c>
      <c r="G9" s="49">
        <f>SUM(G124:G163)</f>
        <v>8825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1240</v>
      </c>
      <c r="G12" s="49">
        <f>SUM(G217:G230)</f>
        <v>0</v>
      </c>
      <c r="H12" s="49">
        <f>SUM(H217:H230)</f>
        <v>1240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3300</v>
      </c>
      <c r="G17" s="49">
        <f>SUM(G315:G327)</f>
        <v>3300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1600</v>
      </c>
      <c r="G19" s="49">
        <f>SUM(G353:G405)</f>
        <v>1600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1</v>
      </c>
      <c r="G20" s="49">
        <f>SUM(G406:G444)</f>
        <v>1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22799</v>
      </c>
      <c r="G21" s="49">
        <f>SUM(G445:G477)</f>
        <v>0</v>
      </c>
      <c r="H21" s="49">
        <f>SUM(H445:H477)</f>
        <v>22799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6600</v>
      </c>
      <c r="G25" s="49">
        <f>SUM(G530:G553)</f>
        <v>6600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26500</v>
      </c>
      <c r="G26" s="49">
        <f>SUM(G554:G574)</f>
        <v>26500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2</v>
      </c>
      <c r="G27" s="49">
        <f>SUM(G575:G597)</f>
        <v>0</v>
      </c>
      <c r="H27" s="49">
        <f>SUM(H575:H597)</f>
        <v>2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245957</v>
      </c>
      <c r="G29" s="49">
        <f>SUM(G7:G28)</f>
        <v>220488</v>
      </c>
      <c r="H29" s="49">
        <f>SUM(H7:H28)</f>
        <v>25469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65">
        <v>20100707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65">
        <v>20100809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20100707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20100707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20100707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20100707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20100707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65">
        <v>20100809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20100707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20100707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20100707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20100809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20100707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5">
        <v>20100809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20100809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65">
        <v>20100707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20100809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5">
        <v>20100809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65">
        <v>20100707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20100809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20100809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20100809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20100809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20100809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20100707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20100707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20100809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20100809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20100707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5">
        <v>20100707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20100809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20100707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 t="s">
        <v>1718</v>
      </c>
      <c r="G63" s="53" t="s">
        <v>1718</v>
      </c>
      <c r="H63" s="53" t="s">
        <v>1718</v>
      </c>
      <c r="I63" s="53"/>
      <c r="J63" s="66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5">
        <v>20100809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 t="s">
        <v>1718</v>
      </c>
      <c r="G65" s="53" t="s">
        <v>1718</v>
      </c>
      <c r="H65" s="53" t="s">
        <v>1718</v>
      </c>
      <c r="I65" s="19"/>
      <c r="J65" s="66" t="s">
        <v>1718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20100707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20100809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5">
        <v>20100707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20100809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20100607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20100809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1428</v>
      </c>
      <c r="G72" s="53">
        <v>0</v>
      </c>
      <c r="H72" s="53">
        <v>1428</v>
      </c>
      <c r="I72" s="19"/>
      <c r="J72" s="65">
        <v>20100809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5">
        <v>20100809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5">
        <v>20100809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20100809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20100809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20100809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20100707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20100707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20100707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20100707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20100707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20100707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20100707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20100707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4282</v>
      </c>
      <c r="G86" s="53">
        <v>4282</v>
      </c>
      <c r="H86" s="53">
        <v>0</v>
      </c>
      <c r="I86" s="19"/>
      <c r="J86" s="65">
        <v>20100809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20100707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20100707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20100707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20100707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20100809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20100707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20100809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20100809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20100809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20100809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20100809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20100809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166350</v>
      </c>
      <c r="G99" s="53">
        <v>166350</v>
      </c>
      <c r="H99" s="53">
        <v>0</v>
      </c>
      <c r="I99" s="19"/>
      <c r="J99" s="65">
        <v>20100809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20100809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65">
        <v>20100809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20100707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20100809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20100809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20100809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3030</v>
      </c>
      <c r="G106" s="53">
        <v>3030</v>
      </c>
      <c r="H106" s="53">
        <v>0</v>
      </c>
      <c r="I106" s="19"/>
      <c r="J106" s="65">
        <v>20100809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20100707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20100707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20100809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20100809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20100707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20100707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20100809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20100707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20100707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5">
        <v>20100707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20100707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20100707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20100809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65">
        <v>20100707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20100707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20100809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65">
        <v>20100707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5">
        <v>20100809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20100809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5">
        <v>20100809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20100809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20100707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20100707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20100707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20100809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20100809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8825</v>
      </c>
      <c r="G133" s="53">
        <v>8825</v>
      </c>
      <c r="H133" s="53">
        <v>0</v>
      </c>
      <c r="I133" s="19"/>
      <c r="J133" s="65">
        <v>20100707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20100707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20100809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20100809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5">
        <v>20100809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20100707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20100707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65">
        <v>20100707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5">
        <v>20100707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20100707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20100707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20100809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20100707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20100707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20100707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5">
        <v>20100707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20100707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20100707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20100707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20100707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20100809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20100707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20100809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20100809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20100707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20100809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20100809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65">
        <v>20100809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20100809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5">
        <v>20100809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5">
        <v>20100707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20100809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5">
        <v>20100707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20100707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20100809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65">
        <v>20100707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20100809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20100809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20100707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5">
        <v>20100707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20100707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20100809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20100809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5">
        <v>20100707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5">
        <v>20100809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5">
        <v>20100809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20100707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20100809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20100707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5">
        <v>20100707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20100809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20100707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65">
        <v>20100707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5">
        <v>20100707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20100809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20100809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20100809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5">
        <v>20100809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20100809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5">
        <v>20100809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20100707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20100707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20100809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20100407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20100809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20100707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20100809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20100809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65">
        <v>20100707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20100809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20100707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65">
        <v>20100707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20100707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20100707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20100707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20100707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20100707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20100809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20100707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20100809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20100707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5">
        <v>20100707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20100707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20100809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20100707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20100809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20100707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20100707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5">
        <v>20100707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5">
        <v>20100707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20100707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20100809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20100707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20100809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20100707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20100707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20100707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1240</v>
      </c>
      <c r="G230" s="53">
        <v>0</v>
      </c>
      <c r="H230" s="53">
        <v>1240</v>
      </c>
      <c r="I230" s="19"/>
      <c r="J230" s="65">
        <v>20100809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20100707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20100707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20100809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20100707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20100809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20100809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20100707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20100809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 t="s">
        <v>1718</v>
      </c>
      <c r="G239" s="53" t="s">
        <v>1718</v>
      </c>
      <c r="H239" s="53" t="s">
        <v>1718</v>
      </c>
      <c r="I239" s="53"/>
      <c r="J239" s="66" t="s">
        <v>1718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20100707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20100707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20100809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20100809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 t="s">
        <v>1718</v>
      </c>
      <c r="G244" s="53" t="s">
        <v>1718</v>
      </c>
      <c r="H244" s="53" t="s">
        <v>1718</v>
      </c>
      <c r="I244" s="53"/>
      <c r="J244" s="66" t="s">
        <v>1718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20100707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20100809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5">
        <v>20100607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20100809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20100707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20100809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65">
        <v>20100707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20100707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20100707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 t="s">
        <v>1718</v>
      </c>
      <c r="G254" s="53" t="s">
        <v>1718</v>
      </c>
      <c r="H254" s="53" t="s">
        <v>1718</v>
      </c>
      <c r="I254" s="19"/>
      <c r="J254" s="66" t="s">
        <v>1718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20100707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20100707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20100707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65">
        <v>20100809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20100707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5">
        <v>20100707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20100809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65">
        <v>20100809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20100809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20100809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5">
        <v>20100809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20100809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20100809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20100707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20100707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5">
        <v>20100707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20100707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20100707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20100707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20100707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5">
        <v>20100707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20100707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65">
        <v>20100707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20100707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20100707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20100809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20100809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20100707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 t="s">
        <v>1718</v>
      </c>
      <c r="G283" s="53" t="s">
        <v>1718</v>
      </c>
      <c r="H283" s="53" t="s">
        <v>1718</v>
      </c>
      <c r="I283" s="19"/>
      <c r="J283" s="66" t="s">
        <v>1718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20100707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20100809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20100809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20100809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20100707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20100809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20100707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20100707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20100707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20100707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20100707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20100809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20100707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20100809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20100809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20100707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20100707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20100707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20100809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20100707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20100707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20100707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20100809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20100707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20100707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20100809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20100707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20100809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20100707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20100707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20100707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20100707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20100707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3300</v>
      </c>
      <c r="G317" s="53">
        <v>3300</v>
      </c>
      <c r="H317" s="53">
        <v>0</v>
      </c>
      <c r="I317" s="19"/>
      <c r="J317" s="65">
        <v>20100809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20100809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20100707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20100809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20100707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20100707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5">
        <v>20100809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20100707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5">
        <v>20100809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20100809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65">
        <v>20100707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20100809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20100809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20100809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5">
        <v>20100809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65">
        <v>20100707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5">
        <v>20100809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20100809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20100809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20100707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20100809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5">
        <v>20100809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20100707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20100809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20100809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20100809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5">
        <v>20100707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65">
        <v>20100809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20100707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20100809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5">
        <v>20100809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5">
        <v>20100707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20100707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20100707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20100707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20100707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20100707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20100809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20100707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20100707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20100707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20100809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20100809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20100809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20100809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20100809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20100707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20100809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20100707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20100707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20100707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65">
        <v>20100809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20100707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5">
        <v>20100707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5">
        <v>20100809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 t="s">
        <v>1718</v>
      </c>
      <c r="G372" s="53" t="s">
        <v>1718</v>
      </c>
      <c r="H372" s="53" t="s">
        <v>1718</v>
      </c>
      <c r="I372" s="19"/>
      <c r="J372" s="66" t="s">
        <v>1718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20100707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20100707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20100809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5">
        <v>20100707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20100707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65">
        <v>20100809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20100707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5">
        <v>20100707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20100809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20100707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20100707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20100809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20100707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20100809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20100707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65">
        <v>20100809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1600</v>
      </c>
      <c r="G389" s="53">
        <v>1600</v>
      </c>
      <c r="H389" s="53">
        <v>0</v>
      </c>
      <c r="I389" s="19"/>
      <c r="J389" s="65">
        <v>20100809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20100707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65">
        <v>20100809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5">
        <v>20100809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20100809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20100707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5">
        <v>20100809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20100809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20100809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20100809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20100809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20100707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5">
        <v>20100707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20100707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65">
        <v>20100707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20100707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5">
        <v>20100809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20100809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20100707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20100707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20100809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20100809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20100707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20100809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20100707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20100809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20100809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20100809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65">
        <v>20100809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20100707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20100809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20100707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20100809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20100809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20100707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20100809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20100707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20100707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20100809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20100809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20100707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 t="s">
        <v>1718</v>
      </c>
      <c r="G430" s="53" t="s">
        <v>1718</v>
      </c>
      <c r="H430" s="53" t="s">
        <v>1718</v>
      </c>
      <c r="I430" s="19"/>
      <c r="J430" s="66" t="s">
        <v>1718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20100707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20100707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20100809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20100707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20100707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1</v>
      </c>
      <c r="G436" s="53">
        <v>1</v>
      </c>
      <c r="H436" s="53">
        <v>0</v>
      </c>
      <c r="I436" s="19"/>
      <c r="J436" s="65">
        <v>20100809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20100809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20100707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20100809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5">
        <v>20100809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20100707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20100809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20100707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20100707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20100707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20100707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65">
        <v>20100707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20100809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5">
        <v>20100809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22799</v>
      </c>
      <c r="G450" s="53">
        <v>0</v>
      </c>
      <c r="H450" s="53">
        <v>22799</v>
      </c>
      <c r="I450" s="19"/>
      <c r="J450" s="65">
        <v>20100809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20100809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20100809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20100707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20100707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65">
        <v>20100809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20100809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20100809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65">
        <v>20100809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20100707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20100707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20100809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5">
        <v>20100707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20100809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20100809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20100707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20100809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20100707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5">
        <v>20100809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20100707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20100607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5">
        <v>20100809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20100707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20100707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65">
        <v>20100809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20100707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20100707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65">
        <v>20100809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20100809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20100707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20100809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20100809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20100707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20100707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 t="s">
        <v>1718</v>
      </c>
      <c r="G484" s="53" t="s">
        <v>1718</v>
      </c>
      <c r="H484" s="53" t="s">
        <v>1718</v>
      </c>
      <c r="I484" s="19"/>
      <c r="J484" s="66" t="s">
        <v>1718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 t="s">
        <v>1718</v>
      </c>
      <c r="G485" s="53" t="s">
        <v>1718</v>
      </c>
      <c r="H485" s="53" t="s">
        <v>1718</v>
      </c>
      <c r="I485" s="53"/>
      <c r="J485" s="66" t="s">
        <v>1718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20100809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5">
        <v>20100809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5">
        <v>20100809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20100707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20100707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20100707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20100809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20100707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20100809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20100707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20100707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20100707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20100707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20100809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20100809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20100809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20100809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20100707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20100809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20100809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20100809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20100809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20100809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20100809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20100707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20100707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20100707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20100809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 t="s">
        <v>1718</v>
      </c>
      <c r="G514" s="53" t="s">
        <v>1718</v>
      </c>
      <c r="H514" s="53" t="s">
        <v>1718</v>
      </c>
      <c r="I514" s="19"/>
      <c r="J514" s="66" t="s">
        <v>1718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5">
        <v>20100809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20100809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20100809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20100809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20100707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20100809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20100707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5">
        <v>20100707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20100809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20100809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20100707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20100707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20100809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20100707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20100707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20100809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20100809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20100707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20100809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65">
        <v>20100707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20100809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20100809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20100809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20100809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20100707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6600</v>
      </c>
      <c r="G540" s="53">
        <v>6600</v>
      </c>
      <c r="H540" s="53">
        <v>0</v>
      </c>
      <c r="I540" s="19"/>
      <c r="J540" s="65">
        <v>20100809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20100809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20100707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20100707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 t="s">
        <v>1718</v>
      </c>
      <c r="G544" s="53" t="s">
        <v>1718</v>
      </c>
      <c r="H544" s="53" t="s">
        <v>1718</v>
      </c>
      <c r="I544" s="19"/>
      <c r="J544" s="66" t="s">
        <v>1718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20100707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20100707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5">
        <v>20100809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5">
        <v>20100707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20100809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20100707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20100809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5">
        <v>20100707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20100707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5">
        <v>20100809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26500</v>
      </c>
      <c r="G555" s="53">
        <v>26500</v>
      </c>
      <c r="H555" s="53">
        <v>0</v>
      </c>
      <c r="I555" s="19"/>
      <c r="J555" s="65">
        <v>20100809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20100809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5">
        <v>20100809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20100707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20100809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20100809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20100707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20100707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20100809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20100809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65">
        <v>20100707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20100809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20100809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20100707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20100707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20100809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20100707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65">
        <v>20100809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20100809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5">
        <v>20100809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20100809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20100809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 t="s">
        <v>1718</v>
      </c>
      <c r="G577" s="53" t="s">
        <v>1718</v>
      </c>
      <c r="H577" s="53" t="s">
        <v>1718</v>
      </c>
      <c r="I577" s="29"/>
      <c r="J577" s="66" t="s">
        <v>1718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20100707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20100707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 t="s">
        <v>1718</v>
      </c>
      <c r="G580" s="53" t="s">
        <v>1718</v>
      </c>
      <c r="H580" s="53" t="s">
        <v>1718</v>
      </c>
      <c r="I580" s="19"/>
      <c r="J580" s="66" t="s">
        <v>1718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65">
        <v>20100707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20100809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20100809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20100707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20100809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20100707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65">
        <v>20100707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20100707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65">
        <v>20100809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2</v>
      </c>
      <c r="G590" s="53">
        <v>0</v>
      </c>
      <c r="H590" s="53">
        <v>2</v>
      </c>
      <c r="I590" s="19"/>
      <c r="J590" s="65">
        <v>20100809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20100707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8" t="s">
        <v>1720</v>
      </c>
      <c r="G592" s="53"/>
      <c r="H592" s="53"/>
      <c r="I592" s="50"/>
      <c r="J592" s="29" t="s">
        <v>1723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20100707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5">
        <v>20100809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65">
        <v>20100707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20100809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20100809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20100809</v>
      </c>
    </row>
    <row r="599" spans="6:8" ht="12.75">
      <c r="F599" s="53"/>
      <c r="G599" s="53"/>
      <c r="H599" s="53"/>
    </row>
  </sheetData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2010-08-17T16:27:20Z</cp:lastPrinted>
  <dcterms:created xsi:type="dcterms:W3CDTF">2005-03-15T14:00:27Z</dcterms:created>
  <dcterms:modified xsi:type="dcterms:W3CDTF">2010-08-17T16:28:01Z</dcterms:modified>
  <cp:category/>
  <cp:version/>
  <cp:contentType/>
  <cp:contentStatus/>
</cp:coreProperties>
</file>