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'nr_co'!$A$31:$R$598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<sst xmlns="http://schemas.openxmlformats.org/spreadsheetml/2006/main" count="3418" uniqueCount="2254">
  <si>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</si>
  <si>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</si>
  <si>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</si>
  <si>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</si>
  <si>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</si>
  <si>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</si>
  <si>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</si>
  <si>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</si>
  <si>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</si>
  <si>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</si>
  <si>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</si>
  <si>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</si>
  <si>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</si>
  <si>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</si>
  <si>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</si>
  <si>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</si>
  <si>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</si>
  <si>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</si>
  <si>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</si>
  <si>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</si>
  <si>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</si>
  <si>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</si>
  <si>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</si>
  <si>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</si>
  <si>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</si>
  <si>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</si>
  <si>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</si>
  <si>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</si>
  <si>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</si>
  <si>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</si>
  <si>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</si>
  <si>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</si>
  <si>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</si>
  <si>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</si>
  <si>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</si>
  <si>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</si>
  <si>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</si>
  <si>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</si>
  <si>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</si>
  <si>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</si>
  <si>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</si>
  <si>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</si>
  <si>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</si>
  <si>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</si>
  <si>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</si>
  <si>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</si>
  <si>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</si>
  <si>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</si>
  <si>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</si>
  <si>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</si>
  <si>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</si>
  <si>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</si>
  <si>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</si>
  <si>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</si>
  <si>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</si>
  <si>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</si>
  <si>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</si>
  <si>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</si>
  <si>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</si>
  <si>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</si>
  <si>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</si>
  <si>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</si>
  <si>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</si>
  <si>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</si>
  <si>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</si>
  <si>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</si>
  <si>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</si>
  <si>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</si>
  <si>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</si>
  <si>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</si>
  <si>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</si>
  <si>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</si>
  <si>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</si>
  <si>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</si>
  <si>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</si>
  <si>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</si>
  <si>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</si>
  <si>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</si>
  <si>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</si>
  <si>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</si>
  <si>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</si>
  <si>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</si>
  <si>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</si>
  <si>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</si>
  <si>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</si>
  <si>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</si>
  <si>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</si>
  <si>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</si>
  <si>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</si>
  <si>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</si>
  <si>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</si>
  <si>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</si>
  <si>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</si>
  <si>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</si>
  <si>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</si>
  <si>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</si>
  <si>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</si>
  <si>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</si>
  <si>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</si>
  <si>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</si>
  <si>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</si>
  <si>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</si>
  <si>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</si>
  <si>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</si>
  <si>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</si>
  <si>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</si>
  <si>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</si>
  <si>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</si>
  <si>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</si>
  <si>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</si>
  <si>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</si>
  <si>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</si>
  <si>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</si>
  <si>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</si>
  <si>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</si>
  <si>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</si>
  <si>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</si>
  <si>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</si>
  <si>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</si>
  <si>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</si>
  <si>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</si>
  <si>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</si>
  <si>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</si>
  <si>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</si>
  <si>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</si>
  <si>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</si>
  <si>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</si>
  <si>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</si>
  <si>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</si>
  <si>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</si>
  <si>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</si>
  <si>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</si>
  <si>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</si>
  <si>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</si>
  <si>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</si>
  <si>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</si>
  <si>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</si>
  <si>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</si>
  <si>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</si>
  <si>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</si>
  <si>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</si>
  <si>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</si>
  <si>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</si>
  <si>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</si>
  <si>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</si>
  <si>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</si>
  <si>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</si>
  <si>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</si>
  <si>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</si>
  <si>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</si>
  <si>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</si>
  <si>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</si>
  <si>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</si>
  <si>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</si>
  <si>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</si>
  <si>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</si>
  <si>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</si>
  <si>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</si>
  <si>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</si>
  <si>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</si>
  <si>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</si>
  <si>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</si>
  <si>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</si>
  <si>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</si>
  <si>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</si>
  <si>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</si>
  <si>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</si>
  <si>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</si>
  <si>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</si>
  <si>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</si>
  <si>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</si>
  <si>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</si>
  <si>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</si>
  <si>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</si>
  <si>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</si>
  <si>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</si>
  <si>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</si>
  <si>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</si>
  <si>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</si>
  <si>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</si>
  <si>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</si>
  <si>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</si>
  <si>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</si>
  <si>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</si>
  <si>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</si>
  <si>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</si>
  <si>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</si>
  <si>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</si>
  <si>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</si>
  <si>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</si>
  <si>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</si>
  <si>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</si>
  <si>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</si>
  <si>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</si>
  <si>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</si>
  <si>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</si>
  <si>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</si>
  <si>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</si>
  <si>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</si>
  <si>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</si>
  <si>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</si>
  <si>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</si>
  <si>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</si>
  <si>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</si>
  <si>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</si>
  <si>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</si>
  <si>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</si>
  <si>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</si>
  <si>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</si>
  <si>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</si>
  <si>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</si>
  <si>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</si>
  <si>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</si>
  <si>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</si>
  <si>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</si>
  <si>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</si>
  <si>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</si>
  <si>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</si>
  <si>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</si>
  <si>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</si>
  <si>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</si>
  <si>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</si>
  <si>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</si>
  <si>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</si>
  <si>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</si>
  <si>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</si>
  <si>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</si>
  <si>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</si>
  <si>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</si>
  <si>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</si>
  <si>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</si>
  <si>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</si>
  <si>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</si>
  <si>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</si>
  <si>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</si>
  <si>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</si>
  <si>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</si>
  <si>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</si>
  <si>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</si>
  <si>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</si>
  <si>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</si>
  <si>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</si>
  <si>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</si>
  <si>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</si>
  <si>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</si>
  <si>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</si>
  <si>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</si>
  <si>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</si>
  <si>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</si>
  <si>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</si>
  <si>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</si>
  <si>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</si>
  <si>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</si>
  <si>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</si>
  <si>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</si>
  <si>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</si>
  <si>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</si>
  <si>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</si>
  <si>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</si>
  <si>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</si>
  <si>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</si>
  <si>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</si>
  <si>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</si>
  <si>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</si>
  <si>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</si>
  <si>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</si>
  <si>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</si>
  <si>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</si>
  <si>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</si>
  <si>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</si>
  <si>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</si>
  <si>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</si>
  <si>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</si>
  <si>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</si>
  <si>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</si>
  <si>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</si>
  <si>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</si>
  <si>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</si>
  <si>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</si>
  <si>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</si>
  <si>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</si>
  <si>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</si>
  <si>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</si>
  <si>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</si>
  <si>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</si>
  <si>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</si>
  <si>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</si>
  <si>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</si>
  <si>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</si>
  <si>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</si>
  <si>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</si>
  <si>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</si>
  <si>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</si>
  <si>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</si>
  <si>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</si>
  <si>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</si>
  <si>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</si>
  <si>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</si>
  <si>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</si>
  <si>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</si>
  <si>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</si>
  <si>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</si>
  <si>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</si>
  <si>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</si>
  <si>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</si>
  <si>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</si>
  <si>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</si>
  <si>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</si>
  <si>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</si>
  <si>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</si>
  <si>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</si>
  <si>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</si>
  <si>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</si>
  <si>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</si>
  <si>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</si>
  <si>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</si>
  <si>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</si>
  <si>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</si>
  <si>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</si>
  <si>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</si>
  <si>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</si>
  <si>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</si>
  <si>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</si>
  <si>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</si>
  <si>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</si>
  <si>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</si>
  <si>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</si>
  <si>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</si>
  <si>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</si>
  <si>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</si>
  <si>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</si>
  <si>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</si>
  <si>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</si>
  <si>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</si>
  <si>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</si>
  <si>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</si>
  <si>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</si>
  <si>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</si>
  <si>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</si>
  <si>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</si>
  <si>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</si>
  <si>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</si>
  <si>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</si>
  <si>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</si>
  <si>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</si>
  <si>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</si>
  <si>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</si>
  <si>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</si>
  <si>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</si>
  <si>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</si>
  <si>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</si>
  <si>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</si>
  <si>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</si>
  <si>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</si>
  <si>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</si>
  <si>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</si>
  <si>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</si>
  <si>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</si>
  <si>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</si>
  <si>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</si>
  <si>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</si>
  <si>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</si>
  <si>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</si>
  <si>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</si>
  <si>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</si>
  <si>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</si>
  <si>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</si>
  <si>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</si>
  <si>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</si>
  <si>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</si>
  <si>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</si>
  <si>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</si>
  <si>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</si>
  <si>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</si>
  <si>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</si>
  <si>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</si>
  <si>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</si>
  <si>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</si>
  <si>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</si>
  <si>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</si>
  <si>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</si>
  <si>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</si>
  <si>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</si>
  <si>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</si>
  <si>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</si>
  <si>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</si>
  <si>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</si>
  <si>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</si>
  <si>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</si>
  <si>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</si>
  <si>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</si>
  <si>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</si>
  <si>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</si>
  <si>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</si>
  <si>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</si>
  <si>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</si>
  <si>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</si>
  <si>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</si>
  <si>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</si>
  <si>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</si>
  <si>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</si>
  <si>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</si>
  <si>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</si>
  <si>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</si>
  <si>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</si>
  <si>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</si>
  <si>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</si>
  <si>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</si>
  <si>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</si>
  <si>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</si>
  <si>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</si>
  <si>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</si>
  <si>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</si>
  <si>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</si>
  <si>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</si>
  <si>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</si>
  <si>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</si>
  <si>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</si>
  <si>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</si>
  <si>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</si>
  <si>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</si>
  <si>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</si>
  <si>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</si>
  <si>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</si>
  <si>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</si>
  <si>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</si>
  <si>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</si>
  <si>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</si>
  <si>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</si>
  <si>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</si>
  <si>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</si>
  <si>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</si>
  <si>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</si>
  <si>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</si>
  <si>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</si>
  <si>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</si>
  <si>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</si>
  <si>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</si>
  <si>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</si>
  <si>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</si>
  <si>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</si>
  <si>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</si>
  <si>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</si>
  <si>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</si>
  <si>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</si>
  <si>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</si>
  <si>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</si>
  <si>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</si>
  <si>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</si>
  <si>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</si>
  <si>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</si>
  <si>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</si>
  <si>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</si>
  <si>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</si>
  <si>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</si>
  <si>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</si>
  <si>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</si>
  <si>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</si>
  <si>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</si>
  <si>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</si>
  <si>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</si>
  <si>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</si>
  <si>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</si>
  <si>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</si>
  <si>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</si>
  <si>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</si>
  <si>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</si>
  <si>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</si>
  <si>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</si>
  <si>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</si>
  <si>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</si>
  <si>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</si>
  <si>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</si>
  <si>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</si>
  <si>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</si>
  <si>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</si>
  <si>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</si>
  <si>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</si>
  <si>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</si>
  <si>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</si>
  <si>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</si>
  <si>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</si>
  <si>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</si>
  <si>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</si>
  <si>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</si>
  <si>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</si>
  <si>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</si>
  <si>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</si>
  <si>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</si>
  <si>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</si>
  <si>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</si>
  <si>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</si>
  <si>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</si>
  <si>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</si>
  <si>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</si>
  <si>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</si>
  <si>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</si>
  <si>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</si>
  <si>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</si>
  <si>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</si>
  <si>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</si>
  <si>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</si>
  <si>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</si>
  <si>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</si>
  <si>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</si>
  <si>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</si>
  <si>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</si>
  <si>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</si>
  <si>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</si>
  <si>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</si>
  <si>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</si>
  <si>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</si>
  <si>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</si>
  <si>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</si>
  <si>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</si>
  <si>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</si>
  <si>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</si>
  <si>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</si>
  <si>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</si>
  <si>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</si>
  <si>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</si>
  <si>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</si>
  <si>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</si>
  <si>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</si>
  <si>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</si>
  <si>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</si>
  <si>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</si>
  <si>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</si>
  <si>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</si>
  <si>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</si>
  <si>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</si>
  <si>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</si>
  <si>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</si>
  <si>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</si>
  <si>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</si>
  <si>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</si>
  <si>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</si>
  <si>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</si>
  <si>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</si>
  <si>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</si>
  <si>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</si>
  <si>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</si>
  <si>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</si>
  <si>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</si>
  <si>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</si>
  <si>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</si>
  <si>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</si>
  <si>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</si>
  <si>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</si>
  <si>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</si>
  <si>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</si>
  <si>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</si>
  <si>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</si>
  <si>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</si>
  <si>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</si>
  <si>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</si>
  <si>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</si>
  <si>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</si>
  <si>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</si>
  <si>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</si>
  <si>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</si>
  <si>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</si>
  <si>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</si>
  <si>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</si>
  <si>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</si>
  <si>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</si>
  <si>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</si>
  <si>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</si>
  <si>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</si>
  <si>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</si>
  <si>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</si>
  <si>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</si>
  <si>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</si>
  <si>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</si>
  <si>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</si>
  <si>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</si>
  <si>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</si>
  <si>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</si>
  <si>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</si>
  <si>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</si>
  <si>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</si>
  <si>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</si>
  <si>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</si>
  <si>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</si>
  <si>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</si>
  <si>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</si>
  <si>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</si>
  <si>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</si>
  <si>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</si>
  <si>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</si>
  <si>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</si>
  <si>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</si>
  <si>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</si>
  <si>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</si>
  <si>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</si>
  <si>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</si>
  <si>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</si>
  <si>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</si>
  <si>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</si>
  <si>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</si>
  <si>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</si>
  <si>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</si>
  <si>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</si>
  <si>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</si>
  <si>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</si>
  <si>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</si>
  <si>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</si>
  <si>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</si>
  <si>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</si>
  <si>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</si>
  <si>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</si>
  <si>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</si>
  <si>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</si>
  <si>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</si>
  <si>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</si>
  <si>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</si>
  <si>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</si>
  <si>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</si>
  <si>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</si>
  <si>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</si>
  <si>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</si>
  <si>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</si>
  <si>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</si>
  <si>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</si>
  <si>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</si>
  <si>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</si>
  <si>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</si>
  <si>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</si>
  <si>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</si>
  <si>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</si>
  <si>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</si>
  <si>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</si>
  <si>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</si>
  <si>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</si>
  <si>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</si>
  <si>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</si>
  <si>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</si>
  <si>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</si>
  <si>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</si>
  <si>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</si>
  <si>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</si>
  <si>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</si>
  <si>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</si>
  <si>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</si>
  <si>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</si>
  <si>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</si>
  <si>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</si>
  <si>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</si>
  <si>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</si>
  <si>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</si>
  <si>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</si>
  <si>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</si>
  <si>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</si>
  <si>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</si>
  <si>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</si>
  <si>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</si>
  <si>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</si>
  <si>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</si>
  <si>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</si>
  <si>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</si>
  <si>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</si>
  <si>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</si>
  <si>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</si>
  <si>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</si>
  <si>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</si>
  <si>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</si>
  <si>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</si>
  <si>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</si>
  <si>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</si>
  <si>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</si>
  <si>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</si>
  <si>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</si>
  <si>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</si>
  <si>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</si>
  <si>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</si>
  <si>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</si>
  <si>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</si>
  <si>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</si>
  <si>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</si>
  <si>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</si>
  <si>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</si>
  <si>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</si>
  <si>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</si>
  <si>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</si>
  <si>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</si>
  <si>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</si>
  <si>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</si>
  <si>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</si>
  <si>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</si>
  <si>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</si>
  <si>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</si>
  <si>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</si>
  <si>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</si>
  <si>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</si>
  <si>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</si>
  <si>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</si>
  <si>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</si>
  <si>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</si>
  <si>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</si>
  <si>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</si>
  <si>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</si>
  <si>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</si>
  <si>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</si>
  <si>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</si>
  <si>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</si>
  <si>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</si>
  <si>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</si>
  <si>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</si>
  <si>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</si>
  <si>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</si>
  <si>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</si>
  <si>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</si>
  <si>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</si>
  <si>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</si>
  <si>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</si>
  <si>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</si>
  <si>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</si>
  <si>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</si>
  <si>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</si>
  <si>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</si>
  <si>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</si>
  <si>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</si>
  <si>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</si>
  <si>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</si>
  <si>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</si>
  <si>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</si>
  <si>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</si>
  <si>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</si>
  <si>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</si>
  <si>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</si>
  <si>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</si>
  <si>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</si>
  <si>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</si>
  <si>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</si>
  <si>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</si>
  <si>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</si>
  <si>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</si>
  <si>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</si>
  <si>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</si>
  <si>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</si>
  <si>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</si>
  <si>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</si>
  <si>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</si>
  <si>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</si>
  <si>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</si>
  <si>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</si>
  <si>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</si>
  <si>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</si>
  <si>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</si>
  <si>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</si>
  <si>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</si>
  <si>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</si>
  <si>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</si>
  <si>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</si>
  <si>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</si>
  <si>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</si>
  <si>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</si>
  <si>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</si>
  <si>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</si>
  <si>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</si>
  <si>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</si>
  <si>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</si>
  <si>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</si>
  <si>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</si>
  <si>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</si>
  <si>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</si>
  <si>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</si>
  <si>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</si>
  <si>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</si>
  <si>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</si>
  <si>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</si>
  <si>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</si>
  <si>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</si>
  <si>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</si>
  <si>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</si>
  <si>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</si>
  <si>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</si>
  <si>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</si>
  <si>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</si>
  <si>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</si>
  <si>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</si>
  <si>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</si>
  <si>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</si>
  <si>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</si>
  <si>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</si>
  <si>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</si>
  <si>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</si>
  <si>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</si>
  <si>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</si>
  <si>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</si>
  <si>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</si>
  <si>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</si>
  <si>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</si>
  <si>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</si>
  <si>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</si>
  <si>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</si>
  <si>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</si>
  <si>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</si>
  <si>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</si>
  <si>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</si>
  <si>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</si>
  <si>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</si>
  <si>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</si>
  <si>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</si>
  <si>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</si>
  <si>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</si>
  <si>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</si>
  <si>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</si>
  <si>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</si>
  <si>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</si>
  <si>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</si>
  <si>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</si>
  <si>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</si>
  <si>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</si>
  <si>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</si>
  <si>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</si>
  <si>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</si>
  <si>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</si>
  <si>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</si>
  <si>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</si>
  <si>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</si>
  <si>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</si>
  <si>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</si>
  <si>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</si>
  <si>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</si>
  <si>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</si>
  <si>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</si>
  <si>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</si>
  <si>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</si>
  <si>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</si>
  <si>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</si>
  <si>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</si>
  <si>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</si>
  <si>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</si>
  <si>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</si>
  <si>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</si>
  <si>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</si>
  <si>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</si>
  <si>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</si>
  <si>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</si>
  <si>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</si>
  <si>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</si>
  <si>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</si>
  <si>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</si>
  <si>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</si>
  <si>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</si>
  <si>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</si>
  <si>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</si>
  <si>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</si>
  <si>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</si>
  <si>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</si>
  <si>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</si>
  <si>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</si>
  <si>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</si>
  <si>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</si>
  <si>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</si>
  <si>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</si>
  <si>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</si>
  <si>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</si>
  <si>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</si>
  <si>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</si>
  <si>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</si>
  <si>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</si>
  <si>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</si>
  <si>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</si>
  <si>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</si>
  <si>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</si>
  <si>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</si>
  <si>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</si>
  <si>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</si>
  <si>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</si>
  <si>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</si>
  <si>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</si>
  <si>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</si>
  <si>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</si>
  <si>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</si>
  <si>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</si>
  <si>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</si>
  <si>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</si>
  <si>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</si>
  <si>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</si>
  <si>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</si>
  <si>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</si>
  <si>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</si>
  <si>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</si>
  <si>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</si>
  <si>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</si>
  <si>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</si>
  <si>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</si>
  <si>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</si>
  <si>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</si>
  <si>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</si>
  <si>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</si>
  <si>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</si>
  <si>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</si>
  <si>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</si>
  <si>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</si>
  <si>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</si>
  <si>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</si>
  <si>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</si>
  <si>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</si>
  <si>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</si>
  <si>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</si>
  <si>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</si>
  <si>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</si>
  <si>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</si>
  <si>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</si>
  <si>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</si>
  <si>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</si>
  <si>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</si>
  <si>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</si>
  <si>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</si>
  <si>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</si>
  <si>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</si>
  <si>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</si>
  <si>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</si>
  <si>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</si>
  <si>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</si>
  <si>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</si>
  <si>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</si>
  <si>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</si>
  <si>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</si>
  <si>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</si>
  <si>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</si>
  <si>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</si>
  <si>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</si>
  <si>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</si>
  <si>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</si>
  <si>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</si>
  <si>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</si>
  <si>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</si>
  <si>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</si>
  <si>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</si>
  <si>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</si>
  <si>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</si>
  <si>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</si>
  <si>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</si>
  <si>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</si>
  <si>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</si>
  <si>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</si>
  <si>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</si>
  <si>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</si>
  <si>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</si>
  <si>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</si>
  <si>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</si>
  <si>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</si>
  <si>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</si>
  <si>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</si>
  <si>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</si>
  <si>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</si>
  <si>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</si>
  <si>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</si>
  <si>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</si>
  <si>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</si>
  <si>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</si>
  <si>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</si>
  <si>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</si>
  <si>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</si>
  <si>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</si>
  <si>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</si>
  <si>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</si>
  <si>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</si>
  <si>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</si>
  <si>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</si>
  <si>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</si>
  <si>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</si>
  <si>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</si>
  <si>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</si>
  <si>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</si>
  <si>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</si>
  <si>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</si>
  <si>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</si>
  <si>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</si>
  <si>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</si>
  <si>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</si>
  <si>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</si>
  <si>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</si>
  <si>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</si>
  <si>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</si>
  <si>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</si>
  <si>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</si>
  <si>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</si>
  <si>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</si>
  <si>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</si>
  <si>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</si>
  <si>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</si>
  <si>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</si>
  <si>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</si>
  <si>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</si>
  <si>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</si>
  <si>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</si>
  <si>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</si>
  <si>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</si>
  <si>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</si>
  <si>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</si>
  <si>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</si>
  <si>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</si>
  <si>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</si>
  <si>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</si>
  <si>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</si>
  <si>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</si>
  <si>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</si>
  <si>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</si>
  <si>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</si>
  <si>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</si>
  <si>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</si>
  <si>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</si>
  <si>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</si>
  <si>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</si>
  <si>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</si>
  <si>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</si>
  <si>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</si>
  <si>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</si>
  <si>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</si>
  <si>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</si>
  <si>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</si>
  <si>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</si>
  <si>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</si>
  <si>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</si>
  <si>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</si>
  <si>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</si>
  <si>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</si>
  <si>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</si>
  <si>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</si>
  <si>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</si>
  <si>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</si>
  <si>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</si>
  <si>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</si>
  <si>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</si>
  <si>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</si>
  <si>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</si>
  <si>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</si>
  <si>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</si>
  <si>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</si>
  <si>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</si>
  <si>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</si>
  <si>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</si>
  <si>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</si>
  <si>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</si>
  <si>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</si>
  <si>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</si>
  <si>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</si>
  <si>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</si>
  <si>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</si>
  <si>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</si>
  <si>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</si>
  <si>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</si>
  <si>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</si>
  <si>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</si>
  <si>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</si>
  <si>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</si>
  <si>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</si>
  <si>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</si>
  <si>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</si>
  <si>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</si>
  <si>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</si>
  <si>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</si>
  <si>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</si>
  <si>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</si>
  <si>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</si>
  <si>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</si>
  <si>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</si>
  <si>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</si>
  <si>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</si>
  <si>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</si>
  <si>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</si>
  <si>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</si>
  <si>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</si>
  <si>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</si>
  <si>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</si>
  <si>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</si>
  <si>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</si>
  <si>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</si>
  <si>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</si>
  <si>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</si>
  <si>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</si>
  <si>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</si>
  <si>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</si>
  <si>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</si>
  <si>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</si>
  <si>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</si>
  <si>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</si>
  <si>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</si>
  <si>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</si>
  <si>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</si>
  <si>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</si>
  <si>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</si>
  <si>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</si>
  <si>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</si>
  <si>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</si>
  <si>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</si>
  <si>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</si>
  <si>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</si>
  <si>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</si>
  <si>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</si>
  <si>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</si>
  <si>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</si>
  <si>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</si>
  <si>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</si>
  <si>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</si>
  <si>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</si>
  <si>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</si>
  <si>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</si>
  <si>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</si>
  <si>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</si>
  <si>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</si>
  <si>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</si>
  <si>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</si>
  <si>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</si>
  <si>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</si>
  <si>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</si>
  <si>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</si>
  <si>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</si>
  <si>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</si>
  <si>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</si>
  <si>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</si>
  <si>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</si>
  <si>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</si>
  <si>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</si>
  <si>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</si>
  <si>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</si>
  <si>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</si>
  <si>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</si>
  <si>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</si>
  <si>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</si>
  <si>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</si>
  <si>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</si>
  <si>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</si>
  <si>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</si>
  <si>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</si>
  <si>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</si>
  <si>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</si>
  <si>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</si>
  <si>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</si>
  <si>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</si>
  <si>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</si>
  <si>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</si>
  <si>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</si>
  <si>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</si>
  <si>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</si>
  <si>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</si>
  <si>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</si>
  <si>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</si>
  <si>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</si>
  <si>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</si>
  <si>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</si>
  <si>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</si>
  <si>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</si>
  <si>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</si>
  <si>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</si>
  <si>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</si>
  <si>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</si>
  <si>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</si>
  <si>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</si>
  <si>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</si>
  <si>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</si>
  <si>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</si>
  <si>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</si>
  <si>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</si>
  <si>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</si>
  <si>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</si>
  <si>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</si>
  <si>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</si>
  <si>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</si>
  <si>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</si>
  <si>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</si>
  <si>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</si>
  <si>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</si>
  <si>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</si>
  <si>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</si>
  <si>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</si>
  <si>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</si>
  <si>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</si>
  <si>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</si>
  <si>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</si>
  <si>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</si>
  <si>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</si>
  <si>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</si>
  <si>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</si>
  <si>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</si>
  <si>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</si>
  <si>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</si>
  <si>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</si>
  <si>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</si>
  <si>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</si>
  <si>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</si>
  <si>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</si>
  <si>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</si>
  <si>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</si>
  <si>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</si>
  <si>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</si>
  <si>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</si>
  <si>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</si>
  <si>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</si>
  <si>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</si>
  <si>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</si>
  <si>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</si>
  <si>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</si>
  <si>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</si>
  <si>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</si>
  <si>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</si>
  <si>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</si>
  <si>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</si>
  <si>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</si>
  <si>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</si>
  <si>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</si>
  <si>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</si>
  <si>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</si>
  <si>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</si>
  <si>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</si>
  <si>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</si>
  <si>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</si>
  <si>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</si>
  <si>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</si>
  <si>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</si>
  <si>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</si>
  <si>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</si>
  <si>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</si>
  <si>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</si>
  <si>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</si>
  <si>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</si>
  <si>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</si>
  <si>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</si>
  <si>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</si>
  <si>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</si>
  <si>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</si>
  <si>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</si>
  <si>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</si>
  <si>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</si>
  <si>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</si>
  <si>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</si>
  <si>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</si>
  <si>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</si>
  <si>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</si>
  <si>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</si>
  <si>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</si>
  <si>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</si>
  <si>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</si>
  <si>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</si>
  <si>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</si>
  <si>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</si>
  <si>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</si>
  <si>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</si>
  <si>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</si>
  <si>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</si>
  <si>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</si>
  <si>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</si>
  <si>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</si>
  <si>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</si>
  <si>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</si>
  <si>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</si>
  <si>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</si>
  <si>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</si>
  <si>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</si>
  <si>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</si>
  <si>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</si>
  <si>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</si>
  <si>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</si>
  <si>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</si>
  <si>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</si>
  <si>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</si>
  <si>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</si>
  <si>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</si>
  <si>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</si>
  <si>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</si>
  <si>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</si>
  <si>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</si>
  <si>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</si>
  <si>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</si>
  <si>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</si>
  <si>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</si>
  <si>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</si>
  <si>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</si>
  <si>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</si>
  <si>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</si>
  <si>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</si>
  <si>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</si>
  <si>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</si>
  <si>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</si>
  <si>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</si>
  <si>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</si>
  <si>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</si>
  <si>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</si>
  <si>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</si>
  <si>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</si>
  <si>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</si>
  <si>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</si>
  <si>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</si>
  <si>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</si>
  <si>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</si>
  <si>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</si>
  <si>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</si>
  <si>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</si>
  <si>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</si>
  <si>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</si>
  <si>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</si>
  <si>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</si>
  <si>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</si>
  <si>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</si>
  <si>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</si>
  <si>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</si>
  <si>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</si>
  <si>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</si>
  <si>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</si>
  <si>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</si>
  <si>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</si>
  <si>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</si>
  <si>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</si>
  <si>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</si>
  <si>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</si>
  <si>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</si>
  <si>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</si>
  <si>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</si>
  <si>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</si>
  <si>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</si>
  <si>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</si>
  <si>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</si>
  <si>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</si>
  <si>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</si>
  <si>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</si>
  <si>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</si>
  <si>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</si>
  <si>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</si>
  <si>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</si>
  <si>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</si>
  <si>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</si>
  <si>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</si>
  <si>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</si>
  <si>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</si>
  <si>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</si>
  <si>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</si>
  <si>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</si>
  <si>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</si>
  <si>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</si>
  <si>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</si>
  <si>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</si>
  <si>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</si>
  <si>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</si>
  <si>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</si>
  <si>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</si>
  <si>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</si>
  <si>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</si>
  <si>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</si>
  <si>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</si>
  <si>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</si>
  <si>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</si>
  <si>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</si>
  <si>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</si>
  <si>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</si>
  <si>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</si>
  <si>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</si>
  <si>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</si>
  <si>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</si>
  <si>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</si>
  <si>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</si>
  <si>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</si>
  <si>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</si>
  <si>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</si>
  <si>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</si>
  <si>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</si>
  <si>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</si>
  <si>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</si>
  <si>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</si>
  <si>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</si>
  <si>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</si>
  <si>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</si>
  <si>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</si>
  <si>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</si>
  <si>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</si>
  <si>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</si>
  <si>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</si>
  <si>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</si>
  <si>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</si>
  <si>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</si>
  <si>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</si>
  <si>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</si>
  <si>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</si>
  <si>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</si>
  <si>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</si>
  <si>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</si>
  <si>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</si>
  <si>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</si>
  <si>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</si>
  <si>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</si>
  <si>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</si>
  <si>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</si>
  <si>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</si>
  <si>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</si>
  <si>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</si>
  <si>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</si>
  <si>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</si>
  <si>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</si>
  <si>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</si>
  <si>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</si>
  <si>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</si>
  <si>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</si>
  <si>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</si>
  <si>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</si>
  <si>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</si>
  <si>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</si>
  <si>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</si>
  <si>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</si>
  <si>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</si>
  <si>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</si>
  <si>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</si>
  <si>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</si>
  <si>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</si>
  <si>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</si>
  <si>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</si>
  <si>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</si>
  <si>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</si>
  <si>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</si>
  <si>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</si>
  <si>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</si>
  <si>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</si>
  <si>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</si>
  <si>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</si>
  <si>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</si>
  <si>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</si>
  <si>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</si>
  <si>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</si>
  <si>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</si>
  <si>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</si>
  <si>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</si>
  <si>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</si>
  <si>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</si>
  <si>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</si>
  <si>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</si>
  <si>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</si>
  <si>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</si>
  <si>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</si>
  <si>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</si>
  <si>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</si>
  <si>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</si>
  <si>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</si>
  <si>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</si>
  <si>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</si>
  <si>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</si>
  <si>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</si>
  <si>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</si>
  <si>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</si>
  <si>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</si>
  <si>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</si>
  <si>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</si>
  <si>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</si>
  <si>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</si>
  <si>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</si>
  <si>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</si>
  <si>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</si>
  <si>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</si>
  <si>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</si>
  <si>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</si>
  <si>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</si>
  <si>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</si>
  <si>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</si>
  <si>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</si>
  <si>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</si>
  <si>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</si>
  <si>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</si>
  <si>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</si>
  <si>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</si>
  <si>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</si>
  <si>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</si>
  <si>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</si>
  <si>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</si>
  <si>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</si>
  <si>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</si>
  <si>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</si>
  <si>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</si>
  <si>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</si>
  <si>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</si>
  <si>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</si>
  <si>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</si>
  <si>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</si>
  <si>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</si>
  <si>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</si>
  <si>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</si>
  <si>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</si>
  <si>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</si>
  <si>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</si>
  <si>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</si>
  <si>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</si>
  <si>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</si>
  <si>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</si>
  <si>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</si>
  <si>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</si>
  <si>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</si>
  <si>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</si>
  <si>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</si>
  <si>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</si>
  <si>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</si>
  <si>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</si>
  <si>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</si>
  <si>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</si>
  <si>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</si>
  <si>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</si>
  <si>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</si>
  <si>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</si>
  <si>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</si>
  <si>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</si>
  <si>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</si>
  <si>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</si>
  <si>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</si>
  <si>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</si>
  <si>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</si>
  <si>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</si>
  <si>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</si>
  <si>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</si>
  <si>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</si>
  <si>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</si>
  <si>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</si>
  <si>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</si>
  <si>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</si>
  <si>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</si>
  <si>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</si>
  <si>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</si>
  <si>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</si>
  <si>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</si>
  <si>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</si>
  <si>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</si>
  <si>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</si>
  <si>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</si>
  <si>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</si>
  <si>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</si>
  <si>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</si>
  <si>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</si>
  <si>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</si>
  <si>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</si>
  <si>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</si>
  <si>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</si>
  <si>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</si>
  <si>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</si>
  <si>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</si>
  <si>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</si>
  <si>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</si>
  <si>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</si>
  <si>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</si>
  <si>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</si>
  <si>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</si>
  <si>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</si>
  <si>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</si>
  <si>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</si>
  <si>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</si>
  <si>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</si>
  <si>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</si>
  <si>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</si>
  <si>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</si>
  <si>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</si>
  <si>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</si>
  <si>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</si>
  <si>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</si>
  <si>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</si>
  <si>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</si>
  <si>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</si>
  <si>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</si>
  <si>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</si>
  <si>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</si>
  <si>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</si>
  <si>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</si>
  <si>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</si>
  <si>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</si>
  <si>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</si>
  <si>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</si>
  <si>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</si>
  <si>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</si>
  <si>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</si>
  <si>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</si>
  <si>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</si>
  <si>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</si>
  <si>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</si>
  <si>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</si>
  <si>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</si>
  <si>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</si>
  <si>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</si>
  <si>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</si>
  <si>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</si>
  <si>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</si>
  <si>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</si>
  <si>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</si>
  <si>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</si>
  <si>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</si>
  <si>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</si>
  <si>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</si>
  <si>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</si>
  <si>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</si>
  <si>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</si>
  <si>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</si>
  <si>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</si>
  <si>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</si>
  <si>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</si>
  <si>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</si>
  <si>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</si>
  <si>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</si>
  <si>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</si>
  <si>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</si>
  <si>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</si>
  <si>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</si>
  <si>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</si>
  <si>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</si>
  <si>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</si>
  <si>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</si>
  <si>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</si>
  <si>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</si>
  <si>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</si>
  <si>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</si>
  <si>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</si>
  <si>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</si>
  <si>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</si>
  <si>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</si>
  <si>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</si>
  <si>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</si>
  <si>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</si>
  <si>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</si>
  <si>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</si>
  <si>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</si>
  <si>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</si>
  <si>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</si>
  <si>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</si>
  <si>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</si>
  <si>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</si>
  <si>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</si>
  <si>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</si>
  <si>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</si>
  <si>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</si>
  <si>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</si>
  <si>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</si>
  <si>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</si>
  <si>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</si>
  <si>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</si>
  <si>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</si>
  <si>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</si>
  <si>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</si>
  <si>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</si>
  <si>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</si>
  <si>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</si>
  <si>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</si>
  <si>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</si>
  <si>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</si>
  <si>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</si>
  <si>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</si>
  <si>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</si>
  <si>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</si>
  <si>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</si>
  <si>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</si>
  <si>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</si>
  <si>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</si>
  <si>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</si>
  <si>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</si>
  <si>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</si>
  <si>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</si>
  <si>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</si>
  <si>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</si>
  <si>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</si>
  <si>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</si>
  <si>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</si>
  <si>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</si>
  <si>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</si>
  <si>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</si>
  <si>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</si>
  <si>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</si>
  <si>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</si>
  <si>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</si>
  <si>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</si>
  <si>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</si>
  <si>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</si>
  <si>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</si>
  <si>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</si>
  <si>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</si>
  <si>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</si>
  <si>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</si>
  <si>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</si>
  <si>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</si>
  <si>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</si>
  <si>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</si>
  <si>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</si>
  <si>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</si>
  <si>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</si>
  <si>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</si>
  <si>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</si>
  <si>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</si>
  <si>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</si>
  <si>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</si>
  <si>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</si>
  <si>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</si>
  <si>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</si>
  <si>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</si>
  <si>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</si>
  <si>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</si>
  <si>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</si>
  <si>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</si>
  <si>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</si>
  <si>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</si>
  <si>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</si>
  <si>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</si>
  <si>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</si>
  <si>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</si>
  <si>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</si>
  <si>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</si>
  <si>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</si>
  <si>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</si>
  <si>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</si>
  <si>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</si>
  <si>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</si>
  <si>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</si>
  <si>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</si>
  <si>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</si>
  <si>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</si>
  <si>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</si>
  <si>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</si>
  <si>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</si>
  <si>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</si>
  <si>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</si>
  <si>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</si>
  <si>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</si>
  <si>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</si>
  <si>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</si>
  <si>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</si>
  <si>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</si>
  <si>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</si>
  <si>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</si>
  <si>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</si>
  <si>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</si>
  <si>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</si>
  <si>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</si>
  <si>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</si>
  <si>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</si>
  <si>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</si>
  <si>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</si>
  <si>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</si>
  <si>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</si>
  <si>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</si>
  <si>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</si>
  <si>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</si>
  <si>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</si>
  <si>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</si>
  <si>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</si>
  <si>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</si>
  <si>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</si>
  <si>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</si>
  <si>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</si>
  <si>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</si>
  <si>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</si>
  <si>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</si>
  <si>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</si>
  <si>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</si>
  <si>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</si>
  <si>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</si>
  <si>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</si>
  <si>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</si>
  <si>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</si>
  <si>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</si>
  <si>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</si>
  <si>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</si>
  <si>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</si>
  <si>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</si>
  <si>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</si>
  <si>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</si>
  <si>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</si>
  <si>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RAHWAY CITY</t>
  </si>
  <si>
    <t>NEW PROVIDENCE BORO</t>
  </si>
  <si>
    <t>MOUNTAINSIDE BORO</t>
  </si>
  <si>
    <t>LINDEN CITY</t>
  </si>
  <si>
    <t>FANWOOD BORO</t>
  </si>
  <si>
    <t>ELIZABETH CITY</t>
  </si>
  <si>
    <t>CRANFORD TWP</t>
  </si>
  <si>
    <t>WANTAGE TWP</t>
  </si>
  <si>
    <t>VERNON TWP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</si>
  <si>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</si>
  <si>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</si>
  <si>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</si>
  <si>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</si>
  <si>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</si>
  <si>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</si>
  <si>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</si>
  <si>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</si>
  <si>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</si>
  <si>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</si>
  <si>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</si>
  <si>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</si>
  <si>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BYRAM TWP</t>
  </si>
  <si>
    <t>ANDOVER TWP</t>
  </si>
  <si>
    <t>WATCHUNG BORO</t>
  </si>
  <si>
    <t>WARREN TWP</t>
  </si>
  <si>
    <t>RARITAN BORO</t>
  </si>
  <si>
    <t>PEAPACK-GLADSTONE BORO</t>
  </si>
  <si>
    <t>NORTH PLAINFIELD BORO</t>
  </si>
  <si>
    <t>MONTGOMERY TWP</t>
  </si>
  <si>
    <t>HILLSBOROUGH TWP</t>
  </si>
  <si>
    <t>GREEN BROOK TWP</t>
  </si>
  <si>
    <t>BRIDGEWATER TWP</t>
  </si>
  <si>
    <t>BRANCHBURG TWP</t>
  </si>
  <si>
    <t>BERNARDSVILLE BORO</t>
  </si>
  <si>
    <t>BERNARDS TWP</t>
  </si>
  <si>
    <t>WOODSTOWN BORO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</si>
  <si>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</si>
  <si>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</si>
  <si>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</si>
  <si>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</si>
  <si>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</si>
  <si>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</si>
  <si>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</si>
  <si>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</si>
  <si>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</si>
  <si>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</si>
  <si>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WOODLAND PARK BORO</t>
  </si>
  <si>
    <t>WEST MILFORD TWP</t>
  </si>
  <si>
    <t>WAYNE TWP</t>
  </si>
  <si>
    <t>TOTOWA BORO</t>
  </si>
  <si>
    <t>RINGWOOD BORO</t>
  </si>
  <si>
    <t>PATERSON CITY</t>
  </si>
  <si>
    <t>PASSAIC CITY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</si>
  <si>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</si>
  <si>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</si>
  <si>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</si>
  <si>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</si>
  <si>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</si>
  <si>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</si>
  <si>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</si>
  <si>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</si>
  <si>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</si>
  <si>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</si>
  <si>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</si>
  <si>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</si>
  <si>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</si>
  <si>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</si>
  <si>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</si>
  <si>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</si>
  <si>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</si>
  <si>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</si>
  <si>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</si>
  <si>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</si>
  <si>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</si>
  <si>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</si>
  <si>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</si>
  <si>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</si>
  <si>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ROXBURY TWP</t>
  </si>
  <si>
    <t>ROCKAWAY TWP</t>
  </si>
  <si>
    <t>ROCKAWAY BORO</t>
  </si>
  <si>
    <t>RIVERDALE BORO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</si>
  <si>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</si>
  <si>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</si>
  <si>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</si>
  <si>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</si>
  <si>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</si>
  <si>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</si>
  <si>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</si>
  <si>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</si>
  <si>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</si>
  <si>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</si>
  <si>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</si>
  <si>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</si>
  <si>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EAST HANOVER TWP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</si>
  <si>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</si>
  <si>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</si>
  <si>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</si>
  <si>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</si>
  <si>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</si>
  <si>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</si>
  <si>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</si>
  <si>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</si>
  <si>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</si>
  <si>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</si>
  <si>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</si>
  <si>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</si>
  <si>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</si>
  <si>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</si>
  <si>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</si>
  <si>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</si>
  <si>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</si>
  <si>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</si>
  <si>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</si>
  <si>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</si>
  <si>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</si>
  <si>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</si>
  <si>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LITTLE SILVER BORO</t>
  </si>
  <si>
    <t>KEANSBURG BORO</t>
  </si>
  <si>
    <t>HOWELL TWP</t>
  </si>
  <si>
    <t>FREEHOLD TWP</t>
  </si>
  <si>
    <t>FREEHOLD BORO</t>
  </si>
  <si>
    <t>FARMINGDALE BORO</t>
  </si>
  <si>
    <t>ENGLISHTOWN BORO</t>
  </si>
  <si>
    <t>EATONTOWN BORO</t>
  </si>
  <si>
    <t>COLTS NECK TOWNSHIP</t>
  </si>
  <si>
    <t>BRIELLE BORO</t>
  </si>
  <si>
    <t>BRADLEY BEACH BORO</t>
  </si>
  <si>
    <t>BELMAR BORO</t>
  </si>
  <si>
    <t>AVON BY THE SEA BORO</t>
  </si>
  <si>
    <t>ASBURY PARK CITY</t>
  </si>
  <si>
    <t>ALLENHURST BORO</t>
  </si>
  <si>
    <t>WOODBRIDGE TWP</t>
  </si>
  <si>
    <t>SOUTH PLAINFIELD BORO</t>
  </si>
  <si>
    <t>SOUTH BRUNSWICK TWP</t>
  </si>
  <si>
    <t>SOUTH AMBOY CITY</t>
  </si>
  <si>
    <t>SAYREVILLE BORO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</si>
  <si>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</si>
  <si>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</si>
  <si>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</si>
  <si>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</si>
  <si>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</si>
  <si>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</si>
  <si>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</si>
  <si>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</si>
  <si>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HIGHLAND PARK BORO</t>
  </si>
  <si>
    <t>EDISON TWP</t>
  </si>
  <si>
    <t>EAST BRUNSWICK TWP</t>
  </si>
  <si>
    <t>CRANBURY TWP</t>
  </si>
  <si>
    <t>CARTERET BORO</t>
  </si>
  <si>
    <t>WEST WINDSOR TWP</t>
  </si>
  <si>
    <t>ROBBINSVILLE</t>
  </si>
  <si>
    <t>PENNINGTON BORO</t>
  </si>
  <si>
    <t>LAWRENCE TWP</t>
  </si>
  <si>
    <t>HOPEWELL TWP</t>
  </si>
  <si>
    <t>HOPEWELL BORO</t>
  </si>
  <si>
    <t>HAMILTON TWP</t>
  </si>
  <si>
    <t>EWING TWP</t>
  </si>
  <si>
    <t>WEST AMWELL TWP</t>
  </si>
  <si>
    <t>TEWKSBURY TWP</t>
  </si>
  <si>
    <t>READINGTON TWP</t>
  </si>
  <si>
    <t>RARITAN TWP</t>
  </si>
  <si>
    <t>MILFORD BORO</t>
  </si>
  <si>
    <t>LEBANON TWP</t>
  </si>
  <si>
    <t>LEBANON BORO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</si>
  <si>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</si>
  <si>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</si>
  <si>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</si>
  <si>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</si>
  <si>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</si>
  <si>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</si>
  <si>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</si>
  <si>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</si>
  <si>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</si>
  <si>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</si>
  <si>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</si>
  <si>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</si>
  <si>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</si>
  <si>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</si>
  <si>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</si>
  <si>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</si>
  <si>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</si>
  <si>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</si>
  <si>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</si>
  <si>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WOODBURY CITY</t>
  </si>
  <si>
    <t>WEST DEPTFORD TWP</t>
  </si>
  <si>
    <t>SOUTH HARRISON TWP</t>
  </si>
  <si>
    <t>NATIONAL PARK BORO</t>
  </si>
  <si>
    <t>LOGAN TWP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</si>
  <si>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</si>
  <si>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</si>
  <si>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</si>
  <si>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</si>
  <si>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</si>
  <si>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</si>
  <si>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</si>
  <si>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</si>
  <si>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</si>
  <si>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</si>
  <si>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</si>
  <si>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</si>
  <si>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</si>
  <si>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</si>
  <si>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</si>
  <si>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</si>
  <si>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CEDAR GROVE TWP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</si>
  <si>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</si>
  <si>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</si>
  <si>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</si>
  <si>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</si>
  <si>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</si>
  <si>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</si>
  <si>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</si>
  <si>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</si>
  <si>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BRIDGETON CITY</t>
  </si>
  <si>
    <t>WOODBINE BORO</t>
  </si>
  <si>
    <t>UPPER TWP</t>
  </si>
  <si>
    <t>SEA ISLE CITY</t>
  </si>
  <si>
    <t>OCEAN CITY</t>
  </si>
  <si>
    <t>NORTH WILDWOOD CITY</t>
  </si>
  <si>
    <t>MIDDLE TWP</t>
  </si>
  <si>
    <t>LOWER TWP</t>
  </si>
  <si>
    <t>DENNIS TWP</t>
  </si>
  <si>
    <t>CAPE MAY CITY</t>
  </si>
  <si>
    <t>AVALON BORO</t>
  </si>
  <si>
    <t>WINSLOW TWP</t>
  </si>
  <si>
    <t>WATERFORD TWP</t>
  </si>
  <si>
    <t>VOORHEES TWP</t>
  </si>
  <si>
    <t>RUNNEMEDE BORO</t>
  </si>
  <si>
    <t>PINE HILL BORO</t>
  </si>
  <si>
    <t>PENNSAUKEN TWP</t>
  </si>
  <si>
    <t>LINDENWOLD BORO</t>
  </si>
  <si>
    <t>HADDON HEIGHTS BORO</t>
  </si>
  <si>
    <t>HADDONFIELD BORO</t>
  </si>
  <si>
    <t>HADDON TWP</t>
  </si>
  <si>
    <t>GLOUCESTER TWP</t>
  </si>
  <si>
    <t>COLLINGSWOOD BORO</t>
  </si>
  <si>
    <t>CHESILHURST BORO</t>
  </si>
  <si>
    <t>CHERRY HILL TWP</t>
  </si>
  <si>
    <t>CAMDEN CITY</t>
  </si>
  <si>
    <t>BERLIN BORO</t>
  </si>
  <si>
    <t>BARRINGTON BORO</t>
  </si>
  <si>
    <t>WOODLAND TWP</t>
  </si>
  <si>
    <t>WILLINGBORO TWP</t>
  </si>
  <si>
    <t>WESTAMPTON TWP</t>
  </si>
  <si>
    <t>TABERNACLE TWP</t>
  </si>
  <si>
    <t>SOUTHAMPTON TWP</t>
  </si>
  <si>
    <t>SHAMONG TWP</t>
  </si>
  <si>
    <t>PEMBERTON TWP</t>
  </si>
  <si>
    <t>NORTH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</si>
  <si>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</si>
  <si>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</si>
  <si>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</si>
  <si>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</si>
  <si>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</si>
  <si>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</si>
  <si>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</si>
  <si>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</si>
  <si>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</si>
  <si>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</si>
  <si>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</si>
  <si>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</si>
  <si>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</si>
  <si>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</si>
  <si>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</si>
  <si>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</si>
  <si>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</si>
  <si>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</si>
  <si>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</si>
  <si>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</si>
  <si>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</si>
  <si>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</si>
  <si>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</si>
  <si>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</si>
  <si>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RIDGEWOOD TOWNSHIP</t>
  </si>
  <si>
    <t>RAMSEY BORO</t>
  </si>
  <si>
    <t>PARAMUS BORO</t>
  </si>
  <si>
    <t>OAKLAND BORO</t>
  </si>
  <si>
    <t>NORTHVALE BORO</t>
  </si>
  <si>
    <t>MONTVALE BORO</t>
  </si>
  <si>
    <t>MAYWOOD BORO</t>
  </si>
  <si>
    <t>MAHWAH TWP</t>
  </si>
  <si>
    <t>LYNDHURST TWP</t>
  </si>
  <si>
    <t>LODI BORO</t>
  </si>
  <si>
    <t>LITTLE FERRY BORO</t>
  </si>
  <si>
    <t>HOHOKUS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</si>
  <si>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</si>
  <si>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</si>
  <si>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</si>
  <si>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</si>
  <si>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</si>
  <si>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</si>
  <si>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</si>
  <si>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</si>
  <si>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</si>
  <si>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</si>
  <si>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BERGENFIELD BORO</t>
  </si>
  <si>
    <t>ALPINE BORO</t>
  </si>
  <si>
    <t>WEYMOUTH TWP</t>
  </si>
  <si>
    <t>SOMERS POINT CITY</t>
  </si>
  <si>
    <t>PLEASANTVILLE CITY</t>
  </si>
  <si>
    <t>MULLICA TWP</t>
  </si>
  <si>
    <t>MARGATE CITY</t>
  </si>
  <si>
    <t>HAMMONTON TOWN</t>
  </si>
  <si>
    <t>ESTELLE MANOR CITY</t>
  </si>
  <si>
    <t>EGG HARBOR TWP</t>
  </si>
  <si>
    <t>CORBIN CITY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</si>
  <si>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</si>
  <si>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</si>
  <si>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</si>
  <si>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</si>
  <si>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</si>
  <si>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</si>
  <si>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</si>
  <si>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</si>
  <si>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</si>
  <si>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</si>
  <si>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</si>
  <si>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</si>
  <si>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</si>
  <si>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</si>
  <si>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</si>
  <si>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</si>
  <si>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</si>
  <si>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</si>
  <si>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</si>
  <si>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</si>
  <si>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</si>
  <si>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</si>
  <si>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</si>
  <si>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</si>
  <si>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</si>
  <si>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</si>
  <si>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</si>
  <si>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</si>
  <si>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</si>
  <si>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</si>
  <si>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</si>
  <si>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</si>
  <si>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</si>
  <si>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</si>
  <si>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</si>
  <si>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</si>
  <si>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</si>
  <si>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</si>
  <si>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</si>
  <si>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</si>
  <si>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</si>
  <si>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</si>
  <si>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</si>
  <si>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</si>
  <si>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</si>
  <si>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</si>
  <si>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</si>
  <si>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</si>
  <si>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</si>
  <si>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</si>
  <si>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Retail space certified</t>
  </si>
  <si>
    <t>st bldgs</t>
  </si>
  <si>
    <t xml:space="preserve">  certret1 4/7/14</t>
  </si>
  <si>
    <t>code 2012</t>
  </si>
  <si>
    <t>FOLSOM BORO</t>
  </si>
  <si>
    <t>GALLOWAY TWP</t>
  </si>
  <si>
    <t>NORTHFIELD CITY</t>
  </si>
  <si>
    <t>EDGEWATER BORO</t>
  </si>
  <si>
    <t>GLEN ROCK BORO</t>
  </si>
  <si>
    <t>OLD TAPPAN BORO</t>
  </si>
  <si>
    <t>BERLIN TWP</t>
  </si>
  <si>
    <t>MOUNT EPHRAIM BORO</t>
  </si>
  <si>
    <t>FAIRFIELD BORO</t>
  </si>
  <si>
    <t>BLOOMSBURY BORO</t>
  </si>
  <si>
    <t>ATLANTIC HIGHLANDS BORO</t>
  </si>
  <si>
    <t>ROOSEVELT BORO</t>
  </si>
  <si>
    <t>LAKE COMO BORO</t>
  </si>
  <si>
    <t>MENDHAM BORO</t>
  </si>
  <si>
    <t>PARSIPPANY-TROY HILLS TWP</t>
  </si>
  <si>
    <t>LAKEHURST BORO</t>
  </si>
  <si>
    <t>SHIP BOTTOM BORO</t>
  </si>
  <si>
    <t>HAWTHORNE BORO</t>
  </si>
  <si>
    <t>BEDMINSTER TWP</t>
  </si>
  <si>
    <t>SOMERVILLE BORO</t>
  </si>
  <si>
    <t>FRANKLIN BORO</t>
  </si>
  <si>
    <t>Nonresidential COs   nrco1: 4/7/14</t>
  </si>
  <si>
    <t>ABSECON CITY</t>
  </si>
  <si>
    <t>ALLENDALE BORO</t>
  </si>
  <si>
    <t>EAST RUTHERFORD BORO</t>
  </si>
  <si>
    <t>RIDGEFIELD BORO</t>
  </si>
  <si>
    <t>RIVER EDGE BORO</t>
  </si>
  <si>
    <t>BURLINGTON CITY</t>
  </si>
  <si>
    <t>MAPLE SHADE TWP</t>
  </si>
  <si>
    <t>GLOUCESTER CITY</t>
  </si>
  <si>
    <t>MAGNOLIA BORO</t>
  </si>
  <si>
    <t>STRATFORD BORO</t>
  </si>
  <si>
    <t>WILDWOOD CITY</t>
  </si>
  <si>
    <t>BELLEVILLE TOWN</t>
  </si>
  <si>
    <t>EAST ORANGE CITY</t>
  </si>
  <si>
    <t>SOUTH ORANGE VILLAGE</t>
  </si>
  <si>
    <t>WESTVILLE BORO</t>
  </si>
  <si>
    <t>GUTTENBERG TOWN</t>
  </si>
  <si>
    <t>CALIFON BORO</t>
  </si>
  <si>
    <t>FRENCHTOWN BORO</t>
  </si>
  <si>
    <t>PRINCETON (CONSOLIDATED)</t>
  </si>
  <si>
    <t>HOLMDEL TWP</t>
  </si>
  <si>
    <t>OCEANPORT BORO</t>
  </si>
  <si>
    <t>RUMSON BORO</t>
  </si>
  <si>
    <t>UNION BEACH BORO</t>
  </si>
  <si>
    <t>BOONTON TWP</t>
  </si>
  <si>
    <t>KINNELON BORO</t>
  </si>
  <si>
    <t>LONG HILL TWP</t>
  </si>
  <si>
    <t>SOUTH BOUND BROOK BORO</t>
  </si>
  <si>
    <t>BERKELEY HEIGHTS TWP</t>
  </si>
  <si>
    <t>CLARK TWP</t>
  </si>
  <si>
    <t>HARDWICK TWP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</si>
  <si>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</si>
  <si>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</si>
  <si>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</si>
  <si>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</si>
  <si>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</si>
  <si>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</si>
  <si>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</si>
  <si>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</si>
  <si>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</si>
  <si>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</si>
  <si>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</si>
  <si>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</si>
  <si>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</si>
  <si>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</si>
  <si>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</si>
  <si>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</si>
  <si>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Square feet of nonresidential space reported on certificates of occupancy, 2015</t>
  </si>
  <si>
    <t>Source: New Jersey Department of Community Affairs, 4/7/16</t>
  </si>
  <si>
    <t>BRIGANTINE CITY</t>
  </si>
  <si>
    <t>BUENA BORO</t>
  </si>
  <si>
    <t>LINWOOD CITY</t>
  </si>
  <si>
    <t>VENTNOR CITY</t>
  </si>
  <si>
    <t>CRESSKILL BORO</t>
  </si>
  <si>
    <t>EMERSON BORO</t>
  </si>
  <si>
    <t>HARRINGTON PARK BORO</t>
  </si>
  <si>
    <t>HASBROUCK HEIGHTS BORO</t>
  </si>
  <si>
    <t>HAWORTH BORO</t>
  </si>
  <si>
    <t>MIDLAND PARK BORO</t>
  </si>
  <si>
    <t>MOONACHIE BORO</t>
  </si>
  <si>
    <t>NEW MILFORD BORO</t>
  </si>
  <si>
    <t>PALISADES PARK BORO</t>
  </si>
  <si>
    <t>PARK RIDGE BORO</t>
  </si>
  <si>
    <t>ROCKLEIGH BORO</t>
  </si>
  <si>
    <t>SADDLE RIVER BORO</t>
  </si>
  <si>
    <t>TETERBORO BORO</t>
  </si>
  <si>
    <t>BASS RIVER TWP</t>
  </si>
  <si>
    <t>PEMBERTON BORO</t>
  </si>
  <si>
    <t>RIVERSIDE TWP</t>
  </si>
  <si>
    <t>RIVERTON BORO</t>
  </si>
  <si>
    <t>BELLMAWR BORO</t>
  </si>
  <si>
    <t>SOMERDALE BORO</t>
  </si>
  <si>
    <t>WEST CAPE MAY BORO</t>
  </si>
  <si>
    <t>WILDWOOD CREST BORO</t>
  </si>
  <si>
    <t>BLOOMFIELD TOWN</t>
  </si>
  <si>
    <t>CALDWELL BORO</t>
  </si>
  <si>
    <t>IRVINGTON TOWN</t>
  </si>
  <si>
    <t>NORTH CALDWELL BORO</t>
  </si>
  <si>
    <t>VERONA BORO</t>
  </si>
  <si>
    <t>PAULSBORO BORO</t>
  </si>
  <si>
    <t>PITMAN BORO</t>
  </si>
  <si>
    <t>SWEDESBORO BORO</t>
  </si>
  <si>
    <t>HIGHTSTOWN BORO</t>
  </si>
  <si>
    <t>HELMETTA BORO</t>
  </si>
  <si>
    <t>OLD BRIDGE TWP</t>
  </si>
  <si>
    <t>MILLTOWN BORO</t>
  </si>
  <si>
    <t>KEYPORT BORO</t>
  </si>
  <si>
    <t>LOCH ARBOUR VILLAGE</t>
  </si>
  <si>
    <t>NEPTUNE CITY BORO</t>
  </si>
  <si>
    <t>SHREWSBURY BORO</t>
  </si>
  <si>
    <t>BOONTON TOWN</t>
  </si>
  <si>
    <t>DOVER TOWN</t>
  </si>
  <si>
    <t>BAY HEAD BORO</t>
  </si>
  <si>
    <t>LONG BEACH TWP</t>
  </si>
  <si>
    <t>MANTOLOKING BORO</t>
  </si>
  <si>
    <t>PINE BEACH BORO</t>
  </si>
  <si>
    <t>SEASIDE HEIGHTS BORO</t>
  </si>
  <si>
    <t>NORTH HALEDON BORO</t>
  </si>
  <si>
    <t>QUINTON TWP</t>
  </si>
  <si>
    <t>SALEM CITY</t>
  </si>
  <si>
    <t>BOUND BROOK BORO</t>
  </si>
  <si>
    <t>MILLSTONE BORO</t>
  </si>
  <si>
    <t>ROCKY HILL BORO</t>
  </si>
  <si>
    <t>BRANCHVILLE BORO</t>
  </si>
  <si>
    <t>HAMBURG BORO</t>
  </si>
  <si>
    <t>GARWOOD BORO</t>
  </si>
  <si>
    <t>PLAINFIELD CITY</t>
  </si>
  <si>
    <t>ROSELLE BORO</t>
  </si>
  <si>
    <t>ROSELLE PARK BORO</t>
  </si>
  <si>
    <t>PHILLIPSBURG TOWN</t>
  </si>
  <si>
    <t>Office square feet certified, 2015</t>
  </si>
  <si>
    <t>NJ 2014 (5/7/15)</t>
  </si>
  <si>
    <t>Retail square feet certified, 2015</t>
  </si>
  <si>
    <t>See Princeton (1114)</t>
  </si>
  <si>
    <t>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</si>
</sst>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5" fillId="2" borderId="10" xfId="0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45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49" fontId="45" fillId="2" borderId="0" xfId="0" applyNumberFormat="1" applyFont="1" applyAlignment="1" applyProtection="1">
      <alignment horizontal="left"/>
      <protection locked="0"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horizontal="right"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A4" sqref="A4:Q462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6" t="s">
        <v>2139</v>
      </c>
      <c r="B1" s="36"/>
      <c r="C1" s="37" t="s">
        <v>2081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>
      <c r="A3" s="38" t="s">
        <v>2080</v>
      </c>
      <c r="B3" s="38" t="s">
        <v>2079</v>
      </c>
      <c r="C3" s="43" t="s">
        <v>2078</v>
      </c>
      <c r="D3" s="39" t="s">
        <v>2077</v>
      </c>
      <c r="E3" s="39" t="s">
        <v>2076</v>
      </c>
      <c r="F3" s="39" t="s">
        <v>2075</v>
      </c>
      <c r="G3" s="39" t="s">
        <v>2074</v>
      </c>
      <c r="H3" s="39" t="s">
        <v>2073</v>
      </c>
      <c r="I3" s="39" t="s">
        <v>2072</v>
      </c>
      <c r="J3" s="39" t="s">
        <v>2071</v>
      </c>
      <c r="K3" s="39" t="s">
        <v>2070</v>
      </c>
      <c r="L3" s="39" t="s">
        <v>875</v>
      </c>
      <c r="M3" s="39" t="s">
        <v>2069</v>
      </c>
      <c r="N3" s="39" t="s">
        <v>2068</v>
      </c>
      <c r="O3" s="39" t="s">
        <v>878</v>
      </c>
      <c r="P3" s="39" t="s">
        <v>879</v>
      </c>
      <c r="Q3" s="39" t="s">
        <v>2067</v>
      </c>
      <c r="R3" s="39" t="s">
        <v>2066</v>
      </c>
    </row>
    <row r="4" spans="1:18" ht="15.75" thickTop="1">
      <c r="A4" s="47" t="s">
        <v>1126</v>
      </c>
      <c r="B4" s="40" t="s">
        <v>2140</v>
      </c>
      <c r="C4" s="41">
        <v>49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>
      <c r="A5" s="47" t="s">
        <v>1129</v>
      </c>
      <c r="B5" s="40" t="s">
        <v>2065</v>
      </c>
      <c r="C5" s="36"/>
      <c r="D5" s="41">
        <v>83526</v>
      </c>
      <c r="E5" s="36"/>
      <c r="F5" s="36"/>
      <c r="G5" s="36"/>
      <c r="H5" s="36"/>
      <c r="I5" s="36"/>
      <c r="J5" s="41">
        <v>112529</v>
      </c>
      <c r="K5" s="36"/>
      <c r="L5" s="36"/>
      <c r="M5" s="36"/>
      <c r="N5" s="36"/>
      <c r="O5" s="36"/>
      <c r="P5" s="36"/>
      <c r="Q5" s="36"/>
      <c r="R5" s="36"/>
    </row>
    <row r="6" spans="1:18" ht="15">
      <c r="A6" s="47" t="s">
        <v>1132</v>
      </c>
      <c r="B6" s="40" t="s">
        <v>2188</v>
      </c>
      <c r="C6" s="41">
        <v>588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5">
      <c r="A7" s="47" t="s">
        <v>1135</v>
      </c>
      <c r="B7" s="40" t="s">
        <v>2189</v>
      </c>
      <c r="C7" s="41">
        <v>3850</v>
      </c>
      <c r="D7" s="36"/>
      <c r="E7" s="41">
        <v>2544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5">
      <c r="A8" s="47" t="s">
        <v>1138</v>
      </c>
      <c r="B8" s="40" t="s">
        <v>2064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1">
        <v>13745</v>
      </c>
      <c r="Q8" s="41">
        <v>457</v>
      </c>
      <c r="R8" s="36"/>
    </row>
    <row r="9" spans="1:18" ht="15">
      <c r="A9" s="47" t="s">
        <v>1141</v>
      </c>
      <c r="B9" s="40" t="s">
        <v>2063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1">
        <v>960</v>
      </c>
      <c r="Q9" s="36"/>
      <c r="R9" s="36"/>
    </row>
    <row r="10" spans="1:18" ht="15">
      <c r="A10" s="47" t="s">
        <v>1147</v>
      </c>
      <c r="B10" s="40" t="s">
        <v>2062</v>
      </c>
      <c r="C10" s="41">
        <v>3504</v>
      </c>
      <c r="D10" s="41">
        <v>9909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1">
        <v>3556</v>
      </c>
      <c r="R10" s="36"/>
    </row>
    <row r="11" spans="1:18" ht="15">
      <c r="A11" s="47" t="s">
        <v>1150</v>
      </c>
      <c r="B11" s="40" t="s">
        <v>2061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1">
        <v>3799</v>
      </c>
      <c r="Q11" s="41">
        <v>3</v>
      </c>
      <c r="R11" s="36"/>
    </row>
    <row r="12" spans="1:18" ht="15">
      <c r="A12" s="47" t="s">
        <v>1153</v>
      </c>
      <c r="B12" s="40" t="s">
        <v>2118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1">
        <v>3684</v>
      </c>
      <c r="R12" s="36"/>
    </row>
    <row r="13" spans="1:18" ht="15">
      <c r="A13" s="47" t="s">
        <v>1156</v>
      </c>
      <c r="B13" s="40" t="s">
        <v>2119</v>
      </c>
      <c r="C13" s="41">
        <v>14163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5">
      <c r="A14" s="47" t="s">
        <v>1159</v>
      </c>
      <c r="B14" s="40" t="s">
        <v>1913</v>
      </c>
      <c r="C14" s="36"/>
      <c r="D14" s="36"/>
      <c r="E14" s="36"/>
      <c r="F14" s="41">
        <v>1905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1">
        <v>2430</v>
      </c>
      <c r="R14" s="36"/>
    </row>
    <row r="15" spans="1:18" ht="15">
      <c r="A15" s="47" t="s">
        <v>1162</v>
      </c>
      <c r="B15" s="40" t="s">
        <v>2060</v>
      </c>
      <c r="C15" s="41">
        <v>910</v>
      </c>
      <c r="D15" s="41">
        <v>4698</v>
      </c>
      <c r="E15" s="36"/>
      <c r="F15" s="36"/>
      <c r="G15" s="36"/>
      <c r="H15" s="36"/>
      <c r="I15" s="36"/>
      <c r="J15" s="36"/>
      <c r="K15" s="36"/>
      <c r="L15" s="36"/>
      <c r="M15" s="41">
        <v>576</v>
      </c>
      <c r="N15" s="36"/>
      <c r="O15" s="36"/>
      <c r="P15" s="41">
        <v>7437</v>
      </c>
      <c r="Q15" s="41">
        <v>20558</v>
      </c>
      <c r="R15" s="36"/>
    </row>
    <row r="16" spans="1:18" ht="15">
      <c r="A16" s="47" t="s">
        <v>1164</v>
      </c>
      <c r="B16" s="40" t="s">
        <v>2190</v>
      </c>
      <c r="C16" s="36"/>
      <c r="D16" s="36"/>
      <c r="E16" s="36"/>
      <c r="F16" s="36"/>
      <c r="G16" s="36"/>
      <c r="H16" s="41">
        <v>1600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5">
      <c r="A17" s="47" t="s">
        <v>1169</v>
      </c>
      <c r="B17" s="40" t="s">
        <v>2059</v>
      </c>
      <c r="C17" s="36"/>
      <c r="D17" s="36"/>
      <c r="E17" s="36"/>
      <c r="F17" s="36"/>
      <c r="G17" s="36"/>
      <c r="H17" s="36"/>
      <c r="I17" s="36"/>
      <c r="J17" s="41">
        <v>1</v>
      </c>
      <c r="K17" s="36"/>
      <c r="L17" s="36"/>
      <c r="M17" s="36"/>
      <c r="N17" s="36"/>
      <c r="O17" s="36"/>
      <c r="P17" s="36"/>
      <c r="Q17" s="36"/>
      <c r="R17" s="36"/>
    </row>
    <row r="18" spans="1:18" ht="15">
      <c r="A18" s="47" t="s">
        <v>1172</v>
      </c>
      <c r="B18" s="40" t="s">
        <v>2058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1">
        <v>12292</v>
      </c>
      <c r="R18" s="36"/>
    </row>
    <row r="19" spans="1:18" ht="15">
      <c r="A19" s="47" t="s">
        <v>1174</v>
      </c>
      <c r="B19" s="40" t="s">
        <v>2120</v>
      </c>
      <c r="C19" s="36"/>
      <c r="D19" s="41">
        <v>492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5">
      <c r="A20" s="47" t="s">
        <v>1177</v>
      </c>
      <c r="B20" s="40" t="s">
        <v>2057</v>
      </c>
      <c r="C20" s="36"/>
      <c r="D20" s="41">
        <v>18218</v>
      </c>
      <c r="E20" s="36"/>
      <c r="F20" s="36"/>
      <c r="G20" s="36"/>
      <c r="H20" s="36"/>
      <c r="I20" s="36"/>
      <c r="J20" s="41">
        <v>179050</v>
      </c>
      <c r="K20" s="36"/>
      <c r="L20" s="36"/>
      <c r="M20" s="36"/>
      <c r="N20" s="36"/>
      <c r="O20" s="36"/>
      <c r="P20" s="36"/>
      <c r="Q20" s="41">
        <v>966</v>
      </c>
      <c r="R20" s="36"/>
    </row>
    <row r="21" spans="1:18" ht="15">
      <c r="A21" s="47" t="s">
        <v>1183</v>
      </c>
      <c r="B21" s="40" t="s">
        <v>2056</v>
      </c>
      <c r="C21" s="41">
        <v>823</v>
      </c>
      <c r="D21" s="41">
        <v>5970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>
        <v>896</v>
      </c>
      <c r="R21" s="36"/>
    </row>
    <row r="22" spans="1:18" ht="15">
      <c r="A22" s="47" t="s">
        <v>1186</v>
      </c>
      <c r="B22" s="40" t="s">
        <v>2191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1">
        <v>350</v>
      </c>
      <c r="Q22" s="41">
        <v>1286</v>
      </c>
      <c r="R22" s="36"/>
    </row>
    <row r="23" spans="1:18" ht="15">
      <c r="A23" s="47" t="s">
        <v>1189</v>
      </c>
      <c r="B23" s="40" t="s">
        <v>2055</v>
      </c>
      <c r="C23" s="41">
        <v>1080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1">
        <v>6684</v>
      </c>
      <c r="Q23" s="41">
        <v>1683</v>
      </c>
      <c r="R23" s="36"/>
    </row>
    <row r="24" spans="1:18" ht="15">
      <c r="A24" s="47" t="s">
        <v>1193</v>
      </c>
      <c r="B24" s="40" t="s">
        <v>2141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1">
        <v>3960</v>
      </c>
      <c r="R24" s="36"/>
    </row>
    <row r="25" spans="1:18" ht="15">
      <c r="A25" s="47" t="s">
        <v>1196</v>
      </c>
      <c r="B25" s="40" t="s">
        <v>2054</v>
      </c>
      <c r="C25" s="41">
        <v>16050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1">
        <v>3250</v>
      </c>
      <c r="Q25" s="41">
        <v>1762</v>
      </c>
      <c r="R25" s="36"/>
    </row>
    <row r="26" spans="1:18" ht="15">
      <c r="A26" s="47" t="s">
        <v>1199</v>
      </c>
      <c r="B26" s="40" t="s">
        <v>2053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1">
        <v>608</v>
      </c>
      <c r="R26" s="36"/>
    </row>
    <row r="27" spans="1:18" ht="15">
      <c r="A27" s="47" t="s">
        <v>1208</v>
      </c>
      <c r="B27" s="40" t="s">
        <v>2052</v>
      </c>
      <c r="C27" s="36"/>
      <c r="D27" s="36"/>
      <c r="E27" s="36"/>
      <c r="F27" s="36"/>
      <c r="G27" s="41">
        <v>10226</v>
      </c>
      <c r="H27" s="36"/>
      <c r="I27" s="36"/>
      <c r="J27" s="41">
        <v>78991</v>
      </c>
      <c r="K27" s="36"/>
      <c r="L27" s="36"/>
      <c r="M27" s="36"/>
      <c r="N27" s="36"/>
      <c r="O27" s="36"/>
      <c r="P27" s="36"/>
      <c r="Q27" s="36"/>
      <c r="R27" s="36"/>
    </row>
    <row r="28" spans="1:18" ht="15">
      <c r="A28" s="47" t="s">
        <v>1211</v>
      </c>
      <c r="B28" s="40" t="s">
        <v>2051</v>
      </c>
      <c r="C28" s="36"/>
      <c r="D28" s="41">
        <v>512</v>
      </c>
      <c r="E28" s="36"/>
      <c r="F28" s="36"/>
      <c r="G28" s="41">
        <v>128</v>
      </c>
      <c r="H28" s="36"/>
      <c r="I28" s="36"/>
      <c r="J28" s="36"/>
      <c r="K28" s="36"/>
      <c r="L28" s="36"/>
      <c r="M28" s="36"/>
      <c r="N28" s="36"/>
      <c r="O28" s="36"/>
      <c r="P28" s="41">
        <v>6000</v>
      </c>
      <c r="Q28" s="41">
        <v>720</v>
      </c>
      <c r="R28" s="36"/>
    </row>
    <row r="29" spans="1:18" ht="15">
      <c r="A29" s="47" t="s">
        <v>1214</v>
      </c>
      <c r="B29" s="40" t="s">
        <v>2192</v>
      </c>
      <c r="C29" s="36"/>
      <c r="D29" s="36"/>
      <c r="E29" s="36"/>
      <c r="F29" s="36"/>
      <c r="G29" s="36"/>
      <c r="H29" s="36"/>
      <c r="I29" s="36"/>
      <c r="J29" s="41">
        <v>10810</v>
      </c>
      <c r="K29" s="36"/>
      <c r="L29" s="36"/>
      <c r="M29" s="36"/>
      <c r="N29" s="36"/>
      <c r="O29" s="36"/>
      <c r="P29" s="36"/>
      <c r="Q29" s="36"/>
      <c r="R29" s="36"/>
    </row>
    <row r="30" spans="1:18" ht="15">
      <c r="A30" s="47" t="s">
        <v>1226</v>
      </c>
      <c r="B30" s="40" t="s">
        <v>2142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1">
        <v>468</v>
      </c>
      <c r="R30" s="36"/>
    </row>
    <row r="31" spans="1:18" ht="15">
      <c r="A31" s="47" t="s">
        <v>1229</v>
      </c>
      <c r="B31" s="40" t="s">
        <v>2121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1">
        <v>38679</v>
      </c>
      <c r="R31" s="36"/>
    </row>
    <row r="32" spans="1:18" ht="15">
      <c r="A32" s="47" t="s">
        <v>1232</v>
      </c>
      <c r="B32" s="40" t="s">
        <v>2193</v>
      </c>
      <c r="C32" s="36"/>
      <c r="D32" s="36"/>
      <c r="E32" s="36"/>
      <c r="F32" s="36"/>
      <c r="G32" s="41">
        <v>5952</v>
      </c>
      <c r="H32" s="36"/>
      <c r="I32" s="36"/>
      <c r="J32" s="41">
        <v>5687</v>
      </c>
      <c r="K32" s="36"/>
      <c r="L32" s="36"/>
      <c r="M32" s="36"/>
      <c r="N32" s="36"/>
      <c r="O32" s="36"/>
      <c r="P32" s="36"/>
      <c r="Q32" s="36"/>
      <c r="R32" s="36"/>
    </row>
    <row r="33" spans="1:18" ht="15">
      <c r="A33" s="47" t="s">
        <v>1235</v>
      </c>
      <c r="B33" s="40" t="s">
        <v>2050</v>
      </c>
      <c r="C33" s="36"/>
      <c r="D33" s="36"/>
      <c r="E33" s="36"/>
      <c r="F33" s="41">
        <v>742</v>
      </c>
      <c r="G33" s="36"/>
      <c r="H33" s="36"/>
      <c r="I33" s="36"/>
      <c r="J33" s="41">
        <v>1850</v>
      </c>
      <c r="K33" s="41">
        <v>39283</v>
      </c>
      <c r="L33" s="36"/>
      <c r="M33" s="36"/>
      <c r="N33" s="36"/>
      <c r="O33" s="41">
        <v>74812</v>
      </c>
      <c r="P33" s="36"/>
      <c r="Q33" s="36"/>
      <c r="R33" s="36"/>
    </row>
    <row r="34" spans="1:18" ht="15">
      <c r="A34" s="47" t="s">
        <v>1238</v>
      </c>
      <c r="B34" s="40" t="s">
        <v>2049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1">
        <v>10994</v>
      </c>
      <c r="P34" s="36"/>
      <c r="Q34" s="36"/>
      <c r="R34" s="36"/>
    </row>
    <row r="35" spans="1:18" ht="15">
      <c r="A35" s="47" t="s">
        <v>1241</v>
      </c>
      <c r="B35" s="40" t="s">
        <v>2048</v>
      </c>
      <c r="C35" s="36"/>
      <c r="D35" s="36"/>
      <c r="E35" s="36"/>
      <c r="F35" s="36"/>
      <c r="G35" s="36"/>
      <c r="H35" s="36"/>
      <c r="I35" s="36"/>
      <c r="J35" s="41">
        <v>87930</v>
      </c>
      <c r="K35" s="36"/>
      <c r="L35" s="36"/>
      <c r="M35" s="41">
        <v>25302</v>
      </c>
      <c r="N35" s="36"/>
      <c r="O35" s="36"/>
      <c r="P35" s="41">
        <v>17040</v>
      </c>
      <c r="Q35" s="41">
        <v>3810</v>
      </c>
      <c r="R35" s="36"/>
    </row>
    <row r="36" spans="1:18" ht="15">
      <c r="A36" s="47" t="s">
        <v>1244</v>
      </c>
      <c r="B36" s="40" t="s">
        <v>2047</v>
      </c>
      <c r="C36" s="41">
        <v>1350</v>
      </c>
      <c r="D36" s="36"/>
      <c r="E36" s="36"/>
      <c r="F36" s="36"/>
      <c r="G36" s="41">
        <v>240</v>
      </c>
      <c r="H36" s="36"/>
      <c r="I36" s="36"/>
      <c r="J36" s="36"/>
      <c r="K36" s="36"/>
      <c r="L36" s="36"/>
      <c r="M36" s="41">
        <v>6285</v>
      </c>
      <c r="N36" s="36"/>
      <c r="O36" s="36"/>
      <c r="P36" s="36"/>
      <c r="Q36" s="36"/>
      <c r="R36" s="36"/>
    </row>
    <row r="37" spans="1:18" ht="15">
      <c r="A37" s="47" t="s">
        <v>1247</v>
      </c>
      <c r="B37" s="40" t="s">
        <v>2046</v>
      </c>
      <c r="C37" s="36"/>
      <c r="D37" s="36"/>
      <c r="E37" s="36"/>
      <c r="F37" s="36"/>
      <c r="G37" s="36"/>
      <c r="H37" s="36"/>
      <c r="I37" s="36"/>
      <c r="J37" s="41">
        <v>815799</v>
      </c>
      <c r="K37" s="36"/>
      <c r="L37" s="41">
        <v>18485</v>
      </c>
      <c r="M37" s="36"/>
      <c r="N37" s="36"/>
      <c r="O37" s="36"/>
      <c r="P37" s="36"/>
      <c r="Q37" s="36"/>
      <c r="R37" s="36"/>
    </row>
    <row r="38" spans="1:18" ht="15">
      <c r="A38" s="47" t="s">
        <v>1250</v>
      </c>
      <c r="B38" s="40" t="s">
        <v>2045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1">
        <v>10994</v>
      </c>
      <c r="P38" s="36"/>
      <c r="Q38" s="41">
        <v>1183</v>
      </c>
      <c r="R38" s="36"/>
    </row>
    <row r="39" spans="1:18" ht="15">
      <c r="A39" s="47" t="s">
        <v>1253</v>
      </c>
      <c r="B39" s="40" t="s">
        <v>2044</v>
      </c>
      <c r="C39" s="36"/>
      <c r="D39" s="41">
        <v>5051</v>
      </c>
      <c r="E39" s="36"/>
      <c r="F39" s="36"/>
      <c r="G39" s="41">
        <v>1267</v>
      </c>
      <c r="H39" s="36"/>
      <c r="I39" s="36"/>
      <c r="J39" s="41">
        <v>95557</v>
      </c>
      <c r="K39" s="36"/>
      <c r="L39" s="36"/>
      <c r="M39" s="36"/>
      <c r="N39" s="36"/>
      <c r="O39" s="36"/>
      <c r="P39" s="36"/>
      <c r="Q39" s="41">
        <v>7138</v>
      </c>
      <c r="R39" s="36"/>
    </row>
    <row r="40" spans="1:18" ht="15">
      <c r="A40" s="47" t="s">
        <v>1256</v>
      </c>
      <c r="B40" s="40" t="s">
        <v>2122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988</v>
      </c>
      <c r="R40" s="36"/>
    </row>
    <row r="41" spans="1:18" ht="15">
      <c r="A41" s="47" t="s">
        <v>1259</v>
      </c>
      <c r="B41" s="40" t="s">
        <v>2043</v>
      </c>
      <c r="C41" s="41">
        <v>4789</v>
      </c>
      <c r="D41" s="36"/>
      <c r="E41" s="36"/>
      <c r="F41" s="36"/>
      <c r="G41" s="36"/>
      <c r="H41" s="36"/>
      <c r="I41" s="36"/>
      <c r="J41" s="41">
        <v>42704</v>
      </c>
      <c r="K41" s="36"/>
      <c r="L41" s="36"/>
      <c r="M41" s="36"/>
      <c r="N41" s="36"/>
      <c r="O41" s="36"/>
      <c r="P41" s="36"/>
      <c r="Q41" s="41">
        <v>1000</v>
      </c>
      <c r="R41" s="36"/>
    </row>
    <row r="42" spans="1:18" ht="15">
      <c r="A42" s="47" t="s">
        <v>1262</v>
      </c>
      <c r="B42" s="40" t="s">
        <v>2194</v>
      </c>
      <c r="C42" s="36"/>
      <c r="D42" s="36"/>
      <c r="E42" s="36"/>
      <c r="F42" s="36"/>
      <c r="G42" s="41">
        <v>10300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5">
      <c r="A43" s="47" t="s">
        <v>1265</v>
      </c>
      <c r="B43" s="40" t="s">
        <v>2195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1">
        <v>528</v>
      </c>
      <c r="R43" s="36"/>
    </row>
    <row r="44" spans="1:18" ht="15">
      <c r="A44" s="47" t="s">
        <v>1268</v>
      </c>
      <c r="B44" s="40" t="s">
        <v>2196</v>
      </c>
      <c r="C44" s="36"/>
      <c r="D44" s="36"/>
      <c r="E44" s="36"/>
      <c r="F44" s="36"/>
      <c r="G44" s="41">
        <v>14295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5">
      <c r="A45" s="47" t="s">
        <v>1274</v>
      </c>
      <c r="B45" s="40" t="s">
        <v>2042</v>
      </c>
      <c r="C45" s="36"/>
      <c r="D45" s="36"/>
      <c r="E45" s="36"/>
      <c r="F45" s="36"/>
      <c r="G45" s="36"/>
      <c r="H45" s="36"/>
      <c r="I45" s="36"/>
      <c r="J45" s="41">
        <v>618</v>
      </c>
      <c r="K45" s="36"/>
      <c r="L45" s="36"/>
      <c r="M45" s="36"/>
      <c r="N45" s="36"/>
      <c r="O45" s="36"/>
      <c r="P45" s="36"/>
      <c r="Q45" s="36"/>
      <c r="R45" s="36"/>
    </row>
    <row r="46" spans="1:18" ht="15">
      <c r="A46" s="47" t="s">
        <v>1280</v>
      </c>
      <c r="B46" s="40" t="s">
        <v>2041</v>
      </c>
      <c r="C46" s="41">
        <v>597</v>
      </c>
      <c r="D46" s="36"/>
      <c r="E46" s="36"/>
      <c r="F46" s="36"/>
      <c r="G46" s="36"/>
      <c r="H46" s="36"/>
      <c r="I46" s="36"/>
      <c r="J46" s="41">
        <v>14606</v>
      </c>
      <c r="K46" s="36"/>
      <c r="L46" s="36"/>
      <c r="M46" s="41">
        <v>1850</v>
      </c>
      <c r="N46" s="36"/>
      <c r="O46" s="36"/>
      <c r="P46" s="36"/>
      <c r="Q46" s="41">
        <v>501</v>
      </c>
      <c r="R46" s="36"/>
    </row>
    <row r="47" spans="1:18" ht="15">
      <c r="A47" s="47" t="s">
        <v>1283</v>
      </c>
      <c r="B47" s="40" t="s">
        <v>2040</v>
      </c>
      <c r="C47" s="41">
        <v>240</v>
      </c>
      <c r="D47" s="36"/>
      <c r="E47" s="36"/>
      <c r="F47" s="41">
        <v>5200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>
        <v>4108</v>
      </c>
      <c r="R47" s="36"/>
    </row>
    <row r="48" spans="1:18" ht="15">
      <c r="A48" s="47" t="s">
        <v>1286</v>
      </c>
      <c r="B48" s="40" t="s">
        <v>2039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1">
        <v>880</v>
      </c>
      <c r="R48" s="36"/>
    </row>
    <row r="49" spans="1:18" ht="15">
      <c r="A49" s="47" t="s">
        <v>1289</v>
      </c>
      <c r="B49" s="40" t="s">
        <v>2038</v>
      </c>
      <c r="C49" s="36"/>
      <c r="D49" s="36"/>
      <c r="E49" s="36"/>
      <c r="F49" s="36"/>
      <c r="G49" s="41">
        <v>4018</v>
      </c>
      <c r="H49" s="36"/>
      <c r="I49" s="36"/>
      <c r="J49" s="36"/>
      <c r="K49" s="36"/>
      <c r="L49" s="36"/>
      <c r="M49" s="36"/>
      <c r="N49" s="36"/>
      <c r="O49" s="36"/>
      <c r="P49" s="36"/>
      <c r="Q49" s="41">
        <v>1152</v>
      </c>
      <c r="R49" s="36"/>
    </row>
    <row r="50" spans="1:18" ht="15">
      <c r="A50" s="47" t="s">
        <v>1292</v>
      </c>
      <c r="B50" s="40" t="s">
        <v>2037</v>
      </c>
      <c r="C50" s="41">
        <v>160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41">
        <v>377</v>
      </c>
      <c r="R50" s="36"/>
    </row>
    <row r="51" spans="1:18" ht="15">
      <c r="A51" s="47" t="s">
        <v>1295</v>
      </c>
      <c r="B51" s="40" t="s">
        <v>2197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41">
        <v>352</v>
      </c>
      <c r="R51" s="36"/>
    </row>
    <row r="52" spans="1:18" ht="15">
      <c r="A52" s="47" t="s">
        <v>1298</v>
      </c>
      <c r="B52" s="40" t="s">
        <v>2036</v>
      </c>
      <c r="C52" s="36"/>
      <c r="D52" s="36"/>
      <c r="E52" s="36"/>
      <c r="F52" s="36"/>
      <c r="G52" s="36"/>
      <c r="H52" s="36"/>
      <c r="I52" s="36"/>
      <c r="J52" s="41">
        <v>44632</v>
      </c>
      <c r="K52" s="36"/>
      <c r="L52" s="41">
        <v>1972</v>
      </c>
      <c r="M52" s="36"/>
      <c r="N52" s="36"/>
      <c r="O52" s="36"/>
      <c r="P52" s="36"/>
      <c r="Q52" s="41">
        <v>1622</v>
      </c>
      <c r="R52" s="36"/>
    </row>
    <row r="53" spans="1:18" ht="15">
      <c r="A53" s="47" t="s">
        <v>1301</v>
      </c>
      <c r="B53" s="40" t="s">
        <v>2198</v>
      </c>
      <c r="C53" s="41">
        <v>23332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5">
      <c r="A54" s="47" t="s">
        <v>1304</v>
      </c>
      <c r="B54" s="40" t="s">
        <v>2199</v>
      </c>
      <c r="C54" s="41">
        <v>2880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5">
      <c r="A55" s="47" t="s">
        <v>1310</v>
      </c>
      <c r="B55" s="40" t="s">
        <v>2035</v>
      </c>
      <c r="C55" s="36"/>
      <c r="D55" s="36"/>
      <c r="E55" s="36"/>
      <c r="F55" s="36"/>
      <c r="G55" s="36"/>
      <c r="H55" s="36"/>
      <c r="I55" s="36"/>
      <c r="J55" s="41">
        <v>6692</v>
      </c>
      <c r="K55" s="36"/>
      <c r="L55" s="36"/>
      <c r="M55" s="36"/>
      <c r="N55" s="36"/>
      <c r="O55" s="36"/>
      <c r="P55" s="36"/>
      <c r="Q55" s="36"/>
      <c r="R55" s="36"/>
    </row>
    <row r="56" spans="1:18" ht="15">
      <c r="A56" s="47" t="s">
        <v>1316</v>
      </c>
      <c r="B56" s="40" t="s">
        <v>2034</v>
      </c>
      <c r="C56" s="41">
        <v>100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41">
        <v>83576</v>
      </c>
      <c r="Q56" s="41">
        <v>168</v>
      </c>
      <c r="R56" s="36"/>
    </row>
    <row r="57" spans="1:18" ht="15">
      <c r="A57" s="47" t="s">
        <v>1320</v>
      </c>
      <c r="B57" s="40" t="s">
        <v>2123</v>
      </c>
      <c r="C57" s="36"/>
      <c r="D57" s="36"/>
      <c r="E57" s="36"/>
      <c r="F57" s="36"/>
      <c r="G57" s="36"/>
      <c r="H57" s="36"/>
      <c r="I57" s="36"/>
      <c r="J57" s="41">
        <v>10276</v>
      </c>
      <c r="K57" s="36"/>
      <c r="L57" s="36"/>
      <c r="M57" s="36"/>
      <c r="N57" s="36"/>
      <c r="O57" s="36"/>
      <c r="P57" s="36"/>
      <c r="Q57" s="36"/>
      <c r="R57" s="36"/>
    </row>
    <row r="58" spans="1:18" ht="15">
      <c r="A58" s="47" t="s">
        <v>1326</v>
      </c>
      <c r="B58" s="40" t="s">
        <v>2200</v>
      </c>
      <c r="C58" s="41">
        <v>9451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5">
      <c r="A59" s="47" t="s">
        <v>1329</v>
      </c>
      <c r="B59" s="40" t="s">
        <v>2033</v>
      </c>
      <c r="C59" s="41">
        <v>0</v>
      </c>
      <c r="D59" s="41">
        <v>16434</v>
      </c>
      <c r="E59" s="36"/>
      <c r="F59" s="36"/>
      <c r="G59" s="41">
        <v>900</v>
      </c>
      <c r="H59" s="36"/>
      <c r="I59" s="36"/>
      <c r="J59" s="36"/>
      <c r="K59" s="36"/>
      <c r="L59" s="36"/>
      <c r="M59" s="36"/>
      <c r="N59" s="36"/>
      <c r="O59" s="36"/>
      <c r="P59" s="36"/>
      <c r="Q59" s="41">
        <v>4550</v>
      </c>
      <c r="R59" s="36"/>
    </row>
    <row r="60" spans="1:18" ht="15">
      <c r="A60" s="47" t="s">
        <v>1332</v>
      </c>
      <c r="B60" s="40" t="s">
        <v>2201</v>
      </c>
      <c r="C60" s="36"/>
      <c r="D60" s="36"/>
      <c r="E60" s="36"/>
      <c r="F60" s="36"/>
      <c r="G60" s="36"/>
      <c r="H60" s="36"/>
      <c r="I60" s="36"/>
      <c r="J60" s="41">
        <v>5407</v>
      </c>
      <c r="K60" s="36"/>
      <c r="L60" s="36"/>
      <c r="M60" s="36"/>
      <c r="N60" s="36"/>
      <c r="O60" s="36"/>
      <c r="P60" s="36"/>
      <c r="Q60" s="36"/>
      <c r="R60" s="36"/>
    </row>
    <row r="61" spans="1:18" ht="15">
      <c r="A61" s="47" t="s">
        <v>1335</v>
      </c>
      <c r="B61" s="40" t="s">
        <v>2032</v>
      </c>
      <c r="C61" s="41">
        <v>76859</v>
      </c>
      <c r="D61" s="36"/>
      <c r="E61" s="36"/>
      <c r="F61" s="36"/>
      <c r="G61" s="36"/>
      <c r="H61" s="36"/>
      <c r="I61" s="36"/>
      <c r="J61" s="41">
        <v>1856</v>
      </c>
      <c r="K61" s="36"/>
      <c r="L61" s="36"/>
      <c r="M61" s="36"/>
      <c r="N61" s="36"/>
      <c r="O61" s="36"/>
      <c r="P61" s="36"/>
      <c r="Q61" s="41">
        <v>1840</v>
      </c>
      <c r="R61" s="36"/>
    </row>
    <row r="62" spans="1:18" ht="15">
      <c r="A62" s="47" t="s">
        <v>1338</v>
      </c>
      <c r="B62" s="40" t="s">
        <v>2143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1">
        <v>27460</v>
      </c>
      <c r="N62" s="36"/>
      <c r="O62" s="36"/>
      <c r="P62" s="36"/>
      <c r="Q62" s="36"/>
      <c r="R62" s="36"/>
    </row>
    <row r="63" spans="1:18" ht="15">
      <c r="A63" s="47" t="s">
        <v>1344</v>
      </c>
      <c r="B63" s="40" t="s">
        <v>2031</v>
      </c>
      <c r="C63" s="41">
        <v>16448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1">
        <v>952</v>
      </c>
      <c r="R63" s="36"/>
    </row>
    <row r="64" spans="1:18" ht="15">
      <c r="A64" s="47" t="s">
        <v>1347</v>
      </c>
      <c r="B64" s="40" t="s">
        <v>2144</v>
      </c>
      <c r="C64" s="36"/>
      <c r="D64" s="36"/>
      <c r="E64" s="36"/>
      <c r="F64" s="36"/>
      <c r="G64" s="36"/>
      <c r="H64" s="36"/>
      <c r="I64" s="36"/>
      <c r="J64" s="36"/>
      <c r="K64" s="36"/>
      <c r="L64" s="41">
        <v>8026</v>
      </c>
      <c r="M64" s="36"/>
      <c r="N64" s="36"/>
      <c r="O64" s="36"/>
      <c r="P64" s="36"/>
      <c r="Q64" s="36"/>
      <c r="R64" s="36"/>
    </row>
    <row r="65" spans="1:18" ht="15">
      <c r="A65" s="47" t="s">
        <v>1356</v>
      </c>
      <c r="B65" s="40" t="s">
        <v>2202</v>
      </c>
      <c r="C65" s="41">
        <v>1680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41">
        <v>13054</v>
      </c>
      <c r="Q65" s="41">
        <v>1872</v>
      </c>
      <c r="R65" s="36"/>
    </row>
    <row r="66" spans="1:18" ht="15">
      <c r="A66" s="47" t="s">
        <v>1359</v>
      </c>
      <c r="B66" s="40" t="s">
        <v>2030</v>
      </c>
      <c r="C66" s="41">
        <v>795</v>
      </c>
      <c r="D66" s="36"/>
      <c r="E66" s="36"/>
      <c r="F66" s="36"/>
      <c r="G66" s="36"/>
      <c r="H66" s="41">
        <v>1595</v>
      </c>
      <c r="I66" s="36"/>
      <c r="J66" s="41">
        <v>52448</v>
      </c>
      <c r="K66" s="36"/>
      <c r="L66" s="36"/>
      <c r="M66" s="36"/>
      <c r="N66" s="36"/>
      <c r="O66" s="36"/>
      <c r="P66" s="36"/>
      <c r="Q66" s="41">
        <v>691</v>
      </c>
      <c r="R66" s="36"/>
    </row>
    <row r="67" spans="1:18" ht="15">
      <c r="A67" s="47" t="s">
        <v>1362</v>
      </c>
      <c r="B67" s="40" t="s">
        <v>2029</v>
      </c>
      <c r="C67" s="41">
        <v>11682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1">
        <v>300</v>
      </c>
      <c r="R67" s="36"/>
    </row>
    <row r="68" spans="1:18" ht="15">
      <c r="A68" s="47" t="s">
        <v>1365</v>
      </c>
      <c r="B68" s="40" t="s">
        <v>2203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1">
        <v>476</v>
      </c>
      <c r="R68" s="36"/>
    </row>
    <row r="69" spans="1:18" ht="15">
      <c r="A69" s="47" t="s">
        <v>1370</v>
      </c>
      <c r="B69" s="40" t="s">
        <v>2028</v>
      </c>
      <c r="C69" s="41">
        <v>180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5">
      <c r="A70" s="47" t="s">
        <v>1373</v>
      </c>
      <c r="B70" s="40" t="s">
        <v>2027</v>
      </c>
      <c r="C70" s="36"/>
      <c r="D70" s="36"/>
      <c r="E70" s="36"/>
      <c r="F70" s="36"/>
      <c r="G70" s="41">
        <v>21005</v>
      </c>
      <c r="H70" s="36"/>
      <c r="I70" s="36"/>
      <c r="J70" s="41">
        <v>4012</v>
      </c>
      <c r="K70" s="36"/>
      <c r="L70" s="36"/>
      <c r="M70" s="36"/>
      <c r="N70" s="36"/>
      <c r="O70" s="41">
        <v>70105</v>
      </c>
      <c r="P70" s="36"/>
      <c r="Q70" s="41">
        <v>1300</v>
      </c>
      <c r="R70" s="36"/>
    </row>
    <row r="71" spans="1:18" ht="15">
      <c r="A71" s="47" t="s">
        <v>1376</v>
      </c>
      <c r="B71" s="40" t="s">
        <v>2204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1">
        <v>5685</v>
      </c>
      <c r="R71" s="36"/>
    </row>
    <row r="72" spans="1:18" ht="15">
      <c r="A72" s="47" t="s">
        <v>1382</v>
      </c>
      <c r="B72" s="40" t="s">
        <v>2026</v>
      </c>
      <c r="C72" s="41">
        <v>6352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5">
      <c r="A73" s="47" t="s">
        <v>1391</v>
      </c>
      <c r="B73" s="40" t="s">
        <v>2025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1">
        <v>8445</v>
      </c>
      <c r="Q73" s="36"/>
      <c r="R73" s="36"/>
    </row>
    <row r="74" spans="1:18" ht="15">
      <c r="A74" s="47" t="s">
        <v>1397</v>
      </c>
      <c r="B74" s="40" t="s">
        <v>2024</v>
      </c>
      <c r="C74" s="36"/>
      <c r="D74" s="36"/>
      <c r="E74" s="36"/>
      <c r="F74" s="36"/>
      <c r="G74" s="36"/>
      <c r="H74" s="36"/>
      <c r="I74" s="36"/>
      <c r="J74" s="41">
        <v>55019</v>
      </c>
      <c r="K74" s="36"/>
      <c r="L74" s="36"/>
      <c r="M74" s="36"/>
      <c r="N74" s="36"/>
      <c r="O74" s="36"/>
      <c r="P74" s="36"/>
      <c r="Q74" s="41">
        <v>342</v>
      </c>
      <c r="R74" s="36"/>
    </row>
    <row r="75" spans="1:18" ht="15">
      <c r="A75" s="47" t="s">
        <v>1400</v>
      </c>
      <c r="B75" s="40" t="s">
        <v>2023</v>
      </c>
      <c r="C75" s="41">
        <v>2880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1">
        <v>14607</v>
      </c>
      <c r="P75" s="36"/>
      <c r="Q75" s="41">
        <v>540</v>
      </c>
      <c r="R75" s="36"/>
    </row>
    <row r="76" spans="1:18" ht="15">
      <c r="A76" s="47" t="s">
        <v>1404</v>
      </c>
      <c r="B76" s="40" t="s">
        <v>2205</v>
      </c>
      <c r="C76" s="41">
        <v>54475</v>
      </c>
      <c r="D76" s="36"/>
      <c r="E76" s="36"/>
      <c r="F76" s="36"/>
      <c r="G76" s="36"/>
      <c r="H76" s="36"/>
      <c r="I76" s="36"/>
      <c r="J76" s="36"/>
      <c r="K76" s="36"/>
      <c r="L76" s="36"/>
      <c r="M76" s="41">
        <v>10350</v>
      </c>
      <c r="N76" s="36"/>
      <c r="O76" s="36"/>
      <c r="P76" s="36"/>
      <c r="Q76" s="41">
        <v>1800</v>
      </c>
      <c r="R76" s="36"/>
    </row>
    <row r="77" spans="1:18" ht="15">
      <c r="A77" s="47" t="s">
        <v>1413</v>
      </c>
      <c r="B77" s="40" t="s">
        <v>2022</v>
      </c>
      <c r="C77" s="41">
        <v>6650</v>
      </c>
      <c r="D77" s="36"/>
      <c r="E77" s="36"/>
      <c r="F77" s="36"/>
      <c r="G77" s="36"/>
      <c r="H77" s="36"/>
      <c r="I77" s="36"/>
      <c r="J77" s="41">
        <v>13865</v>
      </c>
      <c r="K77" s="36"/>
      <c r="L77" s="36"/>
      <c r="M77" s="41">
        <v>966</v>
      </c>
      <c r="N77" s="36"/>
      <c r="O77" s="36"/>
      <c r="P77" s="36"/>
      <c r="Q77" s="41">
        <v>7664</v>
      </c>
      <c r="R77" s="36"/>
    </row>
    <row r="78" spans="1:18" ht="15">
      <c r="A78" s="47" t="s">
        <v>1416</v>
      </c>
      <c r="B78" s="40" t="s">
        <v>2145</v>
      </c>
      <c r="C78" s="41">
        <v>2100</v>
      </c>
      <c r="D78" s="36"/>
      <c r="E78" s="36"/>
      <c r="F78" s="36"/>
      <c r="G78" s="36"/>
      <c r="H78" s="36"/>
      <c r="I78" s="36"/>
      <c r="J78" s="41">
        <v>55101</v>
      </c>
      <c r="K78" s="36"/>
      <c r="L78" s="41">
        <v>24778</v>
      </c>
      <c r="M78" s="36"/>
      <c r="N78" s="36"/>
      <c r="O78" s="36"/>
      <c r="P78" s="36"/>
      <c r="Q78" s="41">
        <v>1517</v>
      </c>
      <c r="R78" s="36"/>
    </row>
    <row r="79" spans="1:18" ht="15">
      <c r="A79" s="47" t="s">
        <v>1419</v>
      </c>
      <c r="B79" s="40" t="s">
        <v>2021</v>
      </c>
      <c r="C79" s="41">
        <v>32974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1">
        <v>1428</v>
      </c>
      <c r="R79" s="36"/>
    </row>
    <row r="80" spans="1:18" ht="15">
      <c r="A80" s="47" t="s">
        <v>1422</v>
      </c>
      <c r="B80" s="40" t="s">
        <v>2020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41">
        <v>601</v>
      </c>
      <c r="N80" s="36"/>
      <c r="O80" s="36"/>
      <c r="P80" s="41">
        <v>4032</v>
      </c>
      <c r="Q80" s="41">
        <v>6724</v>
      </c>
      <c r="R80" s="36"/>
    </row>
    <row r="81" spans="1:18" ht="15">
      <c r="A81" s="47" t="s">
        <v>1425</v>
      </c>
      <c r="B81" s="40" t="s">
        <v>2019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1">
        <v>5108</v>
      </c>
      <c r="R81" s="36"/>
    </row>
    <row r="82" spans="1:18" ht="15">
      <c r="A82" s="47" t="s">
        <v>1428</v>
      </c>
      <c r="B82" s="40" t="s">
        <v>2018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41">
        <v>1460</v>
      </c>
      <c r="Q82" s="36"/>
      <c r="R82" s="36"/>
    </row>
    <row r="83" spans="1:18" ht="15">
      <c r="A83" s="47" t="s">
        <v>1431</v>
      </c>
      <c r="B83" s="40" t="s">
        <v>2017</v>
      </c>
      <c r="C83" s="41">
        <v>7151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1">
        <v>1667</v>
      </c>
      <c r="Q83" s="36"/>
      <c r="R83" s="36"/>
    </row>
    <row r="84" spans="1:18" ht="15">
      <c r="A84" s="47" t="s">
        <v>1434</v>
      </c>
      <c r="B84" s="40" t="s">
        <v>2016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1">
        <v>3338</v>
      </c>
      <c r="R84" s="36"/>
    </row>
    <row r="85" spans="1:18" ht="15">
      <c r="A85" s="47" t="s">
        <v>1437</v>
      </c>
      <c r="B85" s="40" t="s">
        <v>2015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41">
        <v>799</v>
      </c>
      <c r="Q85" s="36"/>
      <c r="R85" s="36"/>
    </row>
    <row r="86" spans="1:18" ht="15">
      <c r="A86" s="47" t="s">
        <v>1440</v>
      </c>
      <c r="B86" s="40" t="s">
        <v>2014</v>
      </c>
      <c r="C86" s="41">
        <v>6484</v>
      </c>
      <c r="D86" s="41">
        <v>5051</v>
      </c>
      <c r="E86" s="36"/>
      <c r="F86" s="36"/>
      <c r="G86" s="41">
        <v>47847</v>
      </c>
      <c r="H86" s="36"/>
      <c r="I86" s="36"/>
      <c r="J86" s="41">
        <v>84998</v>
      </c>
      <c r="K86" s="36"/>
      <c r="L86" s="36"/>
      <c r="M86" s="36"/>
      <c r="N86" s="36"/>
      <c r="O86" s="36"/>
      <c r="P86" s="41">
        <v>300</v>
      </c>
      <c r="Q86" s="41">
        <v>8609</v>
      </c>
      <c r="R86" s="36"/>
    </row>
    <row r="87" spans="1:18" ht="15">
      <c r="A87" s="47" t="s">
        <v>1446</v>
      </c>
      <c r="B87" s="40" t="s">
        <v>2013</v>
      </c>
      <c r="C87" s="36"/>
      <c r="D87" s="41">
        <v>7650</v>
      </c>
      <c r="E87" s="36"/>
      <c r="F87" s="36"/>
      <c r="G87" s="36"/>
      <c r="H87" s="36"/>
      <c r="I87" s="36"/>
      <c r="J87" s="36"/>
      <c r="K87" s="36"/>
      <c r="L87" s="36"/>
      <c r="M87" s="41">
        <v>240979</v>
      </c>
      <c r="N87" s="36"/>
      <c r="O87" s="36"/>
      <c r="P87" s="41">
        <v>932425</v>
      </c>
      <c r="Q87" s="41">
        <v>5625</v>
      </c>
      <c r="R87" s="36"/>
    </row>
    <row r="88" spans="1:18" ht="15">
      <c r="A88" s="47" t="s">
        <v>1449</v>
      </c>
      <c r="B88" s="40" t="s">
        <v>2012</v>
      </c>
      <c r="C88" s="36"/>
      <c r="D88" s="41">
        <v>10159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41">
        <v>22176</v>
      </c>
      <c r="Q88" s="41">
        <v>5108</v>
      </c>
      <c r="R88" s="36"/>
    </row>
    <row r="89" spans="1:18" ht="15">
      <c r="A89" s="47" t="s">
        <v>1452</v>
      </c>
      <c r="B89" s="40" t="s">
        <v>2011</v>
      </c>
      <c r="C89" s="36"/>
      <c r="D89" s="36"/>
      <c r="E89" s="36"/>
      <c r="F89" s="36"/>
      <c r="G89" s="36"/>
      <c r="H89" s="36"/>
      <c r="I89" s="36"/>
      <c r="J89" s="36"/>
      <c r="K89" s="36"/>
      <c r="L89" s="41">
        <v>5544</v>
      </c>
      <c r="M89" s="36"/>
      <c r="N89" s="36"/>
      <c r="O89" s="36"/>
      <c r="P89" s="41">
        <v>2445</v>
      </c>
      <c r="Q89" s="41">
        <v>1800</v>
      </c>
      <c r="R89" s="36"/>
    </row>
    <row r="90" spans="1:18" ht="15">
      <c r="A90" s="47" t="s">
        <v>1455</v>
      </c>
      <c r="B90" s="40" t="s">
        <v>1739</v>
      </c>
      <c r="C90" s="36"/>
      <c r="D90" s="36"/>
      <c r="E90" s="36"/>
      <c r="F90" s="36"/>
      <c r="G90" s="41">
        <v>2132</v>
      </c>
      <c r="H90" s="36"/>
      <c r="I90" s="36"/>
      <c r="J90" s="36"/>
      <c r="K90" s="36"/>
      <c r="L90" s="36"/>
      <c r="M90" s="36"/>
      <c r="N90" s="36"/>
      <c r="O90" s="36"/>
      <c r="P90" s="36"/>
      <c r="Q90" s="41">
        <v>5336</v>
      </c>
      <c r="R90" s="36"/>
    </row>
    <row r="91" spans="1:18" ht="15">
      <c r="A91" s="47" t="s">
        <v>1458</v>
      </c>
      <c r="B91" s="40" t="s">
        <v>2146</v>
      </c>
      <c r="C91" s="41">
        <v>19695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1">
        <v>288</v>
      </c>
      <c r="R91" s="36"/>
    </row>
    <row r="92" spans="1:18" ht="15">
      <c r="A92" s="47" t="s">
        <v>1460</v>
      </c>
      <c r="B92" s="40" t="s">
        <v>2010</v>
      </c>
      <c r="C92" s="41">
        <v>912</v>
      </c>
      <c r="D92" s="36"/>
      <c r="E92" s="36"/>
      <c r="F92" s="36"/>
      <c r="G92" s="41">
        <v>6572</v>
      </c>
      <c r="H92" s="36"/>
      <c r="I92" s="36"/>
      <c r="J92" s="41">
        <v>279</v>
      </c>
      <c r="K92" s="36"/>
      <c r="L92" s="36"/>
      <c r="M92" s="36"/>
      <c r="N92" s="36"/>
      <c r="O92" s="36"/>
      <c r="P92" s="36"/>
      <c r="Q92" s="41">
        <v>6929</v>
      </c>
      <c r="R92" s="36"/>
    </row>
    <row r="93" spans="1:18" ht="15">
      <c r="A93" s="47" t="s">
        <v>1466</v>
      </c>
      <c r="B93" s="40" t="s">
        <v>2009</v>
      </c>
      <c r="C93" s="36"/>
      <c r="D93" s="36"/>
      <c r="E93" s="36"/>
      <c r="F93" s="41">
        <v>900</v>
      </c>
      <c r="G93" s="36"/>
      <c r="H93" s="36"/>
      <c r="I93" s="36"/>
      <c r="J93" s="36"/>
      <c r="K93" s="36"/>
      <c r="L93" s="36"/>
      <c r="M93" s="36"/>
      <c r="N93" s="36"/>
      <c r="O93" s="36"/>
      <c r="P93" s="41">
        <v>3790</v>
      </c>
      <c r="Q93" s="41">
        <v>5079</v>
      </c>
      <c r="R93" s="36"/>
    </row>
    <row r="94" spans="1:18" ht="15">
      <c r="A94" s="47" t="s">
        <v>1469</v>
      </c>
      <c r="B94" s="40" t="s">
        <v>2008</v>
      </c>
      <c r="C94" s="36"/>
      <c r="D94" s="36"/>
      <c r="E94" s="36"/>
      <c r="F94" s="36"/>
      <c r="G94" s="41">
        <v>2940</v>
      </c>
      <c r="H94" s="36"/>
      <c r="I94" s="36"/>
      <c r="J94" s="41">
        <v>59722</v>
      </c>
      <c r="K94" s="36"/>
      <c r="L94" s="36"/>
      <c r="M94" s="36"/>
      <c r="N94" s="36"/>
      <c r="O94" s="36"/>
      <c r="P94" s="36"/>
      <c r="Q94" s="41">
        <v>1152</v>
      </c>
      <c r="R94" s="36"/>
    </row>
    <row r="95" spans="1:18" ht="15">
      <c r="A95" s="47" t="s">
        <v>1472</v>
      </c>
      <c r="B95" s="40" t="s">
        <v>2007</v>
      </c>
      <c r="C95" s="41">
        <v>49824</v>
      </c>
      <c r="D95" s="41">
        <v>14332</v>
      </c>
      <c r="E95" s="36"/>
      <c r="F95" s="41">
        <v>3105</v>
      </c>
      <c r="G95" s="36"/>
      <c r="H95" s="36"/>
      <c r="I95" s="36"/>
      <c r="J95" s="41">
        <v>87722</v>
      </c>
      <c r="K95" s="36"/>
      <c r="L95" s="36"/>
      <c r="M95" s="36"/>
      <c r="N95" s="36"/>
      <c r="O95" s="41">
        <v>10000</v>
      </c>
      <c r="P95" s="36"/>
      <c r="Q95" s="41">
        <v>2811</v>
      </c>
      <c r="R95" s="36"/>
    </row>
    <row r="96" spans="1:18" ht="15">
      <c r="A96" s="47" t="s">
        <v>1478</v>
      </c>
      <c r="B96" s="40" t="s">
        <v>2006</v>
      </c>
      <c r="C96" s="41">
        <v>11337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1">
        <v>6760</v>
      </c>
      <c r="R96" s="36"/>
    </row>
    <row r="97" spans="1:18" ht="15">
      <c r="A97" s="47" t="s">
        <v>1484</v>
      </c>
      <c r="B97" s="40" t="s">
        <v>2206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1">
        <v>680</v>
      </c>
      <c r="R97" s="36"/>
    </row>
    <row r="98" spans="1:18" ht="15">
      <c r="A98" s="47" t="s">
        <v>1487</v>
      </c>
      <c r="B98" s="40" t="s">
        <v>2005</v>
      </c>
      <c r="C98" s="36"/>
      <c r="D98" s="41">
        <v>8320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41">
        <v>4076</v>
      </c>
      <c r="Q98" s="41">
        <v>1200</v>
      </c>
      <c r="R98" s="36"/>
    </row>
    <row r="99" spans="1:18" ht="15">
      <c r="A99" s="47" t="s">
        <v>1490</v>
      </c>
      <c r="B99" s="40" t="s">
        <v>2207</v>
      </c>
      <c r="C99" s="41">
        <v>860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ht="15">
      <c r="A100" s="47" t="s">
        <v>1493</v>
      </c>
      <c r="B100" s="40" t="s">
        <v>2208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>
        <v>1224</v>
      </c>
      <c r="R100" s="36"/>
    </row>
    <row r="101" spans="1:18" ht="15">
      <c r="A101" s="47" t="s">
        <v>1496</v>
      </c>
      <c r="B101" s="40" t="s">
        <v>2004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41">
        <v>13736</v>
      </c>
      <c r="Q101" s="41">
        <v>2336</v>
      </c>
      <c r="R101" s="36"/>
    </row>
    <row r="102" spans="1:18" ht="15">
      <c r="A102" s="47" t="s">
        <v>1499</v>
      </c>
      <c r="B102" s="40" t="s">
        <v>2003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41">
        <v>5048</v>
      </c>
      <c r="Q102" s="41">
        <v>87884</v>
      </c>
      <c r="R102" s="36"/>
    </row>
    <row r="103" spans="1:18" ht="15">
      <c r="A103" s="47" t="s">
        <v>1502</v>
      </c>
      <c r="B103" s="40" t="s">
        <v>1756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1">
        <v>14052</v>
      </c>
      <c r="R103" s="36"/>
    </row>
    <row r="104" spans="1:18" ht="15">
      <c r="A104" s="47" t="s">
        <v>1505</v>
      </c>
      <c r="B104" s="40" t="s">
        <v>2002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1">
        <v>6116</v>
      </c>
      <c r="R104" s="36"/>
    </row>
    <row r="105" spans="1:18" ht="15">
      <c r="A105" s="47" t="s">
        <v>1508</v>
      </c>
      <c r="B105" s="40" t="s">
        <v>1736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41">
        <v>4280</v>
      </c>
      <c r="Q105" s="41">
        <v>929</v>
      </c>
      <c r="R105" s="36"/>
    </row>
    <row r="106" spans="1:18" ht="15">
      <c r="A106" s="47" t="s">
        <v>1510</v>
      </c>
      <c r="B106" s="40" t="s">
        <v>2001</v>
      </c>
      <c r="C106" s="36"/>
      <c r="D106" s="41">
        <v>8320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15">
      <c r="A107" s="47" t="s">
        <v>1513</v>
      </c>
      <c r="B107" s="40" t="s">
        <v>2000</v>
      </c>
      <c r="C107" s="36"/>
      <c r="D107" s="36"/>
      <c r="E107" s="36"/>
      <c r="F107" s="36"/>
      <c r="G107" s="36"/>
      <c r="H107" s="36"/>
      <c r="I107" s="36"/>
      <c r="J107" s="41">
        <v>280591</v>
      </c>
      <c r="K107" s="36"/>
      <c r="L107" s="36"/>
      <c r="M107" s="36"/>
      <c r="N107" s="36"/>
      <c r="O107" s="36"/>
      <c r="P107" s="36"/>
      <c r="Q107" s="41">
        <v>1712</v>
      </c>
      <c r="R107" s="36"/>
    </row>
    <row r="108" spans="1:18" ht="15">
      <c r="A108" s="47" t="s">
        <v>1516</v>
      </c>
      <c r="B108" s="40" t="s">
        <v>1999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1">
        <v>3729</v>
      </c>
      <c r="R108" s="36"/>
    </row>
    <row r="109" spans="1:18" ht="15">
      <c r="A109" s="47" t="s">
        <v>1529</v>
      </c>
      <c r="B109" s="40" t="s">
        <v>1998</v>
      </c>
      <c r="C109" s="41">
        <v>3518</v>
      </c>
      <c r="D109" s="41">
        <v>5557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1">
        <v>408</v>
      </c>
      <c r="R109" s="36"/>
    </row>
    <row r="110" spans="1:18" ht="15">
      <c r="A110" s="47" t="s">
        <v>1532</v>
      </c>
      <c r="B110" s="40" t="s">
        <v>2209</v>
      </c>
      <c r="C110" s="41">
        <v>11209</v>
      </c>
      <c r="D110" s="36"/>
      <c r="E110" s="36"/>
      <c r="F110" s="36"/>
      <c r="G110" s="36"/>
      <c r="H110" s="36"/>
      <c r="I110" s="36"/>
      <c r="J110" s="36"/>
      <c r="K110" s="36"/>
      <c r="L110" s="41">
        <v>10074</v>
      </c>
      <c r="M110" s="36"/>
      <c r="N110" s="36"/>
      <c r="O110" s="36"/>
      <c r="P110" s="36"/>
      <c r="Q110" s="36"/>
      <c r="R110" s="36"/>
    </row>
    <row r="111" spans="1:18" ht="15">
      <c r="A111" s="47" t="s">
        <v>1535</v>
      </c>
      <c r="B111" s="40" t="s">
        <v>1997</v>
      </c>
      <c r="C111" s="41">
        <v>19360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2296</v>
      </c>
      <c r="R111" s="36"/>
    </row>
    <row r="112" spans="1:18" ht="15">
      <c r="A112" s="47" t="s">
        <v>1538</v>
      </c>
      <c r="B112" s="40" t="s">
        <v>2124</v>
      </c>
      <c r="C112" s="41">
        <v>3372</v>
      </c>
      <c r="D112" s="36"/>
      <c r="E112" s="41">
        <v>6000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ht="15">
      <c r="A113" s="47" t="s">
        <v>1544</v>
      </c>
      <c r="B113" s="40" t="s">
        <v>1996</v>
      </c>
      <c r="C113" s="36"/>
      <c r="D113" s="41">
        <v>9200</v>
      </c>
      <c r="E113" s="36"/>
      <c r="F113" s="36"/>
      <c r="G113" s="41">
        <v>268</v>
      </c>
      <c r="H113" s="36"/>
      <c r="I113" s="36"/>
      <c r="J113" s="36"/>
      <c r="K113" s="36"/>
      <c r="L113" s="41">
        <v>124862</v>
      </c>
      <c r="M113" s="41">
        <v>20000</v>
      </c>
      <c r="N113" s="36"/>
      <c r="O113" s="36"/>
      <c r="P113" s="36"/>
      <c r="Q113" s="41">
        <v>2856</v>
      </c>
      <c r="R113" s="36"/>
    </row>
    <row r="114" spans="1:18" ht="15">
      <c r="A114" s="47" t="s">
        <v>1547</v>
      </c>
      <c r="B114" s="40" t="s">
        <v>1995</v>
      </c>
      <c r="C114" s="41">
        <v>1860</v>
      </c>
      <c r="D114" s="41">
        <v>5557</v>
      </c>
      <c r="E114" s="36"/>
      <c r="F114" s="41">
        <v>4448</v>
      </c>
      <c r="G114" s="41">
        <v>22666</v>
      </c>
      <c r="H114" s="36"/>
      <c r="I114" s="36"/>
      <c r="J114" s="41">
        <v>30390</v>
      </c>
      <c r="K114" s="36"/>
      <c r="L114" s="36"/>
      <c r="M114" s="36"/>
      <c r="N114" s="36"/>
      <c r="O114" s="36"/>
      <c r="P114" s="36"/>
      <c r="Q114" s="41">
        <v>2497</v>
      </c>
      <c r="R114" s="36"/>
    </row>
    <row r="115" spans="1:18" ht="15">
      <c r="A115" s="47" t="s">
        <v>1550</v>
      </c>
      <c r="B115" s="40" t="s">
        <v>1994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41">
        <v>1200</v>
      </c>
      <c r="Q115" s="41">
        <v>1</v>
      </c>
      <c r="R115" s="36"/>
    </row>
    <row r="116" spans="1:18" ht="15">
      <c r="A116" s="47" t="s">
        <v>1556</v>
      </c>
      <c r="B116" s="40" t="s">
        <v>1993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1">
        <v>984</v>
      </c>
      <c r="R116" s="36"/>
    </row>
    <row r="117" spans="1:18" ht="15">
      <c r="A117" s="47" t="s">
        <v>1562</v>
      </c>
      <c r="B117" s="40" t="s">
        <v>2147</v>
      </c>
      <c r="C117" s="41">
        <v>3148</v>
      </c>
      <c r="D117" s="36"/>
      <c r="E117" s="36"/>
      <c r="F117" s="41">
        <v>3519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41">
        <v>6000</v>
      </c>
      <c r="Q117" s="36"/>
      <c r="R117" s="36"/>
    </row>
    <row r="118" spans="1:18" ht="15">
      <c r="A118" s="47" t="s">
        <v>1565</v>
      </c>
      <c r="B118" s="40" t="s">
        <v>1992</v>
      </c>
      <c r="C118" s="41">
        <v>5320</v>
      </c>
      <c r="D118" s="41">
        <v>487894</v>
      </c>
      <c r="E118" s="36"/>
      <c r="F118" s="41">
        <v>10087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41">
        <v>9102</v>
      </c>
      <c r="R118" s="36"/>
    </row>
    <row r="119" spans="1:18" ht="15">
      <c r="A119" s="47" t="s">
        <v>1568</v>
      </c>
      <c r="B119" s="40" t="s">
        <v>1991</v>
      </c>
      <c r="C119" s="36"/>
      <c r="D119" s="36"/>
      <c r="E119" s="36"/>
      <c r="F119" s="36"/>
      <c r="G119" s="36"/>
      <c r="H119" s="36"/>
      <c r="I119" s="36"/>
      <c r="J119" s="41">
        <v>102320</v>
      </c>
      <c r="K119" s="36"/>
      <c r="L119" s="36"/>
      <c r="M119" s="36"/>
      <c r="N119" s="36"/>
      <c r="O119" s="36"/>
      <c r="P119" s="36"/>
      <c r="Q119" s="36"/>
      <c r="R119" s="36"/>
    </row>
    <row r="120" spans="1:18" ht="15">
      <c r="A120" s="47" t="s">
        <v>1571</v>
      </c>
      <c r="B120" s="40" t="s">
        <v>1990</v>
      </c>
      <c r="C120" s="41">
        <v>6254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41">
        <v>71920</v>
      </c>
      <c r="P120" s="36"/>
      <c r="Q120" s="41">
        <v>2008</v>
      </c>
      <c r="R120" s="36"/>
    </row>
    <row r="121" spans="1:18" ht="15">
      <c r="A121" s="47" t="s">
        <v>1574</v>
      </c>
      <c r="B121" s="40" t="s">
        <v>1989</v>
      </c>
      <c r="C121" s="36"/>
      <c r="D121" s="36"/>
      <c r="E121" s="36"/>
      <c r="F121" s="36"/>
      <c r="G121" s="36"/>
      <c r="H121" s="36"/>
      <c r="I121" s="41">
        <v>400</v>
      </c>
      <c r="J121" s="36"/>
      <c r="K121" s="36"/>
      <c r="L121" s="36"/>
      <c r="M121" s="36"/>
      <c r="N121" s="36"/>
      <c r="O121" s="36"/>
      <c r="P121" s="36"/>
      <c r="Q121" s="41">
        <v>330</v>
      </c>
      <c r="R121" s="36"/>
    </row>
    <row r="122" spans="1:18" ht="15">
      <c r="A122" s="47" t="s">
        <v>1586</v>
      </c>
      <c r="B122" s="40" t="s">
        <v>1988</v>
      </c>
      <c r="C122" s="36"/>
      <c r="D122" s="41">
        <v>8320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1">
        <v>144</v>
      </c>
      <c r="R122" s="36"/>
    </row>
    <row r="123" spans="1:18" ht="15">
      <c r="A123" s="47" t="s">
        <v>1589</v>
      </c>
      <c r="B123" s="40" t="s">
        <v>2148</v>
      </c>
      <c r="C123" s="41">
        <v>1306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41">
        <v>54340</v>
      </c>
      <c r="Q123" s="41">
        <v>120</v>
      </c>
      <c r="R123" s="36"/>
    </row>
    <row r="124" spans="1:18" ht="15">
      <c r="A124" s="47" t="s">
        <v>1595</v>
      </c>
      <c r="B124" s="40" t="s">
        <v>2125</v>
      </c>
      <c r="C124" s="41">
        <v>3280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ht="15">
      <c r="A125" s="47" t="s">
        <v>1601</v>
      </c>
      <c r="B125" s="40" t="s">
        <v>1987</v>
      </c>
      <c r="C125" s="36"/>
      <c r="D125" s="36"/>
      <c r="E125" s="36"/>
      <c r="F125" s="36"/>
      <c r="G125" s="41">
        <v>8000</v>
      </c>
      <c r="H125" s="36"/>
      <c r="I125" s="36"/>
      <c r="J125" s="41">
        <v>30850</v>
      </c>
      <c r="K125" s="41">
        <v>32775</v>
      </c>
      <c r="L125" s="36"/>
      <c r="M125" s="36"/>
      <c r="N125" s="36"/>
      <c r="O125" s="36"/>
      <c r="P125" s="36"/>
      <c r="Q125" s="41">
        <v>2960</v>
      </c>
      <c r="R125" s="36"/>
    </row>
    <row r="126" spans="1:18" ht="15">
      <c r="A126" s="47" t="s">
        <v>1604</v>
      </c>
      <c r="B126" s="40" t="s">
        <v>1986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1">
        <v>720</v>
      </c>
      <c r="R126" s="36"/>
    </row>
    <row r="127" spans="1:18" ht="15">
      <c r="A127" s="47" t="s">
        <v>1610</v>
      </c>
      <c r="B127" s="40" t="s">
        <v>1985</v>
      </c>
      <c r="C127" s="41">
        <v>1200</v>
      </c>
      <c r="D127" s="36"/>
      <c r="E127" s="36"/>
      <c r="F127" s="36"/>
      <c r="G127" s="41">
        <v>924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ht="15">
      <c r="A128" s="47" t="s">
        <v>1613</v>
      </c>
      <c r="B128" s="40" t="s">
        <v>2210</v>
      </c>
      <c r="C128" s="41">
        <v>6371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ht="15">
      <c r="A129" s="47" t="s">
        <v>1616</v>
      </c>
      <c r="B129" s="40" t="s">
        <v>2149</v>
      </c>
      <c r="C129" s="36"/>
      <c r="D129" s="36"/>
      <c r="E129" s="36"/>
      <c r="F129" s="36"/>
      <c r="G129" s="36"/>
      <c r="H129" s="41">
        <v>798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ht="15">
      <c r="A130" s="47" t="s">
        <v>1622</v>
      </c>
      <c r="B130" s="40" t="s">
        <v>1984</v>
      </c>
      <c r="C130" s="41">
        <v>28391</v>
      </c>
      <c r="D130" s="36"/>
      <c r="E130" s="36"/>
      <c r="F130" s="36"/>
      <c r="G130" s="36"/>
      <c r="H130" s="36"/>
      <c r="I130" s="36"/>
      <c r="J130" s="41">
        <v>13021</v>
      </c>
      <c r="K130" s="36"/>
      <c r="L130" s="36"/>
      <c r="M130" s="36"/>
      <c r="N130" s="36"/>
      <c r="O130" s="36"/>
      <c r="P130" s="36"/>
      <c r="Q130" s="41">
        <v>80</v>
      </c>
      <c r="R130" s="36"/>
    </row>
    <row r="131" spans="1:18" ht="15">
      <c r="A131" s="47" t="s">
        <v>1625</v>
      </c>
      <c r="B131" s="40" t="s">
        <v>1983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41">
        <v>3840</v>
      </c>
      <c r="Q131" s="41">
        <v>16464</v>
      </c>
      <c r="R131" s="36"/>
    </row>
    <row r="132" spans="1:18" ht="15">
      <c r="A132" s="47" t="s">
        <v>1628</v>
      </c>
      <c r="B132" s="40" t="s">
        <v>1982</v>
      </c>
      <c r="C132" s="41">
        <v>18443</v>
      </c>
      <c r="D132" s="36"/>
      <c r="E132" s="36"/>
      <c r="F132" s="36"/>
      <c r="G132" s="36"/>
      <c r="H132" s="36"/>
      <c r="I132" s="36"/>
      <c r="J132" s="41">
        <v>125928</v>
      </c>
      <c r="K132" s="36"/>
      <c r="L132" s="36"/>
      <c r="M132" s="41">
        <v>11950</v>
      </c>
      <c r="N132" s="36"/>
      <c r="O132" s="41">
        <v>7151</v>
      </c>
      <c r="P132" s="41">
        <v>192</v>
      </c>
      <c r="Q132" s="41">
        <v>22401</v>
      </c>
      <c r="R132" s="36"/>
    </row>
    <row r="133" spans="1:18" ht="15">
      <c r="A133" s="47" t="s">
        <v>1635</v>
      </c>
      <c r="B133" s="40" t="s">
        <v>1981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41">
        <v>654</v>
      </c>
      <c r="R133" s="36"/>
    </row>
    <row r="134" spans="1:18" ht="15">
      <c r="A134" s="47" t="s">
        <v>1638</v>
      </c>
      <c r="B134" s="40" t="s">
        <v>1980</v>
      </c>
      <c r="C134" s="36"/>
      <c r="D134" s="41">
        <v>576</v>
      </c>
      <c r="E134" s="36"/>
      <c r="F134" s="36"/>
      <c r="G134" s="36"/>
      <c r="H134" s="36"/>
      <c r="I134" s="36"/>
      <c r="J134" s="36"/>
      <c r="K134" s="41">
        <v>1825</v>
      </c>
      <c r="L134" s="36"/>
      <c r="M134" s="36"/>
      <c r="N134" s="36"/>
      <c r="O134" s="36"/>
      <c r="P134" s="41">
        <v>2936</v>
      </c>
      <c r="Q134" s="36"/>
      <c r="R134" s="36"/>
    </row>
    <row r="135" spans="1:18" ht="15">
      <c r="A135" s="47" t="s">
        <v>1644</v>
      </c>
      <c r="B135" s="40" t="s">
        <v>1979</v>
      </c>
      <c r="C135" s="36"/>
      <c r="D135" s="36"/>
      <c r="E135" s="36"/>
      <c r="F135" s="36"/>
      <c r="G135" s="41">
        <v>8000</v>
      </c>
      <c r="H135" s="36"/>
      <c r="I135" s="36"/>
      <c r="J135" s="36"/>
      <c r="K135" s="36"/>
      <c r="L135" s="36"/>
      <c r="M135" s="36"/>
      <c r="N135" s="36"/>
      <c r="O135" s="36"/>
      <c r="P135" s="41">
        <v>7400</v>
      </c>
      <c r="Q135" s="41">
        <v>8186</v>
      </c>
      <c r="R135" s="36"/>
    </row>
    <row r="136" spans="1:18" ht="15">
      <c r="A136" s="47" t="s">
        <v>1647</v>
      </c>
      <c r="B136" s="40" t="s">
        <v>1978</v>
      </c>
      <c r="C136" s="36"/>
      <c r="D136" s="41">
        <v>3929</v>
      </c>
      <c r="E136" s="36"/>
      <c r="F136" s="36"/>
      <c r="G136" s="41">
        <v>267</v>
      </c>
      <c r="H136" s="36"/>
      <c r="I136" s="36"/>
      <c r="J136" s="36"/>
      <c r="K136" s="36"/>
      <c r="L136" s="36"/>
      <c r="M136" s="36"/>
      <c r="N136" s="36"/>
      <c r="O136" s="36"/>
      <c r="P136" s="41">
        <v>37800</v>
      </c>
      <c r="Q136" s="41">
        <v>9726</v>
      </c>
      <c r="R136" s="36"/>
    </row>
    <row r="137" spans="1:18" ht="15">
      <c r="A137" s="47" t="s">
        <v>1650</v>
      </c>
      <c r="B137" s="40" t="s">
        <v>1977</v>
      </c>
      <c r="C137" s="36"/>
      <c r="D137" s="36"/>
      <c r="E137" s="36"/>
      <c r="F137" s="36"/>
      <c r="G137" s="36"/>
      <c r="H137" s="36"/>
      <c r="I137" s="36"/>
      <c r="J137" s="41">
        <v>41160</v>
      </c>
      <c r="K137" s="36"/>
      <c r="L137" s="36"/>
      <c r="M137" s="36"/>
      <c r="N137" s="36"/>
      <c r="O137" s="36"/>
      <c r="P137" s="41">
        <v>1257</v>
      </c>
      <c r="Q137" s="36"/>
      <c r="R137" s="36"/>
    </row>
    <row r="138" spans="1:18" ht="15">
      <c r="A138" s="47" t="s">
        <v>1653</v>
      </c>
      <c r="B138" s="40" t="s">
        <v>1976</v>
      </c>
      <c r="C138" s="36"/>
      <c r="D138" s="36"/>
      <c r="E138" s="36"/>
      <c r="F138" s="36"/>
      <c r="G138" s="36"/>
      <c r="H138" s="36"/>
      <c r="I138" s="36"/>
      <c r="J138" s="36"/>
      <c r="K138" s="41">
        <v>1040</v>
      </c>
      <c r="L138" s="36"/>
      <c r="M138" s="36"/>
      <c r="N138" s="36"/>
      <c r="O138" s="36"/>
      <c r="P138" s="41">
        <v>750</v>
      </c>
      <c r="Q138" s="36"/>
      <c r="R138" s="36"/>
    </row>
    <row r="139" spans="1:18" ht="15">
      <c r="A139" s="47" t="s">
        <v>1656</v>
      </c>
      <c r="B139" s="40" t="s">
        <v>1975</v>
      </c>
      <c r="C139" s="36"/>
      <c r="D139" s="41">
        <v>2887</v>
      </c>
      <c r="E139" s="36"/>
      <c r="F139" s="36"/>
      <c r="G139" s="36"/>
      <c r="H139" s="36"/>
      <c r="I139" s="36"/>
      <c r="J139" s="41">
        <v>18591</v>
      </c>
      <c r="K139" s="36"/>
      <c r="L139" s="36"/>
      <c r="M139" s="36"/>
      <c r="N139" s="36"/>
      <c r="O139" s="36"/>
      <c r="P139" s="36"/>
      <c r="Q139" s="41">
        <v>5876</v>
      </c>
      <c r="R139" s="36"/>
    </row>
    <row r="140" spans="1:18" ht="15">
      <c r="A140" s="47" t="s">
        <v>1659</v>
      </c>
      <c r="B140" s="40" t="s">
        <v>1974</v>
      </c>
      <c r="C140" s="41">
        <v>33053</v>
      </c>
      <c r="D140" s="36"/>
      <c r="E140" s="36"/>
      <c r="F140" s="36"/>
      <c r="G140" s="36"/>
      <c r="H140" s="36"/>
      <c r="I140" s="36"/>
      <c r="J140" s="41">
        <v>5772</v>
      </c>
      <c r="K140" s="36"/>
      <c r="L140" s="36"/>
      <c r="M140" s="36"/>
      <c r="N140" s="36"/>
      <c r="O140" s="36"/>
      <c r="P140" s="36"/>
      <c r="Q140" s="36"/>
      <c r="R140" s="36"/>
    </row>
    <row r="141" spans="1:18" ht="15">
      <c r="A141" s="47" t="s">
        <v>1665</v>
      </c>
      <c r="B141" s="40" t="s">
        <v>1973</v>
      </c>
      <c r="C141" s="41">
        <v>384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41">
        <v>6242</v>
      </c>
      <c r="R141" s="36"/>
    </row>
    <row r="142" spans="1:18" ht="15">
      <c r="A142" s="47" t="s">
        <v>1668</v>
      </c>
      <c r="B142" s="40" t="s">
        <v>2211</v>
      </c>
      <c r="C142" s="36"/>
      <c r="D142" s="36"/>
      <c r="E142" s="36"/>
      <c r="F142" s="36"/>
      <c r="G142" s="36"/>
      <c r="H142" s="36"/>
      <c r="I142" s="36"/>
      <c r="J142" s="41">
        <v>2465</v>
      </c>
      <c r="K142" s="36"/>
      <c r="L142" s="36"/>
      <c r="M142" s="36"/>
      <c r="N142" s="36"/>
      <c r="O142" s="36"/>
      <c r="P142" s="36"/>
      <c r="Q142" s="41">
        <v>1600</v>
      </c>
      <c r="R142" s="36"/>
    </row>
    <row r="143" spans="1:18" ht="15">
      <c r="A143" s="47" t="s">
        <v>1674</v>
      </c>
      <c r="B143" s="40" t="s">
        <v>2150</v>
      </c>
      <c r="C143" s="36"/>
      <c r="D143" s="41">
        <v>320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ht="15">
      <c r="A144" s="47" t="s">
        <v>1677</v>
      </c>
      <c r="B144" s="40" t="s">
        <v>2212</v>
      </c>
      <c r="C144" s="36"/>
      <c r="D144" s="36"/>
      <c r="E144" s="36"/>
      <c r="F144" s="36"/>
      <c r="G144" s="41">
        <v>12754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ht="15">
      <c r="A145" s="47" t="s">
        <v>1680</v>
      </c>
      <c r="B145" s="40" t="s">
        <v>1972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1">
        <v>1</v>
      </c>
      <c r="R145" s="36"/>
    </row>
    <row r="146" spans="1:18" ht="15">
      <c r="A146" s="47" t="s">
        <v>1684</v>
      </c>
      <c r="B146" s="40" t="s">
        <v>1971</v>
      </c>
      <c r="C146" s="41">
        <v>7214</v>
      </c>
      <c r="D146" s="36"/>
      <c r="E146" s="36"/>
      <c r="F146" s="36"/>
      <c r="G146" s="36"/>
      <c r="H146" s="36"/>
      <c r="I146" s="36"/>
      <c r="J146" s="41">
        <v>218</v>
      </c>
      <c r="K146" s="36"/>
      <c r="L146" s="36"/>
      <c r="M146" s="41">
        <v>2970</v>
      </c>
      <c r="N146" s="36"/>
      <c r="O146" s="36"/>
      <c r="P146" s="36"/>
      <c r="Q146" s="41">
        <v>2916</v>
      </c>
      <c r="R146" s="36"/>
    </row>
    <row r="147" spans="1:18" ht="15">
      <c r="A147" s="47" t="s">
        <v>1690</v>
      </c>
      <c r="B147" s="40" t="s">
        <v>1970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1">
        <v>1920</v>
      </c>
      <c r="R147" s="36"/>
    </row>
    <row r="148" spans="1:18" ht="15">
      <c r="A148" s="47" t="s">
        <v>1693</v>
      </c>
      <c r="B148" s="40" t="s">
        <v>1969</v>
      </c>
      <c r="C148" s="41">
        <v>192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1">
        <v>1503</v>
      </c>
      <c r="R148" s="36"/>
    </row>
    <row r="149" spans="1:18" ht="15">
      <c r="A149" s="47" t="s">
        <v>1696</v>
      </c>
      <c r="B149" s="40" t="s">
        <v>1968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41">
        <v>800</v>
      </c>
      <c r="R149" s="36"/>
    </row>
    <row r="150" spans="1:18" ht="15">
      <c r="A150" s="47" t="s">
        <v>1699</v>
      </c>
      <c r="B150" s="40" t="s">
        <v>1747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41">
        <v>3110</v>
      </c>
      <c r="R150" s="36"/>
    </row>
    <row r="151" spans="1:18" ht="15">
      <c r="A151" s="47" t="s">
        <v>1702</v>
      </c>
      <c r="B151" s="40" t="s">
        <v>1911</v>
      </c>
      <c r="C151" s="41">
        <v>1792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41">
        <v>3108</v>
      </c>
      <c r="R151" s="36"/>
    </row>
    <row r="152" spans="1:18" ht="15">
      <c r="A152" s="47" t="s">
        <v>1708</v>
      </c>
      <c r="B152" s="40" t="s">
        <v>1967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41">
        <v>11964</v>
      </c>
      <c r="R152" s="36"/>
    </row>
    <row r="153" spans="1:18" ht="15">
      <c r="A153" s="47" t="s">
        <v>1711</v>
      </c>
      <c r="B153" s="40" t="s">
        <v>1966</v>
      </c>
      <c r="C153" s="41">
        <v>35987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41">
        <v>9720</v>
      </c>
      <c r="R153" s="36"/>
    </row>
    <row r="154" spans="1:18" ht="15">
      <c r="A154" s="47" t="s">
        <v>1717</v>
      </c>
      <c r="B154" s="40" t="s">
        <v>1965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41">
        <v>3584</v>
      </c>
      <c r="R154" s="36"/>
    </row>
    <row r="155" spans="1:18" ht="15">
      <c r="A155" s="47" t="s">
        <v>1720</v>
      </c>
      <c r="B155" s="40" t="s">
        <v>1964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41">
        <v>12168</v>
      </c>
      <c r="R155" s="36"/>
    </row>
    <row r="156" spans="1:18" ht="15">
      <c r="A156" s="47" t="s">
        <v>7</v>
      </c>
      <c r="B156" s="40" t="s">
        <v>1963</v>
      </c>
      <c r="C156" s="41">
        <v>43062</v>
      </c>
      <c r="D156" s="41">
        <v>8320</v>
      </c>
      <c r="E156" s="36"/>
      <c r="F156" s="41">
        <v>4393</v>
      </c>
      <c r="G156" s="36"/>
      <c r="H156" s="36"/>
      <c r="I156" s="36"/>
      <c r="J156" s="41">
        <v>1864</v>
      </c>
      <c r="K156" s="36"/>
      <c r="L156" s="36"/>
      <c r="M156" s="41">
        <v>50230</v>
      </c>
      <c r="N156" s="36"/>
      <c r="O156" s="36"/>
      <c r="P156" s="41">
        <v>10260</v>
      </c>
      <c r="Q156" s="41">
        <v>6655</v>
      </c>
      <c r="R156" s="36"/>
    </row>
    <row r="157" spans="1:18" ht="15">
      <c r="A157" s="47" t="s">
        <v>11</v>
      </c>
      <c r="B157" s="40" t="s">
        <v>2151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41">
        <v>2397</v>
      </c>
      <c r="N157" s="36"/>
      <c r="O157" s="36"/>
      <c r="P157" s="41">
        <v>576931</v>
      </c>
      <c r="Q157" s="36"/>
      <c r="R157" s="36"/>
    </row>
    <row r="158" spans="1:18" ht="15">
      <c r="A158" s="47" t="s">
        <v>13</v>
      </c>
      <c r="B158" s="40" t="s">
        <v>2213</v>
      </c>
      <c r="C158" s="36"/>
      <c r="D158" s="41">
        <v>148035</v>
      </c>
      <c r="E158" s="36"/>
      <c r="F158" s="36"/>
      <c r="G158" s="36"/>
      <c r="H158" s="36"/>
      <c r="I158" s="36"/>
      <c r="J158" s="41">
        <v>95726</v>
      </c>
      <c r="K158" s="36"/>
      <c r="L158" s="36"/>
      <c r="M158" s="36"/>
      <c r="N158" s="36"/>
      <c r="O158" s="36"/>
      <c r="P158" s="41">
        <v>111000</v>
      </c>
      <c r="Q158" s="41">
        <v>238</v>
      </c>
      <c r="R158" s="36"/>
    </row>
    <row r="159" spans="1:18" ht="15">
      <c r="A159" s="47" t="s">
        <v>16</v>
      </c>
      <c r="B159" s="40" t="s">
        <v>2214</v>
      </c>
      <c r="C159" s="36"/>
      <c r="D159" s="36"/>
      <c r="E159" s="36"/>
      <c r="F159" s="36"/>
      <c r="G159" s="36"/>
      <c r="H159" s="36"/>
      <c r="I159" s="36"/>
      <c r="J159" s="41">
        <v>53878</v>
      </c>
      <c r="K159" s="36"/>
      <c r="L159" s="36"/>
      <c r="M159" s="36"/>
      <c r="N159" s="36"/>
      <c r="O159" s="36"/>
      <c r="P159" s="36"/>
      <c r="Q159" s="36"/>
      <c r="R159" s="36"/>
    </row>
    <row r="160" spans="1:18" ht="15">
      <c r="A160" s="47" t="s">
        <v>18</v>
      </c>
      <c r="B160" s="40" t="s">
        <v>1962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41">
        <v>7500</v>
      </c>
      <c r="R160" s="36"/>
    </row>
    <row r="161" spans="1:18" ht="15">
      <c r="A161" s="47" t="s">
        <v>21</v>
      </c>
      <c r="B161" s="40" t="s">
        <v>2152</v>
      </c>
      <c r="C161" s="36"/>
      <c r="D161" s="41">
        <v>2718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41">
        <v>420</v>
      </c>
      <c r="R161" s="36"/>
    </row>
    <row r="162" spans="1:18" ht="15">
      <c r="A162" s="47" t="s">
        <v>26</v>
      </c>
      <c r="B162" s="40" t="s">
        <v>2126</v>
      </c>
      <c r="C162" s="41">
        <v>13485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41">
        <v>1830</v>
      </c>
      <c r="O162" s="36"/>
      <c r="P162" s="36"/>
      <c r="Q162" s="36"/>
      <c r="R162" s="36"/>
    </row>
    <row r="163" spans="1:18" ht="15">
      <c r="A163" s="47" t="s">
        <v>31</v>
      </c>
      <c r="B163" s="40" t="s">
        <v>2215</v>
      </c>
      <c r="C163" s="36"/>
      <c r="D163" s="36"/>
      <c r="E163" s="36"/>
      <c r="F163" s="36"/>
      <c r="G163" s="36"/>
      <c r="H163" s="36"/>
      <c r="I163" s="36"/>
      <c r="J163" s="41">
        <v>2137</v>
      </c>
      <c r="K163" s="36"/>
      <c r="L163" s="36"/>
      <c r="M163" s="36"/>
      <c r="N163" s="36"/>
      <c r="O163" s="36"/>
      <c r="P163" s="36"/>
      <c r="Q163" s="36"/>
      <c r="R163" s="36"/>
    </row>
    <row r="164" spans="1:18" ht="15">
      <c r="A164" s="47" t="s">
        <v>34</v>
      </c>
      <c r="B164" s="40" t="s">
        <v>1961</v>
      </c>
      <c r="C164" s="36"/>
      <c r="D164" s="41">
        <v>17250</v>
      </c>
      <c r="E164" s="36"/>
      <c r="F164" s="36"/>
      <c r="G164" s="41">
        <v>3460</v>
      </c>
      <c r="H164" s="36"/>
      <c r="I164" s="36"/>
      <c r="J164" s="41">
        <v>26200</v>
      </c>
      <c r="K164" s="36"/>
      <c r="L164" s="41">
        <v>26244</v>
      </c>
      <c r="M164" s="36"/>
      <c r="N164" s="36"/>
      <c r="O164" s="36"/>
      <c r="P164" s="36"/>
      <c r="Q164" s="41">
        <v>509</v>
      </c>
      <c r="R164" s="36"/>
    </row>
    <row r="165" spans="1:18" ht="15">
      <c r="A165" s="47" t="s">
        <v>37</v>
      </c>
      <c r="B165" s="40" t="s">
        <v>1960</v>
      </c>
      <c r="C165" s="41">
        <v>12184</v>
      </c>
      <c r="D165" s="41">
        <v>13189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41">
        <v>198</v>
      </c>
      <c r="R165" s="36"/>
    </row>
    <row r="166" spans="1:18" ht="15">
      <c r="A166" s="47" t="s">
        <v>40</v>
      </c>
      <c r="B166" s="40" t="s">
        <v>1959</v>
      </c>
      <c r="C166" s="41">
        <v>8956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41">
        <v>3098</v>
      </c>
      <c r="R166" s="36"/>
    </row>
    <row r="167" spans="1:18" ht="15">
      <c r="A167" s="47" t="s">
        <v>43</v>
      </c>
      <c r="B167" s="40" t="s">
        <v>1958</v>
      </c>
      <c r="C167" s="36"/>
      <c r="D167" s="36"/>
      <c r="E167" s="36"/>
      <c r="F167" s="36"/>
      <c r="G167" s="36"/>
      <c r="H167" s="36"/>
      <c r="I167" s="36"/>
      <c r="J167" s="41">
        <v>171297</v>
      </c>
      <c r="K167" s="36"/>
      <c r="L167" s="36"/>
      <c r="M167" s="36"/>
      <c r="N167" s="36"/>
      <c r="O167" s="36"/>
      <c r="P167" s="36"/>
      <c r="Q167" s="41">
        <v>1221</v>
      </c>
      <c r="R167" s="36"/>
    </row>
    <row r="168" spans="1:18" ht="15">
      <c r="A168" s="47" t="s">
        <v>46</v>
      </c>
      <c r="B168" s="40" t="s">
        <v>1957</v>
      </c>
      <c r="C168" s="41">
        <v>803633</v>
      </c>
      <c r="D168" s="41">
        <v>87777</v>
      </c>
      <c r="E168" s="36"/>
      <c r="F168" s="41">
        <v>4955</v>
      </c>
      <c r="G168" s="36"/>
      <c r="H168" s="36"/>
      <c r="I168" s="36"/>
      <c r="J168" s="41">
        <v>365419</v>
      </c>
      <c r="K168" s="36"/>
      <c r="L168" s="41">
        <v>81308</v>
      </c>
      <c r="M168" s="36"/>
      <c r="N168" s="36"/>
      <c r="O168" s="36"/>
      <c r="P168" s="41">
        <v>438618</v>
      </c>
      <c r="Q168" s="36"/>
      <c r="R168" s="36"/>
    </row>
    <row r="169" spans="1:18" ht="15">
      <c r="A169" s="47" t="s">
        <v>49</v>
      </c>
      <c r="B169" s="40" t="s">
        <v>2216</v>
      </c>
      <c r="C169" s="36"/>
      <c r="D169" s="36"/>
      <c r="E169" s="36"/>
      <c r="F169" s="36"/>
      <c r="G169" s="36"/>
      <c r="H169" s="36"/>
      <c r="I169" s="36"/>
      <c r="J169" s="41">
        <v>1957</v>
      </c>
      <c r="K169" s="36"/>
      <c r="L169" s="36"/>
      <c r="M169" s="36"/>
      <c r="N169" s="36"/>
      <c r="O169" s="36"/>
      <c r="P169" s="36"/>
      <c r="Q169" s="36"/>
      <c r="R169" s="36"/>
    </row>
    <row r="170" spans="1:18" ht="15">
      <c r="A170" s="47" t="s">
        <v>52</v>
      </c>
      <c r="B170" s="40" t="s">
        <v>1956</v>
      </c>
      <c r="C170" s="36"/>
      <c r="D170" s="36"/>
      <c r="E170" s="36"/>
      <c r="F170" s="36"/>
      <c r="G170" s="36"/>
      <c r="H170" s="36"/>
      <c r="I170" s="36"/>
      <c r="J170" s="41">
        <v>105088</v>
      </c>
      <c r="K170" s="36"/>
      <c r="L170" s="36"/>
      <c r="M170" s="41">
        <v>1</v>
      </c>
      <c r="N170" s="36"/>
      <c r="O170" s="36"/>
      <c r="P170" s="36"/>
      <c r="Q170" s="41">
        <v>2493</v>
      </c>
      <c r="R170" s="36"/>
    </row>
    <row r="171" spans="1:18" ht="15">
      <c r="A171" s="47" t="s">
        <v>54</v>
      </c>
      <c r="B171" s="40" t="s">
        <v>1955</v>
      </c>
      <c r="C171" s="36"/>
      <c r="D171" s="41">
        <v>5190</v>
      </c>
      <c r="E171" s="36"/>
      <c r="F171" s="36"/>
      <c r="G171" s="36"/>
      <c r="H171" s="36"/>
      <c r="I171" s="36"/>
      <c r="J171" s="41">
        <v>13610</v>
      </c>
      <c r="K171" s="36"/>
      <c r="L171" s="36"/>
      <c r="M171" s="36"/>
      <c r="N171" s="36"/>
      <c r="O171" s="36"/>
      <c r="P171" s="36"/>
      <c r="Q171" s="36"/>
      <c r="R171" s="36"/>
    </row>
    <row r="172" spans="1:18" ht="15">
      <c r="A172" s="47" t="s">
        <v>57</v>
      </c>
      <c r="B172" s="40" t="s">
        <v>1954</v>
      </c>
      <c r="C172" s="36"/>
      <c r="D172" s="36"/>
      <c r="E172" s="36"/>
      <c r="F172" s="36"/>
      <c r="G172" s="41">
        <v>41911</v>
      </c>
      <c r="H172" s="36"/>
      <c r="I172" s="36"/>
      <c r="J172" s="41">
        <v>399374</v>
      </c>
      <c r="K172" s="36"/>
      <c r="L172" s="36"/>
      <c r="M172" s="41">
        <v>6838</v>
      </c>
      <c r="N172" s="41">
        <v>8178</v>
      </c>
      <c r="O172" s="36"/>
      <c r="P172" s="41">
        <v>1961</v>
      </c>
      <c r="Q172" s="36"/>
      <c r="R172" s="36"/>
    </row>
    <row r="173" spans="1:18" ht="15">
      <c r="A173" s="47" t="s">
        <v>60</v>
      </c>
      <c r="B173" s="40" t="s">
        <v>2153</v>
      </c>
      <c r="C173" s="36"/>
      <c r="D173" s="41">
        <v>116713</v>
      </c>
      <c r="E173" s="36"/>
      <c r="F173" s="36"/>
      <c r="G173" s="36"/>
      <c r="H173" s="36"/>
      <c r="I173" s="36"/>
      <c r="J173" s="41">
        <v>31345</v>
      </c>
      <c r="K173" s="36"/>
      <c r="L173" s="36"/>
      <c r="M173" s="36"/>
      <c r="N173" s="36"/>
      <c r="O173" s="36"/>
      <c r="P173" s="36"/>
      <c r="Q173" s="36"/>
      <c r="R173" s="36"/>
    </row>
    <row r="174" spans="1:18" ht="15">
      <c r="A174" s="47" t="s">
        <v>63</v>
      </c>
      <c r="B174" s="40" t="s">
        <v>2217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41">
        <v>88</v>
      </c>
      <c r="R174" s="36"/>
    </row>
    <row r="175" spans="1:18" ht="15">
      <c r="A175" s="47" t="s">
        <v>66</v>
      </c>
      <c r="B175" s="40" t="s">
        <v>1953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1">
        <v>1760</v>
      </c>
      <c r="R175" s="36"/>
    </row>
    <row r="176" spans="1:18" ht="15">
      <c r="A176" s="47" t="s">
        <v>69</v>
      </c>
      <c r="B176" s="40" t="s">
        <v>1952</v>
      </c>
      <c r="C176" s="41">
        <v>24557</v>
      </c>
      <c r="D176" s="41">
        <v>2668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 ht="15">
      <c r="A177" s="47" t="s">
        <v>73</v>
      </c>
      <c r="B177" s="40" t="s">
        <v>1951</v>
      </c>
      <c r="C177" s="41">
        <v>11955</v>
      </c>
      <c r="D177" s="36"/>
      <c r="E177" s="36"/>
      <c r="F177" s="36"/>
      <c r="G177" s="41">
        <v>4396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41">
        <v>976</v>
      </c>
      <c r="R177" s="36"/>
    </row>
    <row r="178" spans="1:18" ht="15">
      <c r="A178" s="47" t="s">
        <v>76</v>
      </c>
      <c r="B178" s="40" t="s">
        <v>1950</v>
      </c>
      <c r="C178" s="41">
        <v>63188</v>
      </c>
      <c r="D178" s="36"/>
      <c r="E178" s="36"/>
      <c r="F178" s="36"/>
      <c r="G178" s="41">
        <v>2450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41">
        <v>1260</v>
      </c>
      <c r="R178" s="36"/>
    </row>
    <row r="179" spans="1:18" ht="15">
      <c r="A179" s="47" t="s">
        <v>79</v>
      </c>
      <c r="B179" s="40" t="s">
        <v>1949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41">
        <v>7200</v>
      </c>
      <c r="R179" s="36"/>
    </row>
    <row r="180" spans="1:18" ht="15">
      <c r="A180" s="47" t="s">
        <v>82</v>
      </c>
      <c r="B180" s="40" t="s">
        <v>1948</v>
      </c>
      <c r="C180" s="36"/>
      <c r="D180" s="36"/>
      <c r="E180" s="36"/>
      <c r="F180" s="36"/>
      <c r="G180" s="41">
        <v>1080</v>
      </c>
      <c r="H180" s="36"/>
      <c r="I180" s="36"/>
      <c r="J180" s="36"/>
      <c r="K180" s="36"/>
      <c r="L180" s="36"/>
      <c r="M180" s="36"/>
      <c r="N180" s="36"/>
      <c r="O180" s="36"/>
      <c r="P180" s="41">
        <v>5400</v>
      </c>
      <c r="Q180" s="41">
        <v>5176</v>
      </c>
      <c r="R180" s="36"/>
    </row>
    <row r="181" spans="1:18" ht="15">
      <c r="A181" s="47" t="s">
        <v>85</v>
      </c>
      <c r="B181" s="40" t="s">
        <v>1749</v>
      </c>
      <c r="C181" s="41">
        <v>7200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41">
        <v>640</v>
      </c>
      <c r="Q181" s="41">
        <v>10992</v>
      </c>
      <c r="R181" s="36"/>
    </row>
    <row r="182" spans="1:18" ht="15">
      <c r="A182" s="47" t="s">
        <v>88</v>
      </c>
      <c r="B182" s="40" t="s">
        <v>1947</v>
      </c>
      <c r="C182" s="36"/>
      <c r="D182" s="41">
        <v>307440</v>
      </c>
      <c r="E182" s="36"/>
      <c r="F182" s="41">
        <v>1200</v>
      </c>
      <c r="G182" s="41">
        <v>9274</v>
      </c>
      <c r="H182" s="36"/>
      <c r="I182" s="36"/>
      <c r="J182" s="41">
        <v>163276</v>
      </c>
      <c r="K182" s="36"/>
      <c r="L182" s="36"/>
      <c r="M182" s="36"/>
      <c r="N182" s="36"/>
      <c r="O182" s="36"/>
      <c r="P182" s="36"/>
      <c r="Q182" s="41">
        <v>2948</v>
      </c>
      <c r="R182" s="36"/>
    </row>
    <row r="183" spans="1:18" ht="15">
      <c r="A183" s="47" t="s">
        <v>91</v>
      </c>
      <c r="B183" s="40" t="s">
        <v>1747</v>
      </c>
      <c r="C183" s="41">
        <v>3136</v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41">
        <v>3200</v>
      </c>
      <c r="R183" s="36"/>
    </row>
    <row r="184" spans="1:18" ht="15">
      <c r="A184" s="47" t="s">
        <v>93</v>
      </c>
      <c r="B184" s="40" t="s">
        <v>1946</v>
      </c>
      <c r="C184" s="41">
        <v>13801</v>
      </c>
      <c r="D184" s="41">
        <v>1</v>
      </c>
      <c r="E184" s="36"/>
      <c r="F184" s="36"/>
      <c r="G184" s="36"/>
      <c r="H184" s="36"/>
      <c r="I184" s="36"/>
      <c r="J184" s="41">
        <v>55060</v>
      </c>
      <c r="K184" s="36"/>
      <c r="L184" s="36"/>
      <c r="M184" s="36"/>
      <c r="N184" s="36"/>
      <c r="O184" s="41">
        <v>45954</v>
      </c>
      <c r="P184" s="36"/>
      <c r="Q184" s="41">
        <v>12253</v>
      </c>
      <c r="R184" s="36"/>
    </row>
    <row r="185" spans="1:18" ht="15">
      <c r="A185" s="47" t="s">
        <v>96</v>
      </c>
      <c r="B185" s="40" t="s">
        <v>1945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41">
        <v>34000</v>
      </c>
      <c r="N185" s="36"/>
      <c r="O185" s="36"/>
      <c r="P185" s="36"/>
      <c r="Q185" s="36"/>
      <c r="R185" s="36"/>
    </row>
    <row r="186" spans="1:18" ht="15">
      <c r="A186" s="47" t="s">
        <v>102</v>
      </c>
      <c r="B186" s="40" t="s">
        <v>1898</v>
      </c>
      <c r="C186" s="41">
        <v>3527</v>
      </c>
      <c r="D186" s="36"/>
      <c r="E186" s="36"/>
      <c r="F186" s="36"/>
      <c r="G186" s="41">
        <v>160</v>
      </c>
      <c r="H186" s="36"/>
      <c r="I186" s="36"/>
      <c r="J186" s="36"/>
      <c r="K186" s="36"/>
      <c r="L186" s="36"/>
      <c r="M186" s="36"/>
      <c r="N186" s="36"/>
      <c r="O186" s="36"/>
      <c r="P186" s="41">
        <v>8224</v>
      </c>
      <c r="Q186" s="41">
        <v>5426</v>
      </c>
      <c r="R186" s="36"/>
    </row>
    <row r="187" spans="1:18" ht="15">
      <c r="A187" s="47" t="s">
        <v>105</v>
      </c>
      <c r="B187" s="40" t="s">
        <v>1944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41">
        <v>440</v>
      </c>
      <c r="R187" s="36"/>
    </row>
    <row r="188" spans="1:18" ht="15">
      <c r="A188" s="47" t="s">
        <v>111</v>
      </c>
      <c r="B188" s="40" t="s">
        <v>2218</v>
      </c>
      <c r="C188" s="36"/>
      <c r="D188" s="36"/>
      <c r="E188" s="36"/>
      <c r="F188" s="36"/>
      <c r="G188" s="41">
        <v>2285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 ht="15">
      <c r="A189" s="47" t="s">
        <v>114</v>
      </c>
      <c r="B189" s="40" t="s">
        <v>2219</v>
      </c>
      <c r="C189" s="41">
        <v>789</v>
      </c>
      <c r="D189" s="36"/>
      <c r="E189" s="36"/>
      <c r="F189" s="36"/>
      <c r="G189" s="41">
        <v>896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 ht="15">
      <c r="A190" s="47" t="s">
        <v>117</v>
      </c>
      <c r="B190" s="40" t="s">
        <v>1943</v>
      </c>
      <c r="C190" s="41">
        <v>2100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41">
        <v>18704</v>
      </c>
      <c r="Q190" s="41">
        <v>4452</v>
      </c>
      <c r="R190" s="36"/>
    </row>
    <row r="191" spans="1:18" ht="15">
      <c r="A191" s="47" t="s">
        <v>120</v>
      </c>
      <c r="B191" s="40" t="s">
        <v>2220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41">
        <v>4600</v>
      </c>
      <c r="Q191" s="41">
        <v>768</v>
      </c>
      <c r="R191" s="36"/>
    </row>
    <row r="192" spans="1:18" ht="15">
      <c r="A192" s="47" t="s">
        <v>122</v>
      </c>
      <c r="B192" s="40" t="s">
        <v>1736</v>
      </c>
      <c r="C192" s="36"/>
      <c r="D192" s="41">
        <v>6816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41">
        <v>6984</v>
      </c>
      <c r="R192" s="36"/>
    </row>
    <row r="193" spans="1:18" ht="15">
      <c r="A193" s="47" t="s">
        <v>127</v>
      </c>
      <c r="B193" s="40" t="s">
        <v>1942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41">
        <v>570</v>
      </c>
      <c r="N193" s="36"/>
      <c r="O193" s="36"/>
      <c r="P193" s="36"/>
      <c r="Q193" s="41">
        <v>2640</v>
      </c>
      <c r="R193" s="36"/>
    </row>
    <row r="194" spans="1:18" ht="15">
      <c r="A194" s="47" t="s">
        <v>130</v>
      </c>
      <c r="B194" s="40" t="s">
        <v>2154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41">
        <v>2372</v>
      </c>
      <c r="R194" s="36"/>
    </row>
    <row r="195" spans="1:18" ht="15">
      <c r="A195" s="47" t="s">
        <v>133</v>
      </c>
      <c r="B195" s="40" t="s">
        <v>1941</v>
      </c>
      <c r="C195" s="41">
        <v>7168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ht="15">
      <c r="A196" s="47" t="s">
        <v>139</v>
      </c>
      <c r="B196" s="40" t="s">
        <v>1940</v>
      </c>
      <c r="C196" s="41">
        <v>960</v>
      </c>
      <c r="D196" s="36"/>
      <c r="E196" s="36"/>
      <c r="F196" s="36"/>
      <c r="G196" s="41">
        <v>37509</v>
      </c>
      <c r="H196" s="36"/>
      <c r="I196" s="36"/>
      <c r="J196" s="36"/>
      <c r="K196" s="36"/>
      <c r="L196" s="36"/>
      <c r="M196" s="36"/>
      <c r="N196" s="36"/>
      <c r="O196" s="36"/>
      <c r="P196" s="41">
        <v>65768</v>
      </c>
      <c r="Q196" s="41">
        <v>9045</v>
      </c>
      <c r="R196" s="36"/>
    </row>
    <row r="197" spans="1:18" ht="15">
      <c r="A197" s="47" t="s">
        <v>143</v>
      </c>
      <c r="B197" s="40" t="s">
        <v>1939</v>
      </c>
      <c r="C197" s="41">
        <v>860</v>
      </c>
      <c r="D197" s="36"/>
      <c r="E197" s="36"/>
      <c r="F197" s="41">
        <v>8776</v>
      </c>
      <c r="G197" s="41">
        <v>13685</v>
      </c>
      <c r="H197" s="36"/>
      <c r="I197" s="36"/>
      <c r="J197" s="41">
        <v>12432</v>
      </c>
      <c r="K197" s="36"/>
      <c r="L197" s="36"/>
      <c r="M197" s="36"/>
      <c r="N197" s="36"/>
      <c r="O197" s="36"/>
      <c r="P197" s="41">
        <v>251627</v>
      </c>
      <c r="Q197" s="36"/>
      <c r="R197" s="36"/>
    </row>
    <row r="198" spans="1:18" ht="15">
      <c r="A198" s="47" t="s">
        <v>149</v>
      </c>
      <c r="B198" s="40" t="s">
        <v>2155</v>
      </c>
      <c r="C198" s="41">
        <v>7012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ht="15">
      <c r="A199" s="47" t="s">
        <v>152</v>
      </c>
      <c r="B199" s="40" t="s">
        <v>1938</v>
      </c>
      <c r="C199" s="36"/>
      <c r="D199" s="36"/>
      <c r="E199" s="36"/>
      <c r="F199" s="36"/>
      <c r="G199" s="36"/>
      <c r="H199" s="36"/>
      <c r="I199" s="36"/>
      <c r="J199" s="41">
        <v>6881</v>
      </c>
      <c r="K199" s="36"/>
      <c r="L199" s="36"/>
      <c r="M199" s="36"/>
      <c r="N199" s="36"/>
      <c r="O199" s="36"/>
      <c r="P199" s="36"/>
      <c r="Q199" s="36"/>
      <c r="R199" s="36"/>
    </row>
    <row r="200" spans="1:18" ht="15">
      <c r="A200" s="47" t="s">
        <v>155</v>
      </c>
      <c r="B200" s="40" t="s">
        <v>1937</v>
      </c>
      <c r="C200" s="36"/>
      <c r="D200" s="36"/>
      <c r="E200" s="36"/>
      <c r="F200" s="36"/>
      <c r="G200" s="36"/>
      <c r="H200" s="36"/>
      <c r="I200" s="36"/>
      <c r="J200" s="41">
        <v>576924</v>
      </c>
      <c r="K200" s="36"/>
      <c r="L200" s="36"/>
      <c r="M200" s="36"/>
      <c r="N200" s="36"/>
      <c r="O200" s="36"/>
      <c r="P200" s="36"/>
      <c r="Q200" s="36"/>
      <c r="R200" s="36"/>
    </row>
    <row r="201" spans="1:18" ht="15">
      <c r="A201" s="47" t="s">
        <v>158</v>
      </c>
      <c r="B201" s="40" t="s">
        <v>1936</v>
      </c>
      <c r="C201" s="41">
        <v>3759</v>
      </c>
      <c r="D201" s="36"/>
      <c r="E201" s="36"/>
      <c r="F201" s="36"/>
      <c r="G201" s="36"/>
      <c r="H201" s="36"/>
      <c r="I201" s="36"/>
      <c r="J201" s="41">
        <v>1865640</v>
      </c>
      <c r="K201" s="36"/>
      <c r="L201" s="41">
        <v>4080</v>
      </c>
      <c r="M201" s="41">
        <v>4800</v>
      </c>
      <c r="N201" s="36"/>
      <c r="O201" s="36"/>
      <c r="P201" s="36"/>
      <c r="Q201" s="36"/>
      <c r="R201" s="36"/>
    </row>
    <row r="202" spans="1:18" ht="15">
      <c r="A202" s="47" t="s">
        <v>161</v>
      </c>
      <c r="B202" s="40" t="s">
        <v>1935</v>
      </c>
      <c r="C202" s="41">
        <v>17441</v>
      </c>
      <c r="D202" s="36"/>
      <c r="E202" s="36"/>
      <c r="F202" s="41">
        <v>2029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41">
        <v>208652</v>
      </c>
      <c r="Q202" s="41">
        <v>500</v>
      </c>
      <c r="R202" s="36"/>
    </row>
    <row r="203" spans="1:18" ht="15">
      <c r="A203" s="47" t="s">
        <v>167</v>
      </c>
      <c r="B203" s="40" t="s">
        <v>1934</v>
      </c>
      <c r="C203" s="41">
        <v>70183</v>
      </c>
      <c r="D203" s="36"/>
      <c r="E203" s="36"/>
      <c r="F203" s="36"/>
      <c r="G203" s="36"/>
      <c r="H203" s="36"/>
      <c r="I203" s="36"/>
      <c r="J203" s="41">
        <v>22674</v>
      </c>
      <c r="K203" s="41">
        <v>114715</v>
      </c>
      <c r="L203" s="36"/>
      <c r="M203" s="36"/>
      <c r="N203" s="36"/>
      <c r="O203" s="36"/>
      <c r="P203" s="41">
        <v>21750</v>
      </c>
      <c r="Q203" s="41">
        <v>540</v>
      </c>
      <c r="R203" s="36"/>
    </row>
    <row r="204" spans="1:18" ht="15">
      <c r="A204" s="47" t="s">
        <v>170</v>
      </c>
      <c r="B204" s="40" t="s">
        <v>1933</v>
      </c>
      <c r="C204" s="41">
        <v>9012</v>
      </c>
      <c r="D204" s="36"/>
      <c r="E204" s="36"/>
      <c r="F204" s="36"/>
      <c r="G204" s="36"/>
      <c r="H204" s="36"/>
      <c r="I204" s="36"/>
      <c r="J204" s="41">
        <v>41102</v>
      </c>
      <c r="K204" s="36"/>
      <c r="L204" s="36"/>
      <c r="M204" s="36"/>
      <c r="N204" s="36"/>
      <c r="O204" s="36"/>
      <c r="P204" s="36"/>
      <c r="Q204" s="36"/>
      <c r="R204" s="36"/>
    </row>
    <row r="205" spans="1:18" ht="15">
      <c r="A205" s="47" t="s">
        <v>173</v>
      </c>
      <c r="B205" s="40" t="s">
        <v>1932</v>
      </c>
      <c r="C205" s="36"/>
      <c r="D205" s="36"/>
      <c r="E205" s="36"/>
      <c r="F205" s="36"/>
      <c r="G205" s="36"/>
      <c r="H205" s="36"/>
      <c r="I205" s="36"/>
      <c r="J205" s="41">
        <v>1541266</v>
      </c>
      <c r="K205" s="36"/>
      <c r="L205" s="36"/>
      <c r="M205" s="36"/>
      <c r="N205" s="36"/>
      <c r="O205" s="36"/>
      <c r="P205" s="36"/>
      <c r="Q205" s="36"/>
      <c r="R205" s="36"/>
    </row>
    <row r="206" spans="1:18" ht="15">
      <c r="A206" s="47" t="s">
        <v>176</v>
      </c>
      <c r="B206" s="40" t="s">
        <v>1931</v>
      </c>
      <c r="C206" s="36"/>
      <c r="D206" s="36"/>
      <c r="E206" s="36"/>
      <c r="F206" s="36"/>
      <c r="G206" s="36"/>
      <c r="H206" s="36"/>
      <c r="I206" s="36"/>
      <c r="J206" s="41">
        <v>1280</v>
      </c>
      <c r="K206" s="36"/>
      <c r="L206" s="36"/>
      <c r="M206" s="36"/>
      <c r="N206" s="36"/>
      <c r="O206" s="36"/>
      <c r="P206" s="36"/>
      <c r="Q206" s="36"/>
      <c r="R206" s="36"/>
    </row>
    <row r="207" spans="1:18" ht="15">
      <c r="A207" s="47" t="s">
        <v>180</v>
      </c>
      <c r="B207" s="40" t="s">
        <v>1930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41">
        <v>31735</v>
      </c>
      <c r="R207" s="36"/>
    </row>
    <row r="208" spans="1:18" ht="15">
      <c r="A208" s="47" t="s">
        <v>183</v>
      </c>
      <c r="B208" s="40" t="s">
        <v>1929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41">
        <v>6009</v>
      </c>
      <c r="R208" s="36"/>
    </row>
    <row r="209" spans="1:18" ht="15">
      <c r="A209" s="47" t="s">
        <v>186</v>
      </c>
      <c r="B209" s="40" t="s">
        <v>2127</v>
      </c>
      <c r="C209" s="36"/>
      <c r="D209" s="41">
        <v>2000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41">
        <v>1379</v>
      </c>
      <c r="R209" s="36"/>
    </row>
    <row r="210" spans="1:18" ht="15">
      <c r="A210" s="47" t="s">
        <v>189</v>
      </c>
      <c r="B210" s="40" t="s">
        <v>2156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41">
        <v>706</v>
      </c>
      <c r="R210" s="36"/>
    </row>
    <row r="211" spans="1:18" ht="15">
      <c r="A211" s="47" t="s">
        <v>195</v>
      </c>
      <c r="B211" s="40" t="s">
        <v>1928</v>
      </c>
      <c r="C211" s="36"/>
      <c r="D211" s="41">
        <v>4800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41">
        <v>6452</v>
      </c>
      <c r="R211" s="36"/>
    </row>
    <row r="212" spans="1:18" ht="15">
      <c r="A212" s="47" t="s">
        <v>198</v>
      </c>
      <c r="B212" s="40" t="s">
        <v>1927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41">
        <v>14572</v>
      </c>
      <c r="Q212" s="41">
        <v>5002</v>
      </c>
      <c r="R212" s="36"/>
    </row>
    <row r="213" spans="1:18" ht="15">
      <c r="A213" s="47" t="s">
        <v>201</v>
      </c>
      <c r="B213" s="40" t="s">
        <v>1926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41">
        <v>1</v>
      </c>
      <c r="M213" s="36"/>
      <c r="N213" s="36"/>
      <c r="O213" s="36"/>
      <c r="P213" s="41">
        <v>2400</v>
      </c>
      <c r="Q213" s="41">
        <v>43528</v>
      </c>
      <c r="R213" s="36"/>
    </row>
    <row r="214" spans="1:18" ht="15">
      <c r="A214" s="47" t="s">
        <v>207</v>
      </c>
      <c r="B214" s="40" t="s">
        <v>1749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41">
        <v>2880</v>
      </c>
      <c r="Q214" s="41">
        <v>6052</v>
      </c>
      <c r="R214" s="36"/>
    </row>
    <row r="215" spans="1:18" ht="15">
      <c r="A215" s="47" t="s">
        <v>209</v>
      </c>
      <c r="B215" s="40" t="s">
        <v>2157</v>
      </c>
      <c r="C215" s="41">
        <v>3400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41">
        <v>876</v>
      </c>
      <c r="Q215" s="41">
        <v>3</v>
      </c>
      <c r="R215" s="36"/>
    </row>
    <row r="216" spans="1:18" ht="15">
      <c r="A216" s="47" t="s">
        <v>212</v>
      </c>
      <c r="B216" s="40" t="s">
        <v>1925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41">
        <v>3283</v>
      </c>
      <c r="R216" s="36"/>
    </row>
    <row r="217" spans="1:18" ht="15">
      <c r="A217" s="47" t="s">
        <v>215</v>
      </c>
      <c r="B217" s="40" t="s">
        <v>1924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41">
        <v>245</v>
      </c>
      <c r="R217" s="36"/>
    </row>
    <row r="218" spans="1:18" ht="15">
      <c r="A218" s="47" t="s">
        <v>221</v>
      </c>
      <c r="B218" s="40" t="s">
        <v>1923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41">
        <v>25900</v>
      </c>
      <c r="Q218" s="41">
        <v>4136</v>
      </c>
      <c r="R218" s="36"/>
    </row>
    <row r="219" spans="1:18" ht="15">
      <c r="A219" s="47" t="s">
        <v>224</v>
      </c>
      <c r="B219" s="40" t="s">
        <v>1922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41">
        <v>4214</v>
      </c>
      <c r="R219" s="36"/>
    </row>
    <row r="220" spans="1:18" ht="15">
      <c r="A220" s="47" t="s">
        <v>230</v>
      </c>
      <c r="B220" s="40" t="s">
        <v>1921</v>
      </c>
      <c r="C220" s="36"/>
      <c r="D220" s="41">
        <v>98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41">
        <v>6</v>
      </c>
      <c r="R220" s="36"/>
    </row>
    <row r="221" spans="1:18" ht="15">
      <c r="A221" s="47" t="s">
        <v>233</v>
      </c>
      <c r="B221" s="40" t="s">
        <v>1920</v>
      </c>
      <c r="C221" s="41">
        <v>25496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41">
        <v>3485</v>
      </c>
      <c r="R221" s="36"/>
    </row>
    <row r="222" spans="1:18" ht="15">
      <c r="A222" s="47" t="s">
        <v>236</v>
      </c>
      <c r="B222" s="40" t="s">
        <v>1919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1">
        <v>323</v>
      </c>
      <c r="R222" s="36"/>
    </row>
    <row r="223" spans="1:18" ht="15">
      <c r="A223" s="47" t="s">
        <v>239</v>
      </c>
      <c r="B223" s="40" t="s">
        <v>1918</v>
      </c>
      <c r="C223" s="41">
        <v>59326</v>
      </c>
      <c r="D223" s="41">
        <v>39000</v>
      </c>
      <c r="E223" s="36"/>
      <c r="F223" s="41">
        <v>22270</v>
      </c>
      <c r="G223" s="36"/>
      <c r="H223" s="36"/>
      <c r="I223" s="36"/>
      <c r="J223" s="36"/>
      <c r="K223" s="36"/>
      <c r="L223" s="36"/>
      <c r="M223" s="41">
        <v>4800</v>
      </c>
      <c r="N223" s="41">
        <v>3137</v>
      </c>
      <c r="O223" s="41">
        <v>46900</v>
      </c>
      <c r="P223" s="41">
        <v>436</v>
      </c>
      <c r="Q223" s="41">
        <v>18892</v>
      </c>
      <c r="R223" s="36"/>
    </row>
    <row r="224" spans="1:18" ht="15">
      <c r="A224" s="47" t="s">
        <v>242</v>
      </c>
      <c r="B224" s="40" t="s">
        <v>1917</v>
      </c>
      <c r="C224" s="41">
        <v>8001</v>
      </c>
      <c r="D224" s="41">
        <v>13728</v>
      </c>
      <c r="E224" s="36"/>
      <c r="F224" s="36"/>
      <c r="G224" s="41">
        <v>4443</v>
      </c>
      <c r="H224" s="36"/>
      <c r="I224" s="36"/>
      <c r="J224" s="41">
        <v>1</v>
      </c>
      <c r="K224" s="36"/>
      <c r="L224" s="36"/>
      <c r="M224" s="41">
        <v>9807</v>
      </c>
      <c r="N224" s="36"/>
      <c r="O224" s="36"/>
      <c r="P224" s="41">
        <v>29594</v>
      </c>
      <c r="Q224" s="41">
        <v>23540</v>
      </c>
      <c r="R224" s="36"/>
    </row>
    <row r="225" spans="1:18" ht="15">
      <c r="A225" s="47" t="s">
        <v>248</v>
      </c>
      <c r="B225" s="40" t="s">
        <v>1916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41">
        <v>1716</v>
      </c>
      <c r="Q225" s="41">
        <v>2026</v>
      </c>
      <c r="R225" s="36"/>
    </row>
    <row r="226" spans="1:18" ht="15">
      <c r="A226" s="47" t="s">
        <v>251</v>
      </c>
      <c r="B226" s="40" t="s">
        <v>1754</v>
      </c>
      <c r="C226" s="41">
        <v>48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41">
        <v>1739</v>
      </c>
      <c r="R226" s="36"/>
    </row>
    <row r="227" spans="1:18" ht="15">
      <c r="A227" s="47" t="s">
        <v>254</v>
      </c>
      <c r="B227" s="40" t="s">
        <v>1915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41">
        <v>12726</v>
      </c>
      <c r="R227" s="36"/>
    </row>
    <row r="228" spans="1:18" ht="15">
      <c r="A228" s="47" t="s">
        <v>261</v>
      </c>
      <c r="B228" s="40" t="s">
        <v>1914</v>
      </c>
      <c r="C228" s="36"/>
      <c r="D228" s="36"/>
      <c r="E228" s="36"/>
      <c r="F228" s="36"/>
      <c r="G228" s="36"/>
      <c r="H228" s="36"/>
      <c r="I228" s="36"/>
      <c r="J228" s="41">
        <v>56825</v>
      </c>
      <c r="K228" s="36"/>
      <c r="L228" s="36"/>
      <c r="M228" s="36"/>
      <c r="N228" s="36"/>
      <c r="O228" s="36"/>
      <c r="P228" s="36"/>
      <c r="Q228" s="36"/>
      <c r="R228" s="36"/>
    </row>
    <row r="229" spans="1:18" ht="15">
      <c r="A229" s="47" t="s">
        <v>264</v>
      </c>
      <c r="B229" s="40" t="s">
        <v>1913</v>
      </c>
      <c r="C229" s="41">
        <v>91601</v>
      </c>
      <c r="D229" s="41">
        <v>14488</v>
      </c>
      <c r="E229" s="36"/>
      <c r="F229" s="36"/>
      <c r="G229" s="41">
        <v>90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41">
        <v>17950</v>
      </c>
      <c r="R229" s="36"/>
    </row>
    <row r="230" spans="1:18" ht="15">
      <c r="A230" s="47" t="s">
        <v>266</v>
      </c>
      <c r="B230" s="40" t="s">
        <v>2221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41">
        <v>9255</v>
      </c>
      <c r="M230" s="36"/>
      <c r="N230" s="36"/>
      <c r="O230" s="36"/>
      <c r="P230" s="36"/>
      <c r="Q230" s="36"/>
      <c r="R230" s="36"/>
    </row>
    <row r="231" spans="1:18" ht="15">
      <c r="A231" s="47" t="s">
        <v>269</v>
      </c>
      <c r="B231" s="40" t="s">
        <v>1912</v>
      </c>
      <c r="C231" s="36"/>
      <c r="D231" s="41">
        <v>2400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41">
        <v>2400</v>
      </c>
      <c r="R231" s="36"/>
    </row>
    <row r="232" spans="1:18" ht="15">
      <c r="A232" s="47" t="s">
        <v>272</v>
      </c>
      <c r="B232" s="40" t="s">
        <v>1911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41">
        <v>10978</v>
      </c>
      <c r="R232" s="36"/>
    </row>
    <row r="233" spans="1:18" ht="15">
      <c r="A233" s="47" t="s">
        <v>274</v>
      </c>
      <c r="B233" s="40" t="s">
        <v>1910</v>
      </c>
      <c r="C233" s="36"/>
      <c r="D233" s="36"/>
      <c r="E233" s="36"/>
      <c r="F233" s="41">
        <v>3934</v>
      </c>
      <c r="G233" s="41">
        <v>5337</v>
      </c>
      <c r="H233" s="41">
        <v>4515</v>
      </c>
      <c r="I233" s="36"/>
      <c r="J233" s="36"/>
      <c r="K233" s="36"/>
      <c r="L233" s="41">
        <v>730</v>
      </c>
      <c r="M233" s="36"/>
      <c r="N233" s="36"/>
      <c r="O233" s="36"/>
      <c r="P233" s="41">
        <v>18851</v>
      </c>
      <c r="Q233" s="41">
        <v>1916</v>
      </c>
      <c r="R233" s="36"/>
    </row>
    <row r="234" spans="1:18" ht="15">
      <c r="A234" s="47" t="s">
        <v>276</v>
      </c>
      <c r="B234" s="40" t="s">
        <v>1909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41">
        <v>693</v>
      </c>
      <c r="R234" s="36"/>
    </row>
    <row r="235" spans="1:18" ht="15">
      <c r="A235" s="47" t="s">
        <v>287</v>
      </c>
      <c r="B235" s="40" t="s">
        <v>1908</v>
      </c>
      <c r="C235" s="41">
        <v>30000</v>
      </c>
      <c r="D235" s="36"/>
      <c r="E235" s="36"/>
      <c r="F235" s="36"/>
      <c r="G235" s="41">
        <v>57956</v>
      </c>
      <c r="H235" s="41">
        <v>46860</v>
      </c>
      <c r="I235" s="36"/>
      <c r="J235" s="41">
        <v>19</v>
      </c>
      <c r="K235" s="36"/>
      <c r="L235" s="36"/>
      <c r="M235" s="41">
        <v>7988</v>
      </c>
      <c r="N235" s="36"/>
      <c r="O235" s="36"/>
      <c r="P235" s="36"/>
      <c r="Q235" s="41">
        <v>320</v>
      </c>
      <c r="R235" s="36"/>
    </row>
    <row r="236" spans="1:18" ht="15">
      <c r="A236" s="47" t="s">
        <v>289</v>
      </c>
      <c r="B236" s="40" t="s">
        <v>1907</v>
      </c>
      <c r="C236" s="41">
        <v>4015</v>
      </c>
      <c r="D236" s="36"/>
      <c r="E236" s="36"/>
      <c r="F236" s="41">
        <v>16128</v>
      </c>
      <c r="G236" s="36"/>
      <c r="H236" s="36"/>
      <c r="I236" s="36"/>
      <c r="J236" s="41">
        <v>699730</v>
      </c>
      <c r="K236" s="36"/>
      <c r="L236" s="36"/>
      <c r="M236" s="36"/>
      <c r="N236" s="36"/>
      <c r="O236" s="36"/>
      <c r="P236" s="36"/>
      <c r="Q236" s="41">
        <v>5957</v>
      </c>
      <c r="R236" s="36"/>
    </row>
    <row r="237" spans="1:18" ht="15">
      <c r="A237" s="66" t="s">
        <v>282</v>
      </c>
      <c r="B237" s="40" t="s">
        <v>2158</v>
      </c>
      <c r="C237" s="41">
        <v>248761</v>
      </c>
      <c r="D237" s="36"/>
      <c r="E237" s="36"/>
      <c r="F237" s="36"/>
      <c r="G237" s="36"/>
      <c r="H237" s="36"/>
      <c r="I237" s="41">
        <v>81873</v>
      </c>
      <c r="J237" s="41">
        <v>216920</v>
      </c>
      <c r="K237" s="36"/>
      <c r="L237" s="41">
        <v>7250</v>
      </c>
      <c r="M237" s="36"/>
      <c r="N237" s="41">
        <v>3511</v>
      </c>
      <c r="O237" s="41">
        <v>551</v>
      </c>
      <c r="P237" s="36"/>
      <c r="Q237" s="41">
        <f>2778+529</f>
        <v>3307</v>
      </c>
      <c r="R237" s="36"/>
    </row>
    <row r="238" spans="1:18" ht="15">
      <c r="A238" s="47" t="s">
        <v>293</v>
      </c>
      <c r="B238" s="40" t="s">
        <v>1906</v>
      </c>
      <c r="C238" s="36"/>
      <c r="D238" s="36"/>
      <c r="E238" s="36"/>
      <c r="F238" s="36"/>
      <c r="G238" s="36"/>
      <c r="H238" s="36"/>
      <c r="I238" s="36"/>
      <c r="J238" s="41">
        <v>1926</v>
      </c>
      <c r="K238" s="36"/>
      <c r="L238" s="36"/>
      <c r="M238" s="36"/>
      <c r="N238" s="36"/>
      <c r="O238" s="36"/>
      <c r="P238" s="41">
        <v>739884</v>
      </c>
      <c r="Q238" s="36"/>
      <c r="R238" s="36"/>
    </row>
    <row r="239" spans="1:18" ht="15">
      <c r="A239" s="47" t="s">
        <v>296</v>
      </c>
      <c r="B239" s="40" t="s">
        <v>1905</v>
      </c>
      <c r="C239" s="36"/>
      <c r="D239" s="36"/>
      <c r="E239" s="36"/>
      <c r="F239" s="41">
        <v>999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41">
        <v>5664</v>
      </c>
      <c r="R239" s="36"/>
    </row>
    <row r="240" spans="1:18" ht="15">
      <c r="A240" s="47" t="s">
        <v>302</v>
      </c>
      <c r="B240" s="40" t="s">
        <v>1904</v>
      </c>
      <c r="C240" s="41">
        <v>3253</v>
      </c>
      <c r="D240" s="41">
        <v>1</v>
      </c>
      <c r="E240" s="36"/>
      <c r="F240" s="36"/>
      <c r="G240" s="36"/>
      <c r="H240" s="36"/>
      <c r="I240" s="36"/>
      <c r="J240" s="41">
        <v>92571</v>
      </c>
      <c r="K240" s="36"/>
      <c r="L240" s="36"/>
      <c r="M240" s="36"/>
      <c r="N240" s="36"/>
      <c r="O240" s="36"/>
      <c r="P240" s="41">
        <v>1</v>
      </c>
      <c r="Q240" s="36"/>
      <c r="R240" s="36"/>
    </row>
    <row r="241" spans="1:18" ht="15">
      <c r="A241" s="47" t="s">
        <v>305</v>
      </c>
      <c r="B241" s="40" t="s">
        <v>1903</v>
      </c>
      <c r="C241" s="41">
        <v>56596</v>
      </c>
      <c r="D241" s="41">
        <v>34000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41">
        <v>21114</v>
      </c>
      <c r="P241" s="41">
        <v>695839</v>
      </c>
      <c r="Q241" s="36"/>
      <c r="R241" s="36"/>
    </row>
    <row r="242" spans="1:18" ht="15">
      <c r="A242" s="47" t="s">
        <v>308</v>
      </c>
      <c r="B242" s="40" t="s">
        <v>2222</v>
      </c>
      <c r="C242" s="36"/>
      <c r="D242" s="36"/>
      <c r="E242" s="36"/>
      <c r="F242" s="36"/>
      <c r="G242" s="41">
        <v>7960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41">
        <v>4800</v>
      </c>
      <c r="R242" s="36"/>
    </row>
    <row r="243" spans="1:18" ht="15">
      <c r="A243" s="47" t="s">
        <v>311</v>
      </c>
      <c r="B243" s="40" t="s">
        <v>1902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41">
        <v>5435</v>
      </c>
      <c r="R243" s="36"/>
    </row>
    <row r="244" spans="1:18" ht="15">
      <c r="A244" s="47" t="s">
        <v>314</v>
      </c>
      <c r="B244" s="40" t="s">
        <v>1901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41">
        <v>1837</v>
      </c>
      <c r="R244" s="36"/>
    </row>
    <row r="245" spans="1:18" ht="15">
      <c r="A245" s="47" t="s">
        <v>317</v>
      </c>
      <c r="B245" s="40" t="s">
        <v>2223</v>
      </c>
      <c r="C245" s="36"/>
      <c r="D245" s="41">
        <v>536730</v>
      </c>
      <c r="E245" s="36"/>
      <c r="F245" s="36"/>
      <c r="G245" s="36"/>
      <c r="H245" s="36"/>
      <c r="I245" s="36"/>
      <c r="J245" s="41">
        <v>70818</v>
      </c>
      <c r="K245" s="36"/>
      <c r="L245" s="36"/>
      <c r="M245" s="36"/>
      <c r="N245" s="36"/>
      <c r="O245" s="41">
        <v>10217</v>
      </c>
      <c r="P245" s="36"/>
      <c r="Q245" s="41">
        <v>18000</v>
      </c>
      <c r="R245" s="36"/>
    </row>
    <row r="246" spans="1:18" ht="15">
      <c r="A246" s="47" t="s">
        <v>320</v>
      </c>
      <c r="B246" s="40" t="s">
        <v>1900</v>
      </c>
      <c r="C246" s="36"/>
      <c r="D246" s="36"/>
      <c r="E246" s="36"/>
      <c r="F246" s="41">
        <v>4205</v>
      </c>
      <c r="G246" s="41">
        <v>1591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41">
        <v>2651</v>
      </c>
      <c r="R246" s="36"/>
    </row>
    <row r="247" spans="1:18" ht="15">
      <c r="A247" s="47" t="s">
        <v>323</v>
      </c>
      <c r="B247" s="40" t="s">
        <v>1899</v>
      </c>
      <c r="C247" s="41">
        <v>91000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ht="15">
      <c r="A248" s="47" t="s">
        <v>326</v>
      </c>
      <c r="B248" s="40" t="s">
        <v>2224</v>
      </c>
      <c r="C248" s="41">
        <v>4704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41">
        <v>1200</v>
      </c>
      <c r="R248" s="36"/>
    </row>
    <row r="249" spans="1:18" ht="15">
      <c r="A249" s="47" t="s">
        <v>329</v>
      </c>
      <c r="B249" s="40" t="s">
        <v>1898</v>
      </c>
      <c r="C249" s="41">
        <v>54704</v>
      </c>
      <c r="D249" s="36"/>
      <c r="E249" s="36"/>
      <c r="F249" s="36"/>
      <c r="G249" s="41">
        <v>58459</v>
      </c>
      <c r="H249" s="36"/>
      <c r="I249" s="36"/>
      <c r="J249" s="41">
        <v>33903</v>
      </c>
      <c r="K249" s="36"/>
      <c r="L249" s="41">
        <v>9240</v>
      </c>
      <c r="M249" s="41">
        <v>8940</v>
      </c>
      <c r="N249" s="36"/>
      <c r="O249" s="36"/>
      <c r="P249" s="36"/>
      <c r="Q249" s="41">
        <v>18122</v>
      </c>
      <c r="R249" s="36"/>
    </row>
    <row r="250" spans="1:18" ht="15">
      <c r="A250" s="47" t="s">
        <v>331</v>
      </c>
      <c r="B250" s="40" t="s">
        <v>1897</v>
      </c>
      <c r="C250" s="41">
        <v>364313</v>
      </c>
      <c r="D250" s="36"/>
      <c r="E250" s="36"/>
      <c r="F250" s="36"/>
      <c r="G250" s="36"/>
      <c r="H250" s="36"/>
      <c r="I250" s="36"/>
      <c r="J250" s="41">
        <v>498993</v>
      </c>
      <c r="K250" s="36"/>
      <c r="L250" s="36"/>
      <c r="M250" s="36"/>
      <c r="N250" s="36"/>
      <c r="O250" s="36"/>
      <c r="P250" s="36"/>
      <c r="Q250" s="36"/>
      <c r="R250" s="36"/>
    </row>
    <row r="251" spans="1:18" ht="15">
      <c r="A251" s="47" t="s">
        <v>333</v>
      </c>
      <c r="B251" s="40" t="s">
        <v>1896</v>
      </c>
      <c r="C251" s="41">
        <v>34731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41">
        <v>800</v>
      </c>
      <c r="R251" s="36"/>
    </row>
    <row r="252" spans="1:18" ht="15">
      <c r="A252" s="47" t="s">
        <v>336</v>
      </c>
      <c r="B252" s="40" t="s">
        <v>1895</v>
      </c>
      <c r="C252" s="36"/>
      <c r="D252" s="36"/>
      <c r="E252" s="36"/>
      <c r="F252" s="36"/>
      <c r="G252" s="41">
        <v>6670</v>
      </c>
      <c r="H252" s="36"/>
      <c r="I252" s="36"/>
      <c r="J252" s="41">
        <v>41760</v>
      </c>
      <c r="K252" s="36"/>
      <c r="L252" s="36"/>
      <c r="M252" s="36"/>
      <c r="N252" s="36"/>
      <c r="O252" s="36"/>
      <c r="P252" s="41">
        <v>42567</v>
      </c>
      <c r="Q252" s="41">
        <v>9000</v>
      </c>
      <c r="R252" s="36"/>
    </row>
    <row r="253" spans="1:18" ht="15">
      <c r="A253" s="47" t="s">
        <v>339</v>
      </c>
      <c r="B253" s="40" t="s">
        <v>1894</v>
      </c>
      <c r="C253" s="41">
        <v>34173</v>
      </c>
      <c r="D253" s="36"/>
      <c r="E253" s="36"/>
      <c r="F253" s="36"/>
      <c r="G253" s="41">
        <v>21930</v>
      </c>
      <c r="H253" s="36"/>
      <c r="I253" s="36"/>
      <c r="J253" s="41">
        <v>57790</v>
      </c>
      <c r="K253" s="36"/>
      <c r="L253" s="36"/>
      <c r="M253" s="36"/>
      <c r="N253" s="36"/>
      <c r="O253" s="36"/>
      <c r="P253" s="36"/>
      <c r="Q253" s="41">
        <v>11696</v>
      </c>
      <c r="R253" s="36"/>
    </row>
    <row r="254" spans="1:18" ht="15">
      <c r="A254" s="47" t="s">
        <v>345</v>
      </c>
      <c r="B254" s="40" t="s">
        <v>1893</v>
      </c>
      <c r="C254" s="36"/>
      <c r="D254" s="36"/>
      <c r="E254" s="36"/>
      <c r="F254" s="36"/>
      <c r="G254" s="41">
        <v>2157</v>
      </c>
      <c r="H254" s="36"/>
      <c r="I254" s="36"/>
      <c r="J254" s="41">
        <v>200964</v>
      </c>
      <c r="K254" s="36"/>
      <c r="L254" s="36"/>
      <c r="M254" s="41">
        <v>3824</v>
      </c>
      <c r="N254" s="36"/>
      <c r="O254" s="36"/>
      <c r="P254" s="41">
        <v>12912</v>
      </c>
      <c r="Q254" s="36"/>
      <c r="R254" s="36"/>
    </row>
    <row r="255" spans="1:18" ht="15">
      <c r="A255" s="47" t="s">
        <v>348</v>
      </c>
      <c r="B255" s="40" t="s">
        <v>1892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1">
        <v>180</v>
      </c>
      <c r="R255" s="36"/>
    </row>
    <row r="256" spans="1:18" ht="15">
      <c r="A256" s="47" t="s">
        <v>351</v>
      </c>
      <c r="B256" s="40" t="s">
        <v>1891</v>
      </c>
      <c r="C256" s="41">
        <v>194761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41">
        <v>862326</v>
      </c>
      <c r="Q256" s="41">
        <v>276</v>
      </c>
      <c r="R256" s="36"/>
    </row>
    <row r="257" spans="1:18" ht="15">
      <c r="A257" s="47" t="s">
        <v>354</v>
      </c>
      <c r="B257" s="40" t="s">
        <v>1890</v>
      </c>
      <c r="C257" s="41">
        <v>12520</v>
      </c>
      <c r="D257" s="36"/>
      <c r="E257" s="36"/>
      <c r="F257" s="36"/>
      <c r="G257" s="36"/>
      <c r="H257" s="36"/>
      <c r="I257" s="36"/>
      <c r="J257" s="41">
        <v>46428</v>
      </c>
      <c r="K257" s="36"/>
      <c r="L257" s="36"/>
      <c r="M257" s="36"/>
      <c r="N257" s="36"/>
      <c r="O257" s="36"/>
      <c r="P257" s="36"/>
      <c r="Q257" s="41">
        <v>335</v>
      </c>
      <c r="R257" s="36"/>
    </row>
    <row r="258" spans="1:18" ht="15">
      <c r="A258" s="47" t="s">
        <v>363</v>
      </c>
      <c r="B258" s="40" t="s">
        <v>1889</v>
      </c>
      <c r="C258" s="41">
        <v>15080</v>
      </c>
      <c r="D258" s="41">
        <v>39245</v>
      </c>
      <c r="E258" s="36"/>
      <c r="F258" s="41">
        <v>4842</v>
      </c>
      <c r="G258" s="41">
        <v>169</v>
      </c>
      <c r="H258" s="36"/>
      <c r="I258" s="36"/>
      <c r="J258" s="41">
        <v>222065</v>
      </c>
      <c r="K258" s="36"/>
      <c r="L258" s="41">
        <v>792</v>
      </c>
      <c r="M258" s="36"/>
      <c r="N258" s="36"/>
      <c r="O258" s="41">
        <v>21103</v>
      </c>
      <c r="P258" s="41">
        <v>192174</v>
      </c>
      <c r="Q258" s="41">
        <v>1168</v>
      </c>
      <c r="R258" s="36"/>
    </row>
    <row r="259" spans="1:18" ht="15">
      <c r="A259" s="47" t="s">
        <v>367</v>
      </c>
      <c r="B259" s="40" t="s">
        <v>1888</v>
      </c>
      <c r="C259" s="41">
        <v>433</v>
      </c>
      <c r="D259" s="36"/>
      <c r="E259" s="36"/>
      <c r="F259" s="41">
        <v>11851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41">
        <v>451</v>
      </c>
      <c r="R259" s="36"/>
    </row>
    <row r="260" spans="1:18" ht="15">
      <c r="A260" s="47" t="s">
        <v>373</v>
      </c>
      <c r="B260" s="40" t="s">
        <v>1887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41">
        <v>320</v>
      </c>
      <c r="Q260" s="41">
        <v>1728</v>
      </c>
      <c r="R260" s="36"/>
    </row>
    <row r="261" spans="1:18" ht="15">
      <c r="A261" s="47" t="s">
        <v>376</v>
      </c>
      <c r="B261" s="40" t="s">
        <v>2128</v>
      </c>
      <c r="C261" s="41">
        <v>4647</v>
      </c>
      <c r="D261" s="36"/>
      <c r="E261" s="36"/>
      <c r="F261" s="36"/>
      <c r="G261" s="36"/>
      <c r="H261" s="36"/>
      <c r="I261" s="36"/>
      <c r="J261" s="36"/>
      <c r="K261" s="41">
        <v>2226</v>
      </c>
      <c r="L261" s="36"/>
      <c r="M261" s="36"/>
      <c r="N261" s="36"/>
      <c r="O261" s="36"/>
      <c r="P261" s="36"/>
      <c r="Q261" s="41">
        <v>1</v>
      </c>
      <c r="R261" s="36"/>
    </row>
    <row r="262" spans="1:18" ht="15">
      <c r="A262" s="47" t="s">
        <v>379</v>
      </c>
      <c r="B262" s="40" t="s">
        <v>1886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41">
        <v>2022</v>
      </c>
      <c r="R262" s="36"/>
    </row>
    <row r="263" spans="1:18" ht="15">
      <c r="A263" s="47" t="s">
        <v>382</v>
      </c>
      <c r="B263" s="40" t="s">
        <v>1885</v>
      </c>
      <c r="C263" s="41">
        <v>54627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41">
        <v>13200</v>
      </c>
      <c r="R263" s="36"/>
    </row>
    <row r="264" spans="1:18" ht="15">
      <c r="A264" s="47" t="s">
        <v>385</v>
      </c>
      <c r="B264" s="40" t="s">
        <v>1884</v>
      </c>
      <c r="C264" s="36"/>
      <c r="D264" s="36"/>
      <c r="E264" s="36"/>
      <c r="F264" s="36"/>
      <c r="G264" s="36"/>
      <c r="H264" s="36"/>
      <c r="I264" s="36"/>
      <c r="J264" s="41">
        <v>123</v>
      </c>
      <c r="K264" s="36"/>
      <c r="L264" s="36"/>
      <c r="M264" s="36"/>
      <c r="N264" s="36"/>
      <c r="O264" s="36"/>
      <c r="P264" s="36"/>
      <c r="Q264" s="41">
        <v>1553</v>
      </c>
      <c r="R264" s="36"/>
    </row>
    <row r="265" spans="1:18" ht="15">
      <c r="A265" s="47" t="s">
        <v>388</v>
      </c>
      <c r="B265" s="40" t="s">
        <v>1883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41">
        <v>1203</v>
      </c>
      <c r="R265" s="36"/>
    </row>
    <row r="266" spans="1:18" ht="15">
      <c r="A266" s="47" t="s">
        <v>391</v>
      </c>
      <c r="B266" s="40" t="s">
        <v>1882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41">
        <v>1197</v>
      </c>
      <c r="Q266" s="41">
        <v>2663</v>
      </c>
      <c r="R266" s="36"/>
    </row>
    <row r="267" spans="1:18" ht="15">
      <c r="A267" s="47" t="s">
        <v>397</v>
      </c>
      <c r="B267" s="40" t="s">
        <v>1881</v>
      </c>
      <c r="C267" s="41">
        <v>88587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41">
        <v>5845</v>
      </c>
      <c r="R267" s="36"/>
    </row>
    <row r="268" spans="1:18" ht="15">
      <c r="A268" s="47" t="s">
        <v>400</v>
      </c>
      <c r="B268" s="40" t="s">
        <v>1880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1538</v>
      </c>
      <c r="R268" s="36"/>
    </row>
    <row r="269" spans="1:18" ht="15">
      <c r="A269" s="47" t="s">
        <v>406</v>
      </c>
      <c r="B269" s="40" t="s">
        <v>1879</v>
      </c>
      <c r="C269" s="36"/>
      <c r="D269" s="36"/>
      <c r="E269" s="36"/>
      <c r="F269" s="36"/>
      <c r="G269" s="36"/>
      <c r="H269" s="36"/>
      <c r="I269" s="41">
        <v>768</v>
      </c>
      <c r="J269" s="36"/>
      <c r="K269" s="36"/>
      <c r="L269" s="36"/>
      <c r="M269" s="36"/>
      <c r="N269" s="36"/>
      <c r="O269" s="36"/>
      <c r="P269" s="41">
        <v>2075</v>
      </c>
      <c r="Q269" s="41">
        <v>1</v>
      </c>
      <c r="R269" s="36"/>
    </row>
    <row r="270" spans="1:18" ht="15">
      <c r="A270" s="47" t="s">
        <v>409</v>
      </c>
      <c r="B270" s="40" t="s">
        <v>1878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1">
        <v>1239</v>
      </c>
      <c r="R270" s="36"/>
    </row>
    <row r="271" spans="1:18" ht="15">
      <c r="A271" s="47" t="s">
        <v>412</v>
      </c>
      <c r="B271" s="40" t="s">
        <v>1877</v>
      </c>
      <c r="C271" s="41">
        <v>115572</v>
      </c>
      <c r="D271" s="36"/>
      <c r="E271" s="36"/>
      <c r="F271" s="36"/>
      <c r="G271" s="41">
        <v>7000</v>
      </c>
      <c r="H271" s="36"/>
      <c r="I271" s="36"/>
      <c r="J271" s="36"/>
      <c r="K271" s="41">
        <v>235</v>
      </c>
      <c r="L271" s="36"/>
      <c r="M271" s="36"/>
      <c r="N271" s="36"/>
      <c r="O271" s="41">
        <v>10000</v>
      </c>
      <c r="P271" s="36"/>
      <c r="Q271" s="36"/>
      <c r="R271" s="36"/>
    </row>
    <row r="272" spans="1:18" ht="15">
      <c r="A272" s="47" t="s">
        <v>418</v>
      </c>
      <c r="B272" s="40" t="s">
        <v>2159</v>
      </c>
      <c r="C272" s="36"/>
      <c r="D272" s="41">
        <v>13733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41">
        <v>11000</v>
      </c>
      <c r="R272" s="36"/>
    </row>
    <row r="273" spans="1:18" ht="15">
      <c r="A273" s="47" t="s">
        <v>421</v>
      </c>
      <c r="B273" s="40" t="s">
        <v>1876</v>
      </c>
      <c r="C273" s="41">
        <v>17693</v>
      </c>
      <c r="D273" s="41">
        <v>107201</v>
      </c>
      <c r="E273" s="36"/>
      <c r="F273" s="36"/>
      <c r="G273" s="41">
        <v>2460</v>
      </c>
      <c r="H273" s="41">
        <v>33391</v>
      </c>
      <c r="I273" s="36"/>
      <c r="J273" s="41">
        <v>26450</v>
      </c>
      <c r="K273" s="36"/>
      <c r="L273" s="36"/>
      <c r="M273" s="36"/>
      <c r="N273" s="36"/>
      <c r="O273" s="36"/>
      <c r="P273" s="41">
        <v>1728</v>
      </c>
      <c r="Q273" s="41">
        <v>29382</v>
      </c>
      <c r="R273" s="36"/>
    </row>
    <row r="274" spans="1:18" ht="15">
      <c r="A274" s="47" t="s">
        <v>427</v>
      </c>
      <c r="B274" s="40" t="s">
        <v>1875</v>
      </c>
      <c r="C274" s="41">
        <v>7680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 ht="15">
      <c r="A275" s="47" t="s">
        <v>430</v>
      </c>
      <c r="B275" s="40" t="s">
        <v>2225</v>
      </c>
      <c r="C275" s="41">
        <v>5520</v>
      </c>
      <c r="D275" s="36"/>
      <c r="E275" s="36"/>
      <c r="F275" s="41">
        <v>2400</v>
      </c>
      <c r="G275" s="41">
        <v>3808</v>
      </c>
      <c r="H275" s="36"/>
      <c r="I275" s="36"/>
      <c r="J275" s="41">
        <v>76</v>
      </c>
      <c r="K275" s="36"/>
      <c r="L275" s="36"/>
      <c r="M275" s="36"/>
      <c r="N275" s="36"/>
      <c r="O275" s="36"/>
      <c r="P275" s="36"/>
      <c r="Q275" s="41">
        <v>2090</v>
      </c>
      <c r="R275" s="36"/>
    </row>
    <row r="276" spans="1:18" ht="15">
      <c r="A276" s="47" t="s">
        <v>433</v>
      </c>
      <c r="B276" s="40" t="s">
        <v>1874</v>
      </c>
      <c r="C276" s="36"/>
      <c r="D276" s="36"/>
      <c r="E276" s="36"/>
      <c r="F276" s="36"/>
      <c r="G276" s="36"/>
      <c r="H276" s="36"/>
      <c r="I276" s="36"/>
      <c r="J276" s="41">
        <v>8109</v>
      </c>
      <c r="K276" s="41">
        <v>3139</v>
      </c>
      <c r="L276" s="36"/>
      <c r="M276" s="36"/>
      <c r="N276" s="36"/>
      <c r="O276" s="36"/>
      <c r="P276" s="36"/>
      <c r="Q276" s="36"/>
      <c r="R276" s="36"/>
    </row>
    <row r="277" spans="1:18" ht="15">
      <c r="A277" s="47" t="s">
        <v>436</v>
      </c>
      <c r="B277" s="40" t="s">
        <v>2226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1">
        <v>1</v>
      </c>
      <c r="R277" s="36"/>
    </row>
    <row r="278" spans="1:18" ht="15">
      <c r="A278" s="47" t="s">
        <v>439</v>
      </c>
      <c r="B278" s="40" t="s">
        <v>1873</v>
      </c>
      <c r="C278" s="41">
        <v>5148</v>
      </c>
      <c r="D278" s="41">
        <v>14912</v>
      </c>
      <c r="E278" s="36"/>
      <c r="F278" s="36"/>
      <c r="G278" s="36"/>
      <c r="H278" s="36"/>
      <c r="I278" s="36"/>
      <c r="J278" s="41">
        <v>60116</v>
      </c>
      <c r="K278" s="36"/>
      <c r="L278" s="36"/>
      <c r="M278" s="36"/>
      <c r="N278" s="36"/>
      <c r="O278" s="36"/>
      <c r="P278" s="36"/>
      <c r="Q278" s="41">
        <v>2379</v>
      </c>
      <c r="R278" s="36"/>
    </row>
    <row r="279" spans="1:18" ht="15">
      <c r="A279" s="47" t="s">
        <v>442</v>
      </c>
      <c r="B279" s="40" t="s">
        <v>1872</v>
      </c>
      <c r="C279" s="36"/>
      <c r="D279" s="36"/>
      <c r="E279" s="36"/>
      <c r="F279" s="36"/>
      <c r="G279" s="41">
        <v>13137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 ht="15">
      <c r="A280" s="47" t="s">
        <v>445</v>
      </c>
      <c r="B280" s="40" t="s">
        <v>1871</v>
      </c>
      <c r="C280" s="36"/>
      <c r="D280" s="36"/>
      <c r="E280" s="36"/>
      <c r="F280" s="41">
        <v>72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41">
        <v>608</v>
      </c>
      <c r="R280" s="36"/>
    </row>
    <row r="281" spans="1:18" ht="15">
      <c r="A281" s="47" t="s">
        <v>448</v>
      </c>
      <c r="B281" s="40" t="s">
        <v>1870</v>
      </c>
      <c r="C281" s="41">
        <v>13394</v>
      </c>
      <c r="D281" s="36"/>
      <c r="E281" s="36"/>
      <c r="F281" s="41">
        <v>789</v>
      </c>
      <c r="G281" s="41">
        <v>45000</v>
      </c>
      <c r="H281" s="36"/>
      <c r="I281" s="36"/>
      <c r="J281" s="41">
        <v>168986</v>
      </c>
      <c r="K281" s="36"/>
      <c r="L281" s="41">
        <v>2435</v>
      </c>
      <c r="M281" s="36"/>
      <c r="N281" s="36"/>
      <c r="O281" s="41">
        <v>64461</v>
      </c>
      <c r="P281" s="36"/>
      <c r="Q281" s="41">
        <v>7423</v>
      </c>
      <c r="R281" s="36"/>
    </row>
    <row r="282" spans="1:18" ht="15">
      <c r="A282" s="47" t="s">
        <v>451</v>
      </c>
      <c r="B282" s="40" t="s">
        <v>1869</v>
      </c>
      <c r="C282" s="36"/>
      <c r="D282" s="41">
        <v>5040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1">
        <v>825</v>
      </c>
      <c r="R282" s="36"/>
    </row>
    <row r="283" spans="1:18" ht="15">
      <c r="A283" s="47" t="s">
        <v>454</v>
      </c>
      <c r="B283" s="40" t="s">
        <v>1868</v>
      </c>
      <c r="C283" s="41">
        <v>2950</v>
      </c>
      <c r="D283" s="36"/>
      <c r="E283" s="36"/>
      <c r="F283" s="36"/>
      <c r="G283" s="36"/>
      <c r="H283" s="36"/>
      <c r="I283" s="36"/>
      <c r="J283" s="41">
        <v>13593</v>
      </c>
      <c r="K283" s="36"/>
      <c r="L283" s="36"/>
      <c r="M283" s="36"/>
      <c r="N283" s="36"/>
      <c r="O283" s="36"/>
      <c r="P283" s="36"/>
      <c r="Q283" s="41">
        <v>1462</v>
      </c>
      <c r="R283" s="36"/>
    </row>
    <row r="284" spans="1:18" ht="15">
      <c r="A284" s="47" t="s">
        <v>457</v>
      </c>
      <c r="B284" s="40" t="s">
        <v>1867</v>
      </c>
      <c r="C284" s="41">
        <v>2200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 ht="15">
      <c r="A285" s="47" t="s">
        <v>460</v>
      </c>
      <c r="B285" s="40" t="s">
        <v>1866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27567</v>
      </c>
      <c r="R285" s="36"/>
    </row>
    <row r="286" spans="1:18" ht="15">
      <c r="A286" s="47" t="s">
        <v>463</v>
      </c>
      <c r="B286" s="40" t="s">
        <v>1865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1">
        <v>468</v>
      </c>
      <c r="R286" s="36"/>
    </row>
    <row r="287" spans="1:18" ht="15">
      <c r="A287" s="47" t="s">
        <v>466</v>
      </c>
      <c r="B287" s="40" t="s">
        <v>1864</v>
      </c>
      <c r="C287" s="36"/>
      <c r="D287" s="36"/>
      <c r="E287" s="36"/>
      <c r="F287" s="36"/>
      <c r="G287" s="41">
        <v>932</v>
      </c>
      <c r="H287" s="36"/>
      <c r="I287" s="36"/>
      <c r="J287" s="41">
        <v>81090</v>
      </c>
      <c r="K287" s="36"/>
      <c r="L287" s="36"/>
      <c r="M287" s="36"/>
      <c r="N287" s="36"/>
      <c r="O287" s="36"/>
      <c r="P287" s="36"/>
      <c r="Q287" s="36"/>
      <c r="R287" s="36"/>
    </row>
    <row r="288" spans="1:18" ht="15">
      <c r="A288" s="47" t="s">
        <v>469</v>
      </c>
      <c r="B288" s="40" t="s">
        <v>2227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41">
        <v>239</v>
      </c>
      <c r="R288" s="36"/>
    </row>
    <row r="289" spans="1:18" ht="15">
      <c r="A289" s="47" t="s">
        <v>475</v>
      </c>
      <c r="B289" s="40" t="s">
        <v>1822</v>
      </c>
      <c r="C289" s="41">
        <v>26494</v>
      </c>
      <c r="D289" s="41">
        <v>10900</v>
      </c>
      <c r="E289" s="36"/>
      <c r="F289" s="41">
        <v>2063</v>
      </c>
      <c r="G289" s="41">
        <v>19289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41">
        <v>3386</v>
      </c>
      <c r="R289" s="36"/>
    </row>
    <row r="290" spans="1:18" ht="15">
      <c r="A290" s="47" t="s">
        <v>478</v>
      </c>
      <c r="B290" s="40" t="s">
        <v>2160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1">
        <v>588</v>
      </c>
      <c r="R290" s="36"/>
    </row>
    <row r="291" spans="1:18" ht="15">
      <c r="A291" s="47" t="s">
        <v>484</v>
      </c>
      <c r="B291" s="40" t="s">
        <v>1863</v>
      </c>
      <c r="C291" s="41">
        <v>12500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41">
        <v>441</v>
      </c>
      <c r="R291" s="36"/>
    </row>
    <row r="292" spans="1:18" ht="15">
      <c r="A292" s="47" t="s">
        <v>487</v>
      </c>
      <c r="B292" s="40" t="s">
        <v>2129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41">
        <v>2</v>
      </c>
      <c r="R292" s="36"/>
    </row>
    <row r="293" spans="1:18" ht="15">
      <c r="A293" s="47" t="s">
        <v>492</v>
      </c>
      <c r="B293" s="40" t="s">
        <v>2161</v>
      </c>
      <c r="C293" s="41">
        <v>356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1:18" ht="15">
      <c r="A294" s="47" t="s">
        <v>498</v>
      </c>
      <c r="B294" s="40" t="s">
        <v>1862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1">
        <v>1008</v>
      </c>
      <c r="R294" s="36"/>
    </row>
    <row r="295" spans="1:18" ht="15">
      <c r="A295" s="47" t="s">
        <v>501</v>
      </c>
      <c r="B295" s="40" t="s">
        <v>2228</v>
      </c>
      <c r="C295" s="41">
        <v>4500</v>
      </c>
      <c r="D295" s="41">
        <v>17009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1:18" ht="15">
      <c r="A296" s="47" t="s">
        <v>507</v>
      </c>
      <c r="B296" s="40" t="s">
        <v>2130</v>
      </c>
      <c r="C296" s="36"/>
      <c r="D296" s="36"/>
      <c r="E296" s="36"/>
      <c r="F296" s="36"/>
      <c r="G296" s="36"/>
      <c r="H296" s="36"/>
      <c r="I296" s="36"/>
      <c r="J296" s="41">
        <v>2438</v>
      </c>
      <c r="K296" s="36"/>
      <c r="L296" s="36"/>
      <c r="M296" s="36"/>
      <c r="N296" s="36"/>
      <c r="O296" s="36"/>
      <c r="P296" s="36"/>
      <c r="Q296" s="41">
        <v>495</v>
      </c>
      <c r="R296" s="36"/>
    </row>
    <row r="297" spans="1:18" ht="15">
      <c r="A297" s="47" t="s">
        <v>509</v>
      </c>
      <c r="B297" s="40" t="s">
        <v>1861</v>
      </c>
      <c r="C297" s="36"/>
      <c r="D297" s="36"/>
      <c r="E297" s="36"/>
      <c r="F297" s="36"/>
      <c r="G297" s="41">
        <v>1820</v>
      </c>
      <c r="H297" s="36"/>
      <c r="I297" s="36"/>
      <c r="J297" s="36"/>
      <c r="K297" s="41">
        <v>2209</v>
      </c>
      <c r="L297" s="36"/>
      <c r="M297" s="36"/>
      <c r="N297" s="36"/>
      <c r="O297" s="36"/>
      <c r="P297" s="36"/>
      <c r="Q297" s="41">
        <v>494</v>
      </c>
      <c r="R297" s="36"/>
    </row>
    <row r="298" spans="1:18" ht="15">
      <c r="A298" s="47" t="s">
        <v>512</v>
      </c>
      <c r="B298" s="40" t="s">
        <v>1860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41">
        <v>344</v>
      </c>
      <c r="R298" s="36"/>
    </row>
    <row r="299" spans="1:18" ht="15">
      <c r="A299" s="47" t="s">
        <v>514</v>
      </c>
      <c r="B299" s="40" t="s">
        <v>2162</v>
      </c>
      <c r="C299" s="36"/>
      <c r="D299" s="36"/>
      <c r="E299" s="36"/>
      <c r="F299" s="36"/>
      <c r="G299" s="41">
        <v>4300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1:18" ht="15">
      <c r="A300" s="47" t="s">
        <v>517</v>
      </c>
      <c r="B300" s="40" t="s">
        <v>1859</v>
      </c>
      <c r="C300" s="41">
        <v>9694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41">
        <v>624</v>
      </c>
      <c r="N300" s="36"/>
      <c r="O300" s="36"/>
      <c r="P300" s="36"/>
      <c r="Q300" s="41">
        <v>25379</v>
      </c>
      <c r="R300" s="36"/>
    </row>
    <row r="301" spans="1:18" ht="15">
      <c r="A301" s="47" t="s">
        <v>520</v>
      </c>
      <c r="B301" s="40" t="s">
        <v>1858</v>
      </c>
      <c r="C301" s="41">
        <v>10700</v>
      </c>
      <c r="D301" s="36"/>
      <c r="E301" s="36"/>
      <c r="F301" s="41">
        <v>810</v>
      </c>
      <c r="G301" s="41">
        <v>21467</v>
      </c>
      <c r="H301" s="36"/>
      <c r="I301" s="36"/>
      <c r="J301" s="36"/>
      <c r="K301" s="36"/>
      <c r="L301" s="36"/>
      <c r="M301" s="36"/>
      <c r="N301" s="36"/>
      <c r="O301" s="41">
        <v>106625</v>
      </c>
      <c r="P301" s="36"/>
      <c r="Q301" s="41">
        <v>16666</v>
      </c>
      <c r="R301" s="36"/>
    </row>
    <row r="302" spans="1:18" ht="15">
      <c r="A302" s="47" t="s">
        <v>523</v>
      </c>
      <c r="B302" s="40" t="s">
        <v>1857</v>
      </c>
      <c r="C302" s="36"/>
      <c r="D302" s="41">
        <v>350</v>
      </c>
      <c r="E302" s="36"/>
      <c r="F302" s="36"/>
      <c r="G302" s="41">
        <v>19643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41">
        <v>480</v>
      </c>
      <c r="R302" s="36"/>
    </row>
    <row r="303" spans="1:18" ht="15">
      <c r="A303" s="47" t="s">
        <v>527</v>
      </c>
      <c r="B303" s="40" t="s">
        <v>2229</v>
      </c>
      <c r="C303" s="41">
        <v>1590</v>
      </c>
      <c r="D303" s="41">
        <v>4997</v>
      </c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1">
        <v>876</v>
      </c>
      <c r="R303" s="36"/>
    </row>
    <row r="304" spans="1:18" ht="15">
      <c r="A304" s="47" t="s">
        <v>530</v>
      </c>
      <c r="B304" s="40" t="s">
        <v>2163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1">
        <v>960</v>
      </c>
      <c r="R304" s="36"/>
    </row>
    <row r="305" spans="1:18" ht="15">
      <c r="A305" s="47" t="s">
        <v>533</v>
      </c>
      <c r="B305" s="40" t="s">
        <v>1856</v>
      </c>
      <c r="C305" s="41">
        <v>4758</v>
      </c>
      <c r="D305" s="36"/>
      <c r="E305" s="36"/>
      <c r="F305" s="36"/>
      <c r="G305" s="36"/>
      <c r="H305" s="36"/>
      <c r="I305" s="36"/>
      <c r="J305" s="41">
        <v>3116</v>
      </c>
      <c r="K305" s="36"/>
      <c r="L305" s="36"/>
      <c r="M305" s="36"/>
      <c r="N305" s="36"/>
      <c r="O305" s="36"/>
      <c r="P305" s="36"/>
      <c r="Q305" s="36"/>
      <c r="R305" s="36"/>
    </row>
    <row r="306" spans="1:18" ht="15">
      <c r="A306" s="47" t="s">
        <v>536</v>
      </c>
      <c r="B306" s="40" t="s">
        <v>1855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1">
        <v>1897</v>
      </c>
      <c r="R306" s="36"/>
    </row>
    <row r="307" spans="1:18" ht="15">
      <c r="A307" s="47" t="s">
        <v>539</v>
      </c>
      <c r="B307" s="40" t="s">
        <v>1854</v>
      </c>
      <c r="C307" s="41">
        <v>1750</v>
      </c>
      <c r="D307" s="36"/>
      <c r="E307" s="36"/>
      <c r="F307" s="36"/>
      <c r="G307" s="36"/>
      <c r="H307" s="36"/>
      <c r="I307" s="36"/>
      <c r="J307" s="36"/>
      <c r="K307" s="36"/>
      <c r="L307" s="41">
        <v>13530</v>
      </c>
      <c r="M307" s="36"/>
      <c r="N307" s="36"/>
      <c r="O307" s="36"/>
      <c r="P307" s="36"/>
      <c r="Q307" s="36"/>
      <c r="R307" s="36"/>
    </row>
    <row r="308" spans="1:18" ht="15">
      <c r="A308" s="47" t="s">
        <v>545</v>
      </c>
      <c r="B308" s="40" t="s">
        <v>1853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41">
        <v>1728</v>
      </c>
      <c r="Q308" s="41">
        <v>4578</v>
      </c>
      <c r="R308" s="36"/>
    </row>
    <row r="309" spans="1:18" ht="15">
      <c r="A309" s="47" t="s">
        <v>548</v>
      </c>
      <c r="B309" s="40" t="s">
        <v>1852</v>
      </c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41">
        <v>5032</v>
      </c>
      <c r="R309" s="36"/>
    </row>
    <row r="310" spans="1:18" ht="15">
      <c r="A310" s="47" t="s">
        <v>551</v>
      </c>
      <c r="B310" s="40" t="s">
        <v>2230</v>
      </c>
      <c r="C310" s="36"/>
      <c r="D310" s="36"/>
      <c r="E310" s="36"/>
      <c r="F310" s="36"/>
      <c r="G310" s="36"/>
      <c r="H310" s="36"/>
      <c r="I310" s="36"/>
      <c r="J310" s="41">
        <v>134</v>
      </c>
      <c r="K310" s="36"/>
      <c r="L310" s="36"/>
      <c r="M310" s="36"/>
      <c r="N310" s="36"/>
      <c r="O310" s="36"/>
      <c r="P310" s="41">
        <v>20355</v>
      </c>
      <c r="Q310" s="36"/>
      <c r="R310" s="36"/>
    </row>
    <row r="311" spans="1:18" ht="15">
      <c r="A311" s="47" t="s">
        <v>554</v>
      </c>
      <c r="B311" s="40" t="s">
        <v>1851</v>
      </c>
      <c r="C311" s="41">
        <v>20896</v>
      </c>
      <c r="D311" s="36"/>
      <c r="E311" s="36"/>
      <c r="F311" s="41">
        <v>4572</v>
      </c>
      <c r="G311" s="36"/>
      <c r="H311" s="36"/>
      <c r="I311" s="41">
        <v>4978</v>
      </c>
      <c r="J311" s="36"/>
      <c r="K311" s="36"/>
      <c r="L311" s="36"/>
      <c r="M311" s="36"/>
      <c r="N311" s="36"/>
      <c r="O311" s="41">
        <v>19191</v>
      </c>
      <c r="P311" s="41">
        <v>6666</v>
      </c>
      <c r="Q311" s="36"/>
      <c r="R311" s="36"/>
    </row>
    <row r="312" spans="1:18" ht="15">
      <c r="A312" s="47" t="s">
        <v>557</v>
      </c>
      <c r="B312" s="40" t="s">
        <v>1850</v>
      </c>
      <c r="C312" s="41">
        <v>265634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41">
        <v>670</v>
      </c>
      <c r="Q312" s="41">
        <v>472</v>
      </c>
      <c r="R312" s="36"/>
    </row>
    <row r="313" spans="1:18" ht="15">
      <c r="A313" s="47" t="s">
        <v>560</v>
      </c>
      <c r="B313" s="40" t="s">
        <v>1849</v>
      </c>
      <c r="C313" s="41">
        <v>24657</v>
      </c>
      <c r="D313" s="41">
        <v>77052</v>
      </c>
      <c r="E313" s="36"/>
      <c r="F313" s="36"/>
      <c r="G313" s="36"/>
      <c r="H313" s="36"/>
      <c r="I313" s="36"/>
      <c r="J313" s="41">
        <v>278525</v>
      </c>
      <c r="K313" s="36"/>
      <c r="L313" s="36"/>
      <c r="M313" s="36"/>
      <c r="N313" s="36"/>
      <c r="O313" s="36"/>
      <c r="P313" s="36"/>
      <c r="Q313" s="36"/>
      <c r="R313" s="36"/>
    </row>
    <row r="314" spans="1:18" ht="15">
      <c r="A314" s="47" t="s">
        <v>563</v>
      </c>
      <c r="B314" s="40" t="s">
        <v>1848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41">
        <v>12286</v>
      </c>
      <c r="R314" s="36"/>
    </row>
    <row r="315" spans="1:18" ht="15">
      <c r="A315" s="47" t="s">
        <v>566</v>
      </c>
      <c r="B315" s="40" t="s">
        <v>1847</v>
      </c>
      <c r="C315" s="36"/>
      <c r="D315" s="36"/>
      <c r="E315" s="36"/>
      <c r="F315" s="36"/>
      <c r="G315" s="36"/>
      <c r="H315" s="36"/>
      <c r="I315" s="41">
        <v>1560</v>
      </c>
      <c r="J315" s="36"/>
      <c r="K315" s="36"/>
      <c r="L315" s="36"/>
      <c r="M315" s="36"/>
      <c r="N315" s="36"/>
      <c r="O315" s="36"/>
      <c r="P315" s="36"/>
      <c r="Q315" s="41">
        <v>22481</v>
      </c>
      <c r="R315" s="36"/>
    </row>
    <row r="316" spans="1:18" ht="15">
      <c r="A316" s="47" t="s">
        <v>569</v>
      </c>
      <c r="B316" s="40" t="s">
        <v>2164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1">
        <v>3834</v>
      </c>
      <c r="R316" s="36"/>
    </row>
    <row r="317" spans="1:18" ht="15">
      <c r="A317" s="47" t="s">
        <v>575</v>
      </c>
      <c r="B317" s="40" t="s">
        <v>1846</v>
      </c>
      <c r="C317" s="41">
        <v>3405</v>
      </c>
      <c r="D317" s="41">
        <v>3215</v>
      </c>
      <c r="E317" s="36"/>
      <c r="F317" s="36"/>
      <c r="G317" s="36"/>
      <c r="H317" s="36"/>
      <c r="I317" s="36"/>
      <c r="J317" s="41">
        <v>29094</v>
      </c>
      <c r="K317" s="36"/>
      <c r="L317" s="36"/>
      <c r="M317" s="36"/>
      <c r="N317" s="36"/>
      <c r="O317" s="36"/>
      <c r="P317" s="36"/>
      <c r="Q317" s="41">
        <v>6506</v>
      </c>
      <c r="R317" s="36"/>
    </row>
    <row r="318" spans="1:18" ht="15">
      <c r="A318" s="47" t="s">
        <v>578</v>
      </c>
      <c r="B318" s="40" t="s">
        <v>2131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1">
        <v>196</v>
      </c>
      <c r="R318" s="36"/>
    </row>
    <row r="319" spans="1:18" ht="15">
      <c r="A319" s="47" t="s">
        <v>587</v>
      </c>
      <c r="B319" s="40" t="s">
        <v>1845</v>
      </c>
      <c r="C319" s="41">
        <v>4000</v>
      </c>
      <c r="D319" s="36"/>
      <c r="E319" s="36"/>
      <c r="F319" s="36"/>
      <c r="G319" s="41">
        <v>12707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41">
        <v>6828</v>
      </c>
      <c r="R319" s="36"/>
    </row>
    <row r="320" spans="1:18" ht="15">
      <c r="A320" s="47" t="s">
        <v>590</v>
      </c>
      <c r="B320" s="40" t="s">
        <v>1844</v>
      </c>
      <c r="C320" s="41">
        <v>5902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41">
        <v>1234</v>
      </c>
      <c r="N320" s="36"/>
      <c r="O320" s="36"/>
      <c r="P320" s="36"/>
      <c r="Q320" s="36"/>
      <c r="R320" s="36"/>
    </row>
    <row r="321" spans="1:18" ht="15">
      <c r="A321" s="47" t="s">
        <v>596</v>
      </c>
      <c r="B321" s="40" t="s">
        <v>1843</v>
      </c>
      <c r="C321" s="36"/>
      <c r="D321" s="36"/>
      <c r="E321" s="36"/>
      <c r="F321" s="36"/>
      <c r="G321" s="36"/>
      <c r="H321" s="36"/>
      <c r="I321" s="36"/>
      <c r="J321" s="41">
        <v>372853</v>
      </c>
      <c r="K321" s="36"/>
      <c r="L321" s="36"/>
      <c r="M321" s="36"/>
      <c r="N321" s="36"/>
      <c r="O321" s="36"/>
      <c r="P321" s="36"/>
      <c r="Q321" s="36"/>
      <c r="R321" s="36"/>
    </row>
    <row r="322" spans="1:18" ht="15">
      <c r="A322" s="47" t="s">
        <v>602</v>
      </c>
      <c r="B322" s="40" t="s">
        <v>1842</v>
      </c>
      <c r="C322" s="41">
        <v>4784</v>
      </c>
      <c r="D322" s="41">
        <v>5700</v>
      </c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1:18" ht="15">
      <c r="A323" s="47" t="s">
        <v>605</v>
      </c>
      <c r="B323" s="40" t="s">
        <v>1841</v>
      </c>
      <c r="C323" s="41">
        <v>5275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41">
        <v>147191</v>
      </c>
      <c r="N323" s="36"/>
      <c r="O323" s="36"/>
      <c r="P323" s="36"/>
      <c r="Q323" s="41">
        <v>576</v>
      </c>
      <c r="R323" s="36"/>
    </row>
    <row r="324" spans="1:18" ht="15">
      <c r="A324" s="47" t="s">
        <v>611</v>
      </c>
      <c r="B324" s="40" t="s">
        <v>2132</v>
      </c>
      <c r="C324" s="41">
        <v>57252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1:18" ht="15">
      <c r="A325" s="47" t="s">
        <v>614</v>
      </c>
      <c r="B325" s="40" t="s">
        <v>2165</v>
      </c>
      <c r="C325" s="41">
        <v>4415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5833</v>
      </c>
      <c r="R325" s="36"/>
    </row>
    <row r="326" spans="1:18" ht="15">
      <c r="A326" s="47" t="s">
        <v>617</v>
      </c>
      <c r="B326" s="40" t="s">
        <v>1840</v>
      </c>
      <c r="C326" s="36"/>
      <c r="D326" s="36"/>
      <c r="E326" s="36"/>
      <c r="F326" s="41">
        <v>1080</v>
      </c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41">
        <v>1385</v>
      </c>
      <c r="R326" s="36"/>
    </row>
    <row r="327" spans="1:18" ht="15">
      <c r="A327" s="47" t="s">
        <v>620</v>
      </c>
      <c r="B327" s="40" t="s">
        <v>1839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41">
        <v>890</v>
      </c>
      <c r="R327" s="36"/>
    </row>
    <row r="328" spans="1:18" ht="15">
      <c r="A328" s="47" t="s">
        <v>623</v>
      </c>
      <c r="B328" s="40" t="s">
        <v>1838</v>
      </c>
      <c r="C328" s="41">
        <v>7168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1:18" ht="15">
      <c r="A329" s="47" t="s">
        <v>626</v>
      </c>
      <c r="B329" s="40" t="s">
        <v>1837</v>
      </c>
      <c r="C329" s="41">
        <v>14086</v>
      </c>
      <c r="D329" s="36"/>
      <c r="E329" s="36"/>
      <c r="F329" s="36"/>
      <c r="G329" s="36"/>
      <c r="H329" s="36"/>
      <c r="I329" s="36"/>
      <c r="J329" s="41">
        <v>16170</v>
      </c>
      <c r="K329" s="36"/>
      <c r="L329" s="36"/>
      <c r="M329" s="36"/>
      <c r="N329" s="36"/>
      <c r="O329" s="36"/>
      <c r="P329" s="36"/>
      <c r="Q329" s="41">
        <v>71</v>
      </c>
      <c r="R329" s="36"/>
    </row>
    <row r="330" spans="1:18" ht="15">
      <c r="A330" s="47" t="s">
        <v>629</v>
      </c>
      <c r="B330" s="40" t="s">
        <v>1836</v>
      </c>
      <c r="C330" s="41">
        <v>3156</v>
      </c>
      <c r="D330" s="36"/>
      <c r="E330" s="36"/>
      <c r="F330" s="41">
        <v>760</v>
      </c>
      <c r="G330" s="41">
        <v>2500</v>
      </c>
      <c r="H330" s="36"/>
      <c r="I330" s="36"/>
      <c r="J330" s="41">
        <v>41868</v>
      </c>
      <c r="K330" s="36"/>
      <c r="L330" s="36"/>
      <c r="M330" s="36"/>
      <c r="N330" s="36"/>
      <c r="O330" s="36"/>
      <c r="P330" s="36"/>
      <c r="Q330" s="41">
        <v>6001</v>
      </c>
      <c r="R330" s="36"/>
    </row>
    <row r="331" spans="1:18" ht="15">
      <c r="A331" s="47" t="s">
        <v>632</v>
      </c>
      <c r="B331" s="40" t="s">
        <v>1835</v>
      </c>
      <c r="C331" s="41">
        <v>4007</v>
      </c>
      <c r="D331" s="41">
        <v>4000</v>
      </c>
      <c r="E331" s="36"/>
      <c r="F331" s="41">
        <v>1438</v>
      </c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1:18" ht="15">
      <c r="A332" s="47" t="s">
        <v>638</v>
      </c>
      <c r="B332" s="40" t="s">
        <v>1736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41">
        <v>6600</v>
      </c>
      <c r="Q332" s="41">
        <v>2316</v>
      </c>
      <c r="R332" s="36"/>
    </row>
    <row r="333" spans="1:18" ht="15">
      <c r="A333" s="47" t="s">
        <v>644</v>
      </c>
      <c r="B333" s="40" t="s">
        <v>1834</v>
      </c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41">
        <v>5</v>
      </c>
      <c r="R333" s="36"/>
    </row>
    <row r="334" spans="1:18" ht="15">
      <c r="A334" s="47" t="s">
        <v>647</v>
      </c>
      <c r="B334" s="40" t="s">
        <v>2231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41">
        <v>9017</v>
      </c>
      <c r="M334" s="36"/>
      <c r="N334" s="36"/>
      <c r="O334" s="36"/>
      <c r="P334" s="36"/>
      <c r="Q334" s="36"/>
      <c r="R334" s="36"/>
    </row>
    <row r="335" spans="1:18" ht="15">
      <c r="A335" s="47" t="s">
        <v>650</v>
      </c>
      <c r="B335" s="40" t="s">
        <v>1833</v>
      </c>
      <c r="C335" s="36"/>
      <c r="D335" s="36"/>
      <c r="E335" s="36"/>
      <c r="F335" s="36"/>
      <c r="G335" s="36"/>
      <c r="H335" s="36"/>
      <c r="I335" s="41">
        <v>572</v>
      </c>
      <c r="J335" s="36"/>
      <c r="K335" s="36"/>
      <c r="L335" s="36"/>
      <c r="M335" s="36"/>
      <c r="N335" s="36"/>
      <c r="O335" s="36"/>
      <c r="P335" s="36"/>
      <c r="Q335" s="41">
        <v>185</v>
      </c>
      <c r="R335" s="36"/>
    </row>
    <row r="336" spans="1:18" ht="15">
      <c r="A336" s="47" t="s">
        <v>653</v>
      </c>
      <c r="B336" s="40" t="s">
        <v>1832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41">
        <v>3013</v>
      </c>
      <c r="R336" s="36"/>
    </row>
    <row r="337" spans="1:18" ht="15">
      <c r="A337" s="47" t="s">
        <v>656</v>
      </c>
      <c r="B337" s="40" t="s">
        <v>1831</v>
      </c>
      <c r="C337" s="41">
        <v>880</v>
      </c>
      <c r="D337" s="36"/>
      <c r="E337" s="36"/>
      <c r="F337" s="41">
        <v>12794</v>
      </c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1">
        <v>896</v>
      </c>
      <c r="R337" s="36"/>
    </row>
    <row r="338" spans="1:18" ht="15">
      <c r="A338" s="47" t="s">
        <v>659</v>
      </c>
      <c r="B338" s="40" t="s">
        <v>1830</v>
      </c>
      <c r="C338" s="41">
        <v>19610</v>
      </c>
      <c r="D338" s="41">
        <v>90273</v>
      </c>
      <c r="E338" s="36"/>
      <c r="F338" s="41">
        <v>6284</v>
      </c>
      <c r="G338" s="36"/>
      <c r="H338" s="36"/>
      <c r="I338" s="36"/>
      <c r="J338" s="41">
        <v>1</v>
      </c>
      <c r="K338" s="36"/>
      <c r="L338" s="36"/>
      <c r="M338" s="41">
        <v>11250</v>
      </c>
      <c r="N338" s="36"/>
      <c r="O338" s="36"/>
      <c r="P338" s="36"/>
      <c r="Q338" s="41">
        <v>2968</v>
      </c>
      <c r="R338" s="36"/>
    </row>
    <row r="339" spans="1:18" ht="15">
      <c r="A339" s="47" t="s">
        <v>662</v>
      </c>
      <c r="B339" s="40" t="s">
        <v>1829</v>
      </c>
      <c r="C339" s="41">
        <v>48250</v>
      </c>
      <c r="D339" s="41">
        <v>52501</v>
      </c>
      <c r="E339" s="36"/>
      <c r="F339" s="36"/>
      <c r="G339" s="41">
        <v>35344</v>
      </c>
      <c r="H339" s="36"/>
      <c r="I339" s="36"/>
      <c r="J339" s="41">
        <v>153875</v>
      </c>
      <c r="K339" s="36"/>
      <c r="L339" s="36"/>
      <c r="M339" s="36"/>
      <c r="N339" s="36"/>
      <c r="O339" s="36"/>
      <c r="P339" s="36"/>
      <c r="Q339" s="41">
        <v>1</v>
      </c>
      <c r="R339" s="36"/>
    </row>
    <row r="340" spans="1:18" ht="15">
      <c r="A340" s="47" t="s">
        <v>667</v>
      </c>
      <c r="B340" s="40" t="s">
        <v>1828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41">
        <v>2</v>
      </c>
      <c r="R340" s="36"/>
    </row>
    <row r="341" spans="1:18" ht="15">
      <c r="A341" s="47" t="s">
        <v>673</v>
      </c>
      <c r="B341" s="40" t="s">
        <v>1827</v>
      </c>
      <c r="C341" s="41">
        <v>152538</v>
      </c>
      <c r="D341" s="41">
        <v>4000</v>
      </c>
      <c r="E341" s="36"/>
      <c r="F341" s="36"/>
      <c r="G341" s="36"/>
      <c r="H341" s="36"/>
      <c r="I341" s="41">
        <v>2292</v>
      </c>
      <c r="J341" s="36"/>
      <c r="K341" s="36"/>
      <c r="L341" s="36"/>
      <c r="M341" s="36"/>
      <c r="N341" s="36"/>
      <c r="O341" s="36"/>
      <c r="P341" s="41">
        <v>17300</v>
      </c>
      <c r="Q341" s="41">
        <v>5903</v>
      </c>
      <c r="R341" s="36"/>
    </row>
    <row r="342" spans="1:18" ht="15">
      <c r="A342" s="47" t="s">
        <v>676</v>
      </c>
      <c r="B342" s="40" t="s">
        <v>1826</v>
      </c>
      <c r="C342" s="41">
        <v>6300</v>
      </c>
      <c r="D342" s="36"/>
      <c r="E342" s="36"/>
      <c r="F342" s="41">
        <v>1944</v>
      </c>
      <c r="G342" s="36"/>
      <c r="H342" s="36"/>
      <c r="I342" s="36"/>
      <c r="J342" s="36"/>
      <c r="K342" s="36"/>
      <c r="L342" s="41">
        <v>3840</v>
      </c>
      <c r="M342" s="36"/>
      <c r="N342" s="36"/>
      <c r="O342" s="36"/>
      <c r="P342" s="36"/>
      <c r="Q342" s="41">
        <v>7230</v>
      </c>
      <c r="R342" s="36"/>
    </row>
    <row r="343" spans="1:18" ht="15">
      <c r="A343" s="47" t="s">
        <v>679</v>
      </c>
      <c r="B343" s="40" t="s">
        <v>2133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576</v>
      </c>
      <c r="R343" s="36"/>
    </row>
    <row r="344" spans="1:18" ht="15">
      <c r="A344" s="47" t="s">
        <v>682</v>
      </c>
      <c r="B344" s="40" t="s">
        <v>1825</v>
      </c>
      <c r="C344" s="41">
        <v>20714</v>
      </c>
      <c r="D344" s="41">
        <v>12740</v>
      </c>
      <c r="E344" s="36"/>
      <c r="F344" s="36"/>
      <c r="G344" s="41">
        <v>48192</v>
      </c>
      <c r="H344" s="36"/>
      <c r="I344" s="36"/>
      <c r="J344" s="41">
        <v>11745</v>
      </c>
      <c r="K344" s="36"/>
      <c r="L344" s="41">
        <v>188913</v>
      </c>
      <c r="M344" s="36"/>
      <c r="N344" s="36"/>
      <c r="O344" s="36"/>
      <c r="P344" s="41">
        <v>167227</v>
      </c>
      <c r="Q344" s="41">
        <v>11060</v>
      </c>
      <c r="R344" s="36"/>
    </row>
    <row r="345" spans="1:18" ht="15">
      <c r="A345" s="47" t="s">
        <v>685</v>
      </c>
      <c r="B345" s="40" t="s">
        <v>1824</v>
      </c>
      <c r="C345" s="41">
        <v>1440</v>
      </c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237</v>
      </c>
      <c r="R345" s="36"/>
    </row>
    <row r="346" spans="1:18" ht="15">
      <c r="A346" s="47" t="s">
        <v>688</v>
      </c>
      <c r="B346" s="40" t="s">
        <v>1823</v>
      </c>
      <c r="C346" s="41">
        <v>8250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41">
        <v>1300</v>
      </c>
      <c r="Q346" s="36"/>
      <c r="R346" s="36"/>
    </row>
    <row r="347" spans="1:18" ht="15">
      <c r="A347" s="47" t="s">
        <v>691</v>
      </c>
      <c r="B347" s="40" t="s">
        <v>2232</v>
      </c>
      <c r="C347" s="36"/>
      <c r="D347" s="41">
        <v>2341</v>
      </c>
      <c r="E347" s="36"/>
      <c r="F347" s="41">
        <v>1540</v>
      </c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1:18" ht="15">
      <c r="A348" s="47" t="s">
        <v>697</v>
      </c>
      <c r="B348" s="40" t="s">
        <v>2233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41">
        <v>1081</v>
      </c>
      <c r="R348" s="36"/>
    </row>
    <row r="349" spans="1:18" ht="15">
      <c r="A349" s="47" t="s">
        <v>700</v>
      </c>
      <c r="B349" s="40" t="s">
        <v>1822</v>
      </c>
      <c r="C349" s="36"/>
      <c r="D349" s="36"/>
      <c r="E349" s="36"/>
      <c r="F349" s="36"/>
      <c r="G349" s="36"/>
      <c r="H349" s="36"/>
      <c r="I349" s="36"/>
      <c r="J349" s="41">
        <v>36076</v>
      </c>
      <c r="K349" s="36"/>
      <c r="L349" s="36"/>
      <c r="M349" s="36"/>
      <c r="N349" s="36"/>
      <c r="O349" s="36"/>
      <c r="P349" s="36"/>
      <c r="Q349" s="41">
        <v>592</v>
      </c>
      <c r="R349" s="36"/>
    </row>
    <row r="350" spans="1:18" ht="15">
      <c r="A350" s="47" t="s">
        <v>705</v>
      </c>
      <c r="B350" s="40" t="s">
        <v>2234</v>
      </c>
      <c r="C350" s="36"/>
      <c r="D350" s="36"/>
      <c r="E350" s="36"/>
      <c r="F350" s="36"/>
      <c r="G350" s="36"/>
      <c r="H350" s="36"/>
      <c r="I350" s="36"/>
      <c r="J350" s="36"/>
      <c r="K350" s="41">
        <v>5891</v>
      </c>
      <c r="L350" s="36"/>
      <c r="M350" s="36"/>
      <c r="N350" s="36"/>
      <c r="O350" s="36"/>
      <c r="P350" s="36"/>
      <c r="Q350" s="36"/>
      <c r="R350" s="36"/>
    </row>
    <row r="351" spans="1:18" ht="15">
      <c r="A351" s="47" t="s">
        <v>708</v>
      </c>
      <c r="B351" s="40" t="s">
        <v>1821</v>
      </c>
      <c r="C351" s="36"/>
      <c r="D351" s="36"/>
      <c r="E351" s="36"/>
      <c r="F351" s="36"/>
      <c r="G351" s="41">
        <v>336</v>
      </c>
      <c r="H351" s="36"/>
      <c r="I351" s="36"/>
      <c r="J351" s="36"/>
      <c r="K351" s="36"/>
      <c r="L351" s="36"/>
      <c r="M351" s="36"/>
      <c r="N351" s="36"/>
      <c r="O351" s="36"/>
      <c r="P351" s="41">
        <v>2256</v>
      </c>
      <c r="Q351" s="41">
        <v>14996</v>
      </c>
      <c r="R351" s="36"/>
    </row>
    <row r="352" spans="1:18" ht="15">
      <c r="A352" s="47" t="s">
        <v>711</v>
      </c>
      <c r="B352" s="40" t="s">
        <v>1820</v>
      </c>
      <c r="C352" s="36"/>
      <c r="D352" s="36"/>
      <c r="E352" s="36"/>
      <c r="F352" s="36"/>
      <c r="G352" s="36"/>
      <c r="H352" s="36"/>
      <c r="I352" s="36"/>
      <c r="J352" s="41">
        <v>109748</v>
      </c>
      <c r="K352" s="36"/>
      <c r="L352" s="36"/>
      <c r="M352" s="36"/>
      <c r="N352" s="36"/>
      <c r="O352" s="36"/>
      <c r="P352" s="36"/>
      <c r="Q352" s="41">
        <v>2248</v>
      </c>
      <c r="R352" s="36"/>
    </row>
    <row r="353" spans="1:18" ht="15">
      <c r="A353" s="47" t="s">
        <v>714</v>
      </c>
      <c r="B353" s="40" t="s">
        <v>1819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41">
        <v>463</v>
      </c>
      <c r="R353" s="36"/>
    </row>
    <row r="354" spans="1:18" ht="15">
      <c r="A354" s="47" t="s">
        <v>717</v>
      </c>
      <c r="B354" s="40" t="s">
        <v>2235</v>
      </c>
      <c r="C354" s="36"/>
      <c r="D354" s="36"/>
      <c r="E354" s="36"/>
      <c r="F354" s="36"/>
      <c r="G354" s="36"/>
      <c r="H354" s="36"/>
      <c r="I354" s="36"/>
      <c r="J354" s="41">
        <v>29100</v>
      </c>
      <c r="K354" s="36"/>
      <c r="L354" s="36"/>
      <c r="M354" s="36"/>
      <c r="N354" s="36"/>
      <c r="O354" s="36"/>
      <c r="P354" s="36"/>
      <c r="Q354" s="36"/>
      <c r="R354" s="36"/>
    </row>
    <row r="355" spans="1:18" ht="15">
      <c r="A355" s="47" t="s">
        <v>723</v>
      </c>
      <c r="B355" s="40" t="s">
        <v>2134</v>
      </c>
      <c r="C355" s="41">
        <v>4786</v>
      </c>
      <c r="D355" s="41">
        <v>7072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1:18" ht="15">
      <c r="A356" s="47" t="s">
        <v>726</v>
      </c>
      <c r="B356" s="40" t="s">
        <v>1818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1478</v>
      </c>
      <c r="R356" s="36"/>
    </row>
    <row r="357" spans="1:18" ht="15">
      <c r="A357" s="47" t="s">
        <v>729</v>
      </c>
      <c r="B357" s="40" t="s">
        <v>1817</v>
      </c>
      <c r="C357" s="41">
        <v>4790</v>
      </c>
      <c r="D357" s="41">
        <v>45193</v>
      </c>
      <c r="E357" s="36"/>
      <c r="F357" s="36"/>
      <c r="G357" s="41">
        <v>391</v>
      </c>
      <c r="H357" s="36"/>
      <c r="I357" s="36"/>
      <c r="J357" s="36"/>
      <c r="K357" s="36"/>
      <c r="L357" s="36"/>
      <c r="M357" s="36"/>
      <c r="N357" s="36"/>
      <c r="O357" s="36"/>
      <c r="P357" s="41">
        <v>2558</v>
      </c>
      <c r="Q357" s="41">
        <v>7684</v>
      </c>
      <c r="R357" s="36"/>
    </row>
    <row r="358" spans="1:18" ht="15">
      <c r="A358" s="47" t="s">
        <v>732</v>
      </c>
      <c r="B358" s="40" t="s">
        <v>1816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41">
        <v>243</v>
      </c>
      <c r="R358" s="36"/>
    </row>
    <row r="359" spans="1:18" ht="15">
      <c r="A359" s="47" t="s">
        <v>735</v>
      </c>
      <c r="B359" s="40" t="s">
        <v>1815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41">
        <v>102923</v>
      </c>
      <c r="R359" s="36"/>
    </row>
    <row r="360" spans="1:18" ht="15">
      <c r="A360" s="47" t="s">
        <v>738</v>
      </c>
      <c r="B360" s="40" t="s">
        <v>1814</v>
      </c>
      <c r="C360" s="41">
        <v>1812</v>
      </c>
      <c r="D360" s="36"/>
      <c r="E360" s="36"/>
      <c r="F360" s="36"/>
      <c r="G360" s="36"/>
      <c r="H360" s="36"/>
      <c r="I360" s="36"/>
      <c r="J360" s="41">
        <v>9396</v>
      </c>
      <c r="K360" s="36"/>
      <c r="L360" s="36"/>
      <c r="M360" s="36"/>
      <c r="N360" s="36"/>
      <c r="O360" s="36"/>
      <c r="P360" s="41">
        <v>2100</v>
      </c>
      <c r="Q360" s="41">
        <v>4728</v>
      </c>
      <c r="R360" s="36"/>
    </row>
    <row r="361" spans="1:18" ht="15">
      <c r="A361" s="47" t="s">
        <v>742</v>
      </c>
      <c r="B361" s="40" t="s">
        <v>1813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41">
        <v>300</v>
      </c>
      <c r="M361" s="36"/>
      <c r="N361" s="36"/>
      <c r="O361" s="36"/>
      <c r="P361" s="36"/>
      <c r="Q361" s="41">
        <v>906</v>
      </c>
      <c r="R361" s="36"/>
    </row>
    <row r="362" spans="1:18" ht="15">
      <c r="A362" s="47" t="s">
        <v>745</v>
      </c>
      <c r="B362" s="40" t="s">
        <v>1812</v>
      </c>
      <c r="C362" s="41">
        <v>26788</v>
      </c>
      <c r="D362" s="36"/>
      <c r="E362" s="36"/>
      <c r="F362" s="36"/>
      <c r="G362" s="41">
        <v>3660</v>
      </c>
      <c r="H362" s="36"/>
      <c r="I362" s="36"/>
      <c r="J362" s="41">
        <v>70064</v>
      </c>
      <c r="K362" s="36"/>
      <c r="L362" s="36"/>
      <c r="M362" s="36"/>
      <c r="N362" s="36"/>
      <c r="O362" s="36"/>
      <c r="P362" s="36"/>
      <c r="Q362" s="41">
        <v>2353</v>
      </c>
      <c r="R362" s="36"/>
    </row>
    <row r="363" spans="1:18" ht="15">
      <c r="A363" s="47" t="s">
        <v>751</v>
      </c>
      <c r="B363" s="40" t="s">
        <v>2135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376</v>
      </c>
      <c r="R363" s="36"/>
    </row>
    <row r="364" spans="1:18" ht="15">
      <c r="A364" s="47" t="s">
        <v>754</v>
      </c>
      <c r="B364" s="40" t="s">
        <v>1811</v>
      </c>
      <c r="C364" s="41">
        <v>113</v>
      </c>
      <c r="D364" s="36"/>
      <c r="E364" s="36"/>
      <c r="F364" s="41">
        <v>33</v>
      </c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1:18" ht="15">
      <c r="A365" s="47" t="s">
        <v>757</v>
      </c>
      <c r="B365" s="40" t="s">
        <v>2236</v>
      </c>
      <c r="C365" s="36"/>
      <c r="D365" s="36"/>
      <c r="E365" s="41">
        <v>1500</v>
      </c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1:18" ht="15">
      <c r="A366" s="47" t="s">
        <v>760</v>
      </c>
      <c r="B366" s="40" t="s">
        <v>1810</v>
      </c>
      <c r="C366" s="36"/>
      <c r="D366" s="36"/>
      <c r="E366" s="36"/>
      <c r="F366" s="36"/>
      <c r="G366" s="36"/>
      <c r="H366" s="36"/>
      <c r="I366" s="36"/>
      <c r="J366" s="41">
        <v>7383</v>
      </c>
      <c r="K366" s="36"/>
      <c r="L366" s="36"/>
      <c r="M366" s="36"/>
      <c r="N366" s="36"/>
      <c r="O366" s="36"/>
      <c r="P366" s="36"/>
      <c r="Q366" s="36"/>
      <c r="R366" s="36"/>
    </row>
    <row r="367" spans="1:18" ht="15">
      <c r="A367" s="47" t="s">
        <v>763</v>
      </c>
      <c r="B367" s="40" t="s">
        <v>1809</v>
      </c>
      <c r="C367" s="36"/>
      <c r="D367" s="36"/>
      <c r="E367" s="36"/>
      <c r="F367" s="41">
        <v>3464</v>
      </c>
      <c r="G367" s="36"/>
      <c r="H367" s="36"/>
      <c r="I367" s="36"/>
      <c r="J367" s="41">
        <v>123771</v>
      </c>
      <c r="K367" s="36"/>
      <c r="L367" s="36"/>
      <c r="M367" s="36"/>
      <c r="N367" s="36"/>
      <c r="O367" s="36"/>
      <c r="P367" s="36"/>
      <c r="Q367" s="36"/>
      <c r="R367" s="36"/>
    </row>
    <row r="368" spans="1:18" ht="15">
      <c r="A368" s="47" t="s">
        <v>772</v>
      </c>
      <c r="B368" s="40" t="s">
        <v>1808</v>
      </c>
      <c r="C368" s="41">
        <v>2520</v>
      </c>
      <c r="D368" s="36"/>
      <c r="E368" s="36"/>
      <c r="F368" s="36"/>
      <c r="G368" s="36"/>
      <c r="H368" s="36"/>
      <c r="I368" s="36"/>
      <c r="J368" s="36"/>
      <c r="K368" s="36"/>
      <c r="L368" s="41">
        <v>616</v>
      </c>
      <c r="M368" s="36"/>
      <c r="N368" s="36"/>
      <c r="O368" s="36"/>
      <c r="P368" s="36"/>
      <c r="Q368" s="41">
        <v>1402</v>
      </c>
      <c r="R368" s="36"/>
    </row>
    <row r="369" spans="1:18" ht="15">
      <c r="A369" s="47" t="s">
        <v>775</v>
      </c>
      <c r="B369" s="40" t="s">
        <v>1807</v>
      </c>
      <c r="C369" s="41">
        <v>500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41">
        <v>3000</v>
      </c>
      <c r="Q369" s="36"/>
      <c r="R369" s="36"/>
    </row>
    <row r="370" spans="1:18" ht="15">
      <c r="A370" s="47" t="s">
        <v>781</v>
      </c>
      <c r="B370" s="40" t="s">
        <v>1806</v>
      </c>
      <c r="C370" s="41">
        <v>5700</v>
      </c>
      <c r="D370" s="36"/>
      <c r="E370" s="36"/>
      <c r="F370" s="36"/>
      <c r="G370" s="41">
        <v>1825</v>
      </c>
      <c r="H370" s="36"/>
      <c r="I370" s="36"/>
      <c r="J370" s="36"/>
      <c r="K370" s="36"/>
      <c r="L370" s="41">
        <v>1800</v>
      </c>
      <c r="M370" s="36"/>
      <c r="N370" s="36"/>
      <c r="O370" s="36"/>
      <c r="P370" s="36"/>
      <c r="Q370" s="41">
        <v>3826</v>
      </c>
      <c r="R370" s="36"/>
    </row>
    <row r="371" spans="1:18" ht="15">
      <c r="A371" s="47" t="s">
        <v>784</v>
      </c>
      <c r="B371" s="40" t="s">
        <v>1805</v>
      </c>
      <c r="C371" s="41">
        <v>2165</v>
      </c>
      <c r="D371" s="36"/>
      <c r="E371" s="36"/>
      <c r="F371" s="41">
        <v>640</v>
      </c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41">
        <v>3468</v>
      </c>
      <c r="R371" s="36"/>
    </row>
    <row r="372" spans="1:18" ht="15">
      <c r="A372" s="47" t="s">
        <v>787</v>
      </c>
      <c r="B372" s="40" t="s">
        <v>1804</v>
      </c>
      <c r="C372" s="36"/>
      <c r="D372" s="36"/>
      <c r="E372" s="36"/>
      <c r="F372" s="36"/>
      <c r="G372" s="36"/>
      <c r="H372" s="36"/>
      <c r="I372" s="36"/>
      <c r="J372" s="41">
        <v>143635</v>
      </c>
      <c r="K372" s="36"/>
      <c r="L372" s="36"/>
      <c r="M372" s="36"/>
      <c r="N372" s="36"/>
      <c r="O372" s="36"/>
      <c r="P372" s="36"/>
      <c r="Q372" s="36"/>
      <c r="R372" s="36"/>
    </row>
    <row r="373" spans="1:18" ht="15">
      <c r="A373" s="47" t="s">
        <v>793</v>
      </c>
      <c r="B373" s="40" t="s">
        <v>1803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41">
        <v>288</v>
      </c>
      <c r="R373" s="36"/>
    </row>
    <row r="374" spans="1:18" ht="15">
      <c r="A374" s="47" t="s">
        <v>796</v>
      </c>
      <c r="B374" s="40" t="s">
        <v>1802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41">
        <v>0</v>
      </c>
      <c r="R374" s="36"/>
    </row>
    <row r="375" spans="1:18" ht="15">
      <c r="A375" s="47" t="s">
        <v>799</v>
      </c>
      <c r="B375" s="40" t="s">
        <v>1801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41">
        <v>0</v>
      </c>
      <c r="P375" s="36"/>
      <c r="Q375" s="41">
        <v>3412</v>
      </c>
      <c r="R375" s="36"/>
    </row>
    <row r="376" spans="1:18" ht="15">
      <c r="A376" s="47" t="s">
        <v>802</v>
      </c>
      <c r="B376" s="40" t="s">
        <v>1800</v>
      </c>
      <c r="C376" s="41">
        <v>1400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41">
        <v>356191</v>
      </c>
      <c r="Q376" s="41">
        <v>1802</v>
      </c>
      <c r="R376" s="36"/>
    </row>
    <row r="377" spans="1:18" ht="15">
      <c r="A377" s="47" t="s">
        <v>805</v>
      </c>
      <c r="B377" s="40" t="s">
        <v>1799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41">
        <v>1057384</v>
      </c>
      <c r="Q377" s="41">
        <v>11489</v>
      </c>
      <c r="R377" s="36"/>
    </row>
    <row r="378" spans="1:18" ht="15">
      <c r="A378" s="47" t="s">
        <v>811</v>
      </c>
      <c r="B378" s="40" t="s">
        <v>1798</v>
      </c>
      <c r="C378" s="36"/>
      <c r="D378" s="36"/>
      <c r="E378" s="36"/>
      <c r="F378" s="36"/>
      <c r="G378" s="36"/>
      <c r="H378" s="41">
        <v>576</v>
      </c>
      <c r="I378" s="36"/>
      <c r="J378" s="36"/>
      <c r="K378" s="36"/>
      <c r="L378" s="36"/>
      <c r="M378" s="41">
        <v>144</v>
      </c>
      <c r="N378" s="36"/>
      <c r="O378" s="36"/>
      <c r="P378" s="36"/>
      <c r="Q378" s="41">
        <v>5692</v>
      </c>
      <c r="R378" s="36"/>
    </row>
    <row r="379" spans="1:18" ht="15">
      <c r="A379" s="47" t="s">
        <v>814</v>
      </c>
      <c r="B379" s="40" t="s">
        <v>1797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41">
        <v>23220</v>
      </c>
      <c r="R379" s="36"/>
    </row>
    <row r="380" spans="1:18" ht="15">
      <c r="A380" s="47" t="s">
        <v>817</v>
      </c>
      <c r="B380" s="40" t="s">
        <v>1796</v>
      </c>
      <c r="C380" s="41">
        <v>9900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41">
        <v>27477</v>
      </c>
      <c r="R380" s="36"/>
    </row>
    <row r="381" spans="1:18" ht="15">
      <c r="A381" s="47" t="s">
        <v>820</v>
      </c>
      <c r="B381" s="40" t="s">
        <v>2237</v>
      </c>
      <c r="C381" s="36"/>
      <c r="D381" s="41">
        <v>9600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1:18" ht="15">
      <c r="A382" s="47" t="s">
        <v>827</v>
      </c>
      <c r="B382" s="40" t="s">
        <v>2238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41">
        <v>480</v>
      </c>
      <c r="R382" s="36"/>
    </row>
    <row r="383" spans="1:18" ht="15">
      <c r="A383" s="47" t="s">
        <v>830</v>
      </c>
      <c r="B383" s="40" t="s">
        <v>1795</v>
      </c>
      <c r="C383" s="36"/>
      <c r="D383" s="41">
        <v>501</v>
      </c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41">
        <v>11472</v>
      </c>
      <c r="Q383" s="41">
        <v>2144</v>
      </c>
      <c r="R383" s="36"/>
    </row>
    <row r="384" spans="1:18" ht="15">
      <c r="A384" s="47" t="s">
        <v>833</v>
      </c>
      <c r="B384" s="40" t="s">
        <v>1794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41">
        <v>33892</v>
      </c>
      <c r="R384" s="36"/>
    </row>
    <row r="385" spans="1:18" ht="15">
      <c r="A385" s="47" t="s">
        <v>836</v>
      </c>
      <c r="B385" s="40" t="s">
        <v>1793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1">
        <v>1440</v>
      </c>
      <c r="R385" s="36"/>
    </row>
    <row r="386" spans="1:18" ht="15">
      <c r="A386" s="47" t="s">
        <v>840</v>
      </c>
      <c r="B386" s="40" t="s">
        <v>2136</v>
      </c>
      <c r="C386" s="41">
        <v>672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41">
        <v>1776</v>
      </c>
      <c r="R386" s="36"/>
    </row>
    <row r="387" spans="1:18" ht="15">
      <c r="A387" s="47" t="s">
        <v>843</v>
      </c>
      <c r="B387" s="40" t="s">
        <v>1792</v>
      </c>
      <c r="C387" s="41">
        <v>2530</v>
      </c>
      <c r="D387" s="36"/>
      <c r="E387" s="36"/>
      <c r="F387" s="36"/>
      <c r="G387" s="41">
        <v>2040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41">
        <v>1644</v>
      </c>
      <c r="R387" s="36"/>
    </row>
    <row r="388" spans="1:18" ht="15">
      <c r="A388" s="47" t="s">
        <v>846</v>
      </c>
      <c r="B388" s="40" t="s">
        <v>1791</v>
      </c>
      <c r="C388" s="41">
        <v>3462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1">
        <v>3150</v>
      </c>
      <c r="R388" s="36"/>
    </row>
    <row r="389" spans="1:18" ht="15">
      <c r="A389" s="47" t="s">
        <v>849</v>
      </c>
      <c r="B389" s="40" t="s">
        <v>2239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400</v>
      </c>
      <c r="R389" s="36"/>
    </row>
    <row r="390" spans="1:18" ht="15">
      <c r="A390" s="47" t="s">
        <v>852</v>
      </c>
      <c r="B390" s="40" t="s">
        <v>1790</v>
      </c>
      <c r="C390" s="41">
        <v>287920</v>
      </c>
      <c r="D390" s="36"/>
      <c r="E390" s="36"/>
      <c r="F390" s="41">
        <v>179</v>
      </c>
      <c r="G390" s="36"/>
      <c r="H390" s="36"/>
      <c r="I390" s="36"/>
      <c r="J390" s="36"/>
      <c r="K390" s="41">
        <v>2</v>
      </c>
      <c r="L390" s="36"/>
      <c r="M390" s="41">
        <v>111832</v>
      </c>
      <c r="N390" s="36"/>
      <c r="O390" s="36"/>
      <c r="P390" s="36"/>
      <c r="Q390" s="41">
        <v>15557</v>
      </c>
      <c r="R390" s="36"/>
    </row>
    <row r="391" spans="1:18" ht="15">
      <c r="A391" s="47" t="s">
        <v>855</v>
      </c>
      <c r="B391" s="40" t="s">
        <v>1789</v>
      </c>
      <c r="C391" s="36"/>
      <c r="D391" s="41">
        <v>4561</v>
      </c>
      <c r="E391" s="36"/>
      <c r="F391" s="41">
        <v>9344</v>
      </c>
      <c r="G391" s="36"/>
      <c r="H391" s="36"/>
      <c r="I391" s="36"/>
      <c r="J391" s="36"/>
      <c r="K391" s="36"/>
      <c r="L391" s="41">
        <v>3168</v>
      </c>
      <c r="M391" s="36"/>
      <c r="N391" s="36"/>
      <c r="O391" s="36"/>
      <c r="P391" s="36"/>
      <c r="Q391" s="41">
        <v>1119</v>
      </c>
      <c r="R391" s="36"/>
    </row>
    <row r="392" spans="1:18" ht="15">
      <c r="A392" s="47" t="s">
        <v>861</v>
      </c>
      <c r="B392" s="40" t="s">
        <v>1749</v>
      </c>
      <c r="C392" s="36"/>
      <c r="D392" s="41">
        <v>25000</v>
      </c>
      <c r="E392" s="36"/>
      <c r="F392" s="41">
        <v>8901</v>
      </c>
      <c r="G392" s="41">
        <v>84041</v>
      </c>
      <c r="H392" s="36"/>
      <c r="I392" s="36"/>
      <c r="J392" s="41">
        <v>170943</v>
      </c>
      <c r="K392" s="36"/>
      <c r="L392" s="36"/>
      <c r="M392" s="36"/>
      <c r="N392" s="36"/>
      <c r="O392" s="41">
        <v>23131</v>
      </c>
      <c r="P392" s="36"/>
      <c r="Q392" s="41">
        <v>11083</v>
      </c>
      <c r="R392" s="36"/>
    </row>
    <row r="393" spans="1:18" ht="15">
      <c r="A393" s="47" t="s">
        <v>863</v>
      </c>
      <c r="B393" s="40" t="s">
        <v>1788</v>
      </c>
      <c r="C393" s="41">
        <v>2744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1">
        <v>8986</v>
      </c>
      <c r="R393" s="36"/>
    </row>
    <row r="394" spans="1:18" ht="15">
      <c r="A394" s="47" t="s">
        <v>883</v>
      </c>
      <c r="B394" s="40" t="s">
        <v>1787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41">
        <v>3120</v>
      </c>
      <c r="Q394" s="41">
        <v>1500</v>
      </c>
      <c r="R394" s="36"/>
    </row>
    <row r="395" spans="1:18" ht="15">
      <c r="A395" s="47" t="s">
        <v>889</v>
      </c>
      <c r="B395" s="40" t="s">
        <v>2240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41">
        <v>1527</v>
      </c>
      <c r="R395" s="36"/>
    </row>
    <row r="396" spans="1:18" ht="15">
      <c r="A396" s="47" t="s">
        <v>892</v>
      </c>
      <c r="B396" s="40" t="s">
        <v>1786</v>
      </c>
      <c r="C396" s="36"/>
      <c r="D396" s="36"/>
      <c r="E396" s="36"/>
      <c r="F396" s="36"/>
      <c r="G396" s="36"/>
      <c r="H396" s="36"/>
      <c r="I396" s="36"/>
      <c r="J396" s="41">
        <v>24942</v>
      </c>
      <c r="K396" s="36"/>
      <c r="L396" s="36"/>
      <c r="M396" s="36"/>
      <c r="N396" s="36"/>
      <c r="O396" s="36"/>
      <c r="P396" s="36"/>
      <c r="Q396" s="41">
        <v>4480</v>
      </c>
      <c r="R396" s="36"/>
    </row>
    <row r="397" spans="1:18" ht="15">
      <c r="A397" s="47" t="s">
        <v>895</v>
      </c>
      <c r="B397" s="40" t="s">
        <v>1785</v>
      </c>
      <c r="C397" s="36"/>
      <c r="D397" s="36"/>
      <c r="E397" s="36"/>
      <c r="F397" s="41">
        <v>8230</v>
      </c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1:18" ht="15">
      <c r="A398" s="47" t="s">
        <v>898</v>
      </c>
      <c r="B398" s="40" t="s">
        <v>1784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41">
        <v>364</v>
      </c>
      <c r="Q398" s="36"/>
      <c r="R398" s="36"/>
    </row>
    <row r="399" spans="1:18" ht="15">
      <c r="A399" s="47" t="s">
        <v>900</v>
      </c>
      <c r="B399" s="40" t="s">
        <v>1783</v>
      </c>
      <c r="C399" s="41">
        <v>7061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41">
        <v>5036</v>
      </c>
      <c r="Q399" s="41">
        <v>683</v>
      </c>
      <c r="R399" s="36"/>
    </row>
    <row r="400" spans="1:18" ht="15">
      <c r="A400" s="47" t="s">
        <v>903</v>
      </c>
      <c r="B400" s="40" t="s">
        <v>2241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1">
        <v>3</v>
      </c>
      <c r="R400" s="36"/>
    </row>
    <row r="401" spans="1:18" ht="15">
      <c r="A401" s="47" t="s">
        <v>906</v>
      </c>
      <c r="B401" s="40" t="s">
        <v>2137</v>
      </c>
      <c r="C401" s="36"/>
      <c r="D401" s="36"/>
      <c r="E401" s="36"/>
      <c r="F401" s="36"/>
      <c r="G401" s="41">
        <v>690</v>
      </c>
      <c r="H401" s="36"/>
      <c r="I401" s="36"/>
      <c r="J401" s="41">
        <v>26454</v>
      </c>
      <c r="K401" s="36"/>
      <c r="L401" s="36"/>
      <c r="M401" s="36"/>
      <c r="N401" s="36"/>
      <c r="O401" s="36"/>
      <c r="P401" s="41">
        <v>14280</v>
      </c>
      <c r="Q401" s="41">
        <v>171</v>
      </c>
      <c r="R401" s="36"/>
    </row>
    <row r="402" spans="1:18" ht="15">
      <c r="A402" s="47" t="s">
        <v>909</v>
      </c>
      <c r="B402" s="40" t="s">
        <v>2166</v>
      </c>
      <c r="C402" s="36"/>
      <c r="D402" s="41">
        <v>8434</v>
      </c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spans="1:18" ht="15">
      <c r="A403" s="47" t="s">
        <v>911</v>
      </c>
      <c r="B403" s="40" t="s">
        <v>1782</v>
      </c>
      <c r="C403" s="41">
        <v>424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1448</v>
      </c>
      <c r="R403" s="36"/>
    </row>
    <row r="404" spans="1:18" ht="15">
      <c r="A404" s="47" t="s">
        <v>914</v>
      </c>
      <c r="B404" s="40" t="s">
        <v>1781</v>
      </c>
      <c r="C404" s="41">
        <v>1536</v>
      </c>
      <c r="D404" s="36"/>
      <c r="E404" s="36"/>
      <c r="F404" s="36"/>
      <c r="G404" s="36"/>
      <c r="H404" s="36"/>
      <c r="I404" s="36"/>
      <c r="J404" s="41">
        <v>6060</v>
      </c>
      <c r="K404" s="36"/>
      <c r="L404" s="36"/>
      <c r="M404" s="36"/>
      <c r="N404" s="36"/>
      <c r="O404" s="36"/>
      <c r="P404" s="36"/>
      <c r="Q404" s="41">
        <v>369</v>
      </c>
      <c r="R404" s="36"/>
    </row>
    <row r="405" spans="1:18" ht="15">
      <c r="A405" s="47" t="s">
        <v>921</v>
      </c>
      <c r="B405" s="40" t="s">
        <v>1780</v>
      </c>
      <c r="C405" s="41">
        <v>46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41">
        <v>13200</v>
      </c>
      <c r="Q405" s="41">
        <v>1501</v>
      </c>
      <c r="R405" s="36"/>
    </row>
    <row r="406" spans="1:18" ht="15">
      <c r="A406" s="47" t="s">
        <v>924</v>
      </c>
      <c r="B406" s="40" t="s">
        <v>2242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41">
        <v>3814</v>
      </c>
      <c r="R406" s="36"/>
    </row>
    <row r="407" spans="1:18" ht="15">
      <c r="A407" s="47" t="s">
        <v>927</v>
      </c>
      <c r="B407" s="40" t="s">
        <v>1779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1">
        <v>1357</v>
      </c>
      <c r="R407" s="36"/>
    </row>
    <row r="408" spans="1:18" ht="15">
      <c r="A408" s="47" t="s">
        <v>930</v>
      </c>
      <c r="B408" s="40" t="s">
        <v>1778</v>
      </c>
      <c r="C408" s="36"/>
      <c r="D408" s="41">
        <v>26000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1">
        <v>1200</v>
      </c>
      <c r="R408" s="36"/>
    </row>
    <row r="409" spans="1:18" ht="15">
      <c r="A409" s="47" t="s">
        <v>933</v>
      </c>
      <c r="B409" s="40" t="s">
        <v>2138</v>
      </c>
      <c r="C409" s="36"/>
      <c r="D409" s="41">
        <v>16386</v>
      </c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1:18" ht="15">
      <c r="A410" s="47" t="s">
        <v>936</v>
      </c>
      <c r="B410" s="40" t="s">
        <v>1777</v>
      </c>
      <c r="C410" s="36"/>
      <c r="D410" s="36"/>
      <c r="E410" s="36"/>
      <c r="F410" s="36"/>
      <c r="G410" s="41">
        <v>1188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41">
        <v>242</v>
      </c>
      <c r="R410" s="36"/>
    </row>
    <row r="411" spans="1:18" ht="15">
      <c r="A411" s="47" t="s">
        <v>939</v>
      </c>
      <c r="B411" s="40" t="s">
        <v>1776</v>
      </c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41">
        <v>14920</v>
      </c>
      <c r="R411" s="36"/>
    </row>
    <row r="412" spans="1:18" ht="15">
      <c r="A412" s="47" t="s">
        <v>942</v>
      </c>
      <c r="B412" s="40" t="s">
        <v>2243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41">
        <v>1008</v>
      </c>
      <c r="R412" s="36"/>
    </row>
    <row r="413" spans="1:18" ht="15">
      <c r="A413" s="47" t="s">
        <v>945</v>
      </c>
      <c r="B413" s="40" t="s">
        <v>1775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41">
        <v>7348</v>
      </c>
      <c r="R413" s="36"/>
    </row>
    <row r="414" spans="1:18" ht="15">
      <c r="A414" s="47" t="s">
        <v>948</v>
      </c>
      <c r="B414" s="40" t="s">
        <v>1774</v>
      </c>
      <c r="C414" s="36"/>
      <c r="D414" s="41">
        <v>6600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41">
        <v>2961</v>
      </c>
      <c r="R414" s="36"/>
    </row>
    <row r="415" spans="1:18" ht="15">
      <c r="A415" s="47" t="s">
        <v>951</v>
      </c>
      <c r="B415" s="40" t="s">
        <v>1773</v>
      </c>
      <c r="C415" s="36"/>
      <c r="D415" s="41">
        <v>296</v>
      </c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41">
        <v>2521</v>
      </c>
      <c r="R415" s="36"/>
    </row>
    <row r="416" spans="1:18" ht="15">
      <c r="A416" s="47" t="s">
        <v>954</v>
      </c>
      <c r="B416" s="40" t="s">
        <v>1772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41">
        <v>2021</v>
      </c>
      <c r="R416" s="36"/>
    </row>
    <row r="417" spans="1:18" ht="15">
      <c r="A417" s="47" t="s">
        <v>960</v>
      </c>
      <c r="B417" s="40" t="s">
        <v>1771</v>
      </c>
      <c r="C417" s="36"/>
      <c r="D417" s="36"/>
      <c r="E417" s="36"/>
      <c r="F417" s="36"/>
      <c r="G417" s="41">
        <v>117</v>
      </c>
      <c r="H417" s="36"/>
      <c r="I417" s="36"/>
      <c r="J417" s="41">
        <v>9216</v>
      </c>
      <c r="K417" s="36"/>
      <c r="L417" s="36"/>
      <c r="M417" s="36"/>
      <c r="N417" s="36"/>
      <c r="O417" s="36"/>
      <c r="P417" s="36"/>
      <c r="Q417" s="41">
        <v>288</v>
      </c>
      <c r="R417" s="36"/>
    </row>
    <row r="418" spans="1:18" ht="15">
      <c r="A418" s="47" t="s">
        <v>963</v>
      </c>
      <c r="B418" s="40" t="s">
        <v>1770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41">
        <v>1</v>
      </c>
      <c r="R418" s="36"/>
    </row>
    <row r="419" spans="1:18" ht="15">
      <c r="A419" s="47" t="s">
        <v>966</v>
      </c>
      <c r="B419" s="40" t="s">
        <v>1769</v>
      </c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41">
        <v>20604</v>
      </c>
      <c r="R419" s="36"/>
    </row>
    <row r="420" spans="1:18" ht="15">
      <c r="A420" s="47" t="s">
        <v>969</v>
      </c>
      <c r="B420" s="40" t="s">
        <v>1768</v>
      </c>
      <c r="C420" s="41">
        <v>8473</v>
      </c>
      <c r="D420" s="41">
        <v>3010</v>
      </c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41">
        <v>19900</v>
      </c>
      <c r="Q420" s="41">
        <v>632</v>
      </c>
      <c r="R420" s="36"/>
    </row>
    <row r="421" spans="1:18" ht="15">
      <c r="A421" s="47" t="s">
        <v>975</v>
      </c>
      <c r="B421" s="40" t="s">
        <v>1767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41">
        <v>18464</v>
      </c>
      <c r="R421" s="36"/>
    </row>
    <row r="422" spans="1:18" ht="15">
      <c r="A422" s="47" t="s">
        <v>981</v>
      </c>
      <c r="B422" s="40" t="s">
        <v>1766</v>
      </c>
      <c r="C422" s="41">
        <v>12980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41">
        <v>3885</v>
      </c>
      <c r="R422" s="36"/>
    </row>
    <row r="423" spans="1:18" ht="15">
      <c r="A423" s="47" t="s">
        <v>995</v>
      </c>
      <c r="B423" s="40" t="s">
        <v>1765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41">
        <v>25863</v>
      </c>
      <c r="R423" s="36"/>
    </row>
    <row r="424" spans="1:18" ht="15">
      <c r="A424" s="47" t="s">
        <v>997</v>
      </c>
      <c r="B424" s="40" t="s">
        <v>2167</v>
      </c>
      <c r="C424" s="41">
        <v>642</v>
      </c>
      <c r="D424" s="41">
        <v>15323</v>
      </c>
      <c r="E424" s="36"/>
      <c r="F424" s="36"/>
      <c r="G424" s="36"/>
      <c r="H424" s="36"/>
      <c r="I424" s="36"/>
      <c r="J424" s="36"/>
      <c r="K424" s="36"/>
      <c r="L424" s="41">
        <v>4692</v>
      </c>
      <c r="M424" s="36"/>
      <c r="N424" s="36"/>
      <c r="O424" s="36"/>
      <c r="P424" s="36"/>
      <c r="Q424" s="41">
        <v>491</v>
      </c>
      <c r="R424" s="36"/>
    </row>
    <row r="425" spans="1:18" ht="15">
      <c r="A425" s="47" t="s">
        <v>1001</v>
      </c>
      <c r="B425" s="40" t="s">
        <v>2168</v>
      </c>
      <c r="C425" s="41">
        <v>7330</v>
      </c>
      <c r="D425" s="41">
        <v>30320</v>
      </c>
      <c r="E425" s="36"/>
      <c r="F425" s="41">
        <v>44840</v>
      </c>
      <c r="G425" s="36"/>
      <c r="H425" s="36"/>
      <c r="I425" s="36"/>
      <c r="J425" s="41">
        <v>236443</v>
      </c>
      <c r="K425" s="36"/>
      <c r="L425" s="36"/>
      <c r="M425" s="36"/>
      <c r="N425" s="36"/>
      <c r="O425" s="36"/>
      <c r="P425" s="36"/>
      <c r="Q425" s="36"/>
      <c r="R425" s="36"/>
    </row>
    <row r="426" spans="1:18" ht="15">
      <c r="A426" s="47" t="s">
        <v>1004</v>
      </c>
      <c r="B426" s="40" t="s">
        <v>1764</v>
      </c>
      <c r="C426" s="41">
        <v>9872</v>
      </c>
      <c r="D426" s="36"/>
      <c r="E426" s="36"/>
      <c r="F426" s="36"/>
      <c r="G426" s="36"/>
      <c r="H426" s="36"/>
      <c r="I426" s="36"/>
      <c r="J426" s="41">
        <v>193057</v>
      </c>
      <c r="K426" s="36"/>
      <c r="L426" s="36"/>
      <c r="M426" s="36"/>
      <c r="N426" s="36"/>
      <c r="O426" s="36"/>
      <c r="P426" s="36"/>
      <c r="Q426" s="41">
        <v>882</v>
      </c>
      <c r="R426" s="36"/>
    </row>
    <row r="427" spans="1:18" ht="15">
      <c r="A427" s="47" t="s">
        <v>1007</v>
      </c>
      <c r="B427" s="40" t="s">
        <v>1763</v>
      </c>
      <c r="C427" s="41">
        <v>4631</v>
      </c>
      <c r="D427" s="36"/>
      <c r="E427" s="36"/>
      <c r="F427" s="36"/>
      <c r="G427" s="36"/>
      <c r="H427" s="36"/>
      <c r="I427" s="36"/>
      <c r="J427" s="41">
        <v>19595</v>
      </c>
      <c r="K427" s="36"/>
      <c r="L427" s="36"/>
      <c r="M427" s="36"/>
      <c r="N427" s="36"/>
      <c r="O427" s="36"/>
      <c r="P427" s="36"/>
      <c r="Q427" s="41">
        <v>440</v>
      </c>
      <c r="R427" s="36"/>
    </row>
    <row r="428" spans="1:18" ht="15">
      <c r="A428" s="47" t="s">
        <v>1010</v>
      </c>
      <c r="B428" s="40" t="s">
        <v>1762</v>
      </c>
      <c r="C428" s="41">
        <v>70</v>
      </c>
      <c r="D428" s="36"/>
      <c r="E428" s="36"/>
      <c r="F428" s="36"/>
      <c r="G428" s="36"/>
      <c r="H428" s="36"/>
      <c r="I428" s="36"/>
      <c r="J428" s="41">
        <v>17503</v>
      </c>
      <c r="K428" s="36"/>
      <c r="L428" s="36"/>
      <c r="M428" s="36"/>
      <c r="N428" s="36"/>
      <c r="O428" s="36"/>
      <c r="P428" s="36"/>
      <c r="Q428" s="41">
        <v>386</v>
      </c>
      <c r="R428" s="36"/>
    </row>
    <row r="429" spans="1:18" ht="15">
      <c r="A429" s="47" t="s">
        <v>1013</v>
      </c>
      <c r="B429" s="40" t="s">
        <v>2244</v>
      </c>
      <c r="C429" s="41">
        <v>4341</v>
      </c>
      <c r="D429" s="36"/>
      <c r="E429" s="36"/>
      <c r="F429" s="36"/>
      <c r="G429" s="41">
        <v>62841</v>
      </c>
      <c r="H429" s="36"/>
      <c r="I429" s="36"/>
      <c r="J429" s="41">
        <v>13372</v>
      </c>
      <c r="K429" s="36"/>
      <c r="L429" s="36"/>
      <c r="M429" s="36"/>
      <c r="N429" s="36"/>
      <c r="O429" s="36"/>
      <c r="P429" s="36"/>
      <c r="Q429" s="41">
        <v>216</v>
      </c>
      <c r="R429" s="36"/>
    </row>
    <row r="430" spans="1:18" ht="15">
      <c r="A430" s="47" t="s">
        <v>1022</v>
      </c>
      <c r="B430" s="40" t="s">
        <v>1761</v>
      </c>
      <c r="C430" s="41">
        <v>165174</v>
      </c>
      <c r="D430" s="36"/>
      <c r="E430" s="36"/>
      <c r="F430" s="36"/>
      <c r="G430" s="36"/>
      <c r="H430" s="36"/>
      <c r="I430" s="36"/>
      <c r="J430" s="41">
        <v>278918</v>
      </c>
      <c r="K430" s="36"/>
      <c r="L430" s="36"/>
      <c r="M430" s="41">
        <v>2000</v>
      </c>
      <c r="N430" s="36"/>
      <c r="O430" s="36"/>
      <c r="P430" s="36"/>
      <c r="Q430" s="41">
        <v>1011</v>
      </c>
      <c r="R430" s="36"/>
    </row>
    <row r="431" spans="1:18" ht="15">
      <c r="A431" s="47" t="s">
        <v>1025</v>
      </c>
      <c r="B431" s="40" t="s">
        <v>1760</v>
      </c>
      <c r="C431" s="36"/>
      <c r="D431" s="36"/>
      <c r="E431" s="36"/>
      <c r="F431" s="41">
        <v>4100</v>
      </c>
      <c r="G431" s="36"/>
      <c r="H431" s="36"/>
      <c r="I431" s="36"/>
      <c r="J431" s="36"/>
      <c r="K431" s="36"/>
      <c r="L431" s="41">
        <v>195</v>
      </c>
      <c r="M431" s="36"/>
      <c r="N431" s="36"/>
      <c r="O431" s="36"/>
      <c r="P431" s="36"/>
      <c r="Q431" s="36"/>
      <c r="R431" s="36"/>
    </row>
    <row r="432" spans="1:18" ht="15">
      <c r="A432" s="47" t="s">
        <v>1028</v>
      </c>
      <c r="B432" s="40" t="s">
        <v>1759</v>
      </c>
      <c r="C432" s="41">
        <v>1</v>
      </c>
      <c r="D432" s="36"/>
      <c r="E432" s="36"/>
      <c r="F432" s="36"/>
      <c r="G432" s="36"/>
      <c r="H432" s="36"/>
      <c r="I432" s="36"/>
      <c r="J432" s="41">
        <v>10285</v>
      </c>
      <c r="K432" s="36"/>
      <c r="L432" s="36"/>
      <c r="M432" s="36"/>
      <c r="N432" s="36"/>
      <c r="O432" s="36"/>
      <c r="P432" s="36"/>
      <c r="Q432" s="41">
        <v>597</v>
      </c>
      <c r="R432" s="36"/>
    </row>
    <row r="433" spans="1:18" ht="15">
      <c r="A433" s="47" t="s">
        <v>1031</v>
      </c>
      <c r="B433" s="40" t="s">
        <v>2245</v>
      </c>
      <c r="C433" s="41">
        <v>2118</v>
      </c>
      <c r="D433" s="36"/>
      <c r="E433" s="36"/>
      <c r="F433" s="36"/>
      <c r="G433" s="36"/>
      <c r="H433" s="36"/>
      <c r="I433" s="36"/>
      <c r="J433" s="41">
        <v>7618</v>
      </c>
      <c r="K433" s="36"/>
      <c r="L433" s="36"/>
      <c r="M433" s="36"/>
      <c r="N433" s="36"/>
      <c r="O433" s="36"/>
      <c r="P433" s="36"/>
      <c r="Q433" s="36"/>
      <c r="R433" s="36"/>
    </row>
    <row r="434" spans="1:18" ht="15">
      <c r="A434" s="47" t="s">
        <v>1034</v>
      </c>
      <c r="B434" s="40" t="s">
        <v>1758</v>
      </c>
      <c r="C434" s="36"/>
      <c r="D434" s="36"/>
      <c r="E434" s="36"/>
      <c r="F434" s="36"/>
      <c r="G434" s="36"/>
      <c r="H434" s="36"/>
      <c r="I434" s="36"/>
      <c r="J434" s="41">
        <v>7600</v>
      </c>
      <c r="K434" s="36"/>
      <c r="L434" s="36"/>
      <c r="M434" s="36"/>
      <c r="N434" s="36"/>
      <c r="O434" s="36"/>
      <c r="P434" s="36"/>
      <c r="Q434" s="41">
        <v>3892</v>
      </c>
      <c r="R434" s="36"/>
    </row>
    <row r="435" spans="1:18" ht="15">
      <c r="A435" s="47" t="s">
        <v>1037</v>
      </c>
      <c r="B435" s="40" t="s">
        <v>2246</v>
      </c>
      <c r="C435" s="36"/>
      <c r="D435" s="36"/>
      <c r="E435" s="36"/>
      <c r="F435" s="36"/>
      <c r="G435" s="36"/>
      <c r="H435" s="41">
        <v>920</v>
      </c>
      <c r="I435" s="36"/>
      <c r="J435" s="36"/>
      <c r="K435" s="36"/>
      <c r="L435" s="36"/>
      <c r="M435" s="36"/>
      <c r="N435" s="36"/>
      <c r="O435" s="36"/>
      <c r="P435" s="36"/>
      <c r="Q435" s="41">
        <v>9950</v>
      </c>
      <c r="R435" s="36"/>
    </row>
    <row r="436" spans="1:18" ht="15">
      <c r="A436" s="47" t="s">
        <v>1040</v>
      </c>
      <c r="B436" s="40" t="s">
        <v>2247</v>
      </c>
      <c r="C436" s="36"/>
      <c r="D436" s="36"/>
      <c r="E436" s="36"/>
      <c r="F436" s="36"/>
      <c r="G436" s="36"/>
      <c r="H436" s="36"/>
      <c r="I436" s="36"/>
      <c r="J436" s="41">
        <v>4596</v>
      </c>
      <c r="K436" s="36"/>
      <c r="L436" s="36"/>
      <c r="M436" s="36"/>
      <c r="N436" s="36"/>
      <c r="O436" s="36"/>
      <c r="P436" s="36"/>
      <c r="Q436" s="36"/>
      <c r="R436" s="36"/>
    </row>
    <row r="437" spans="1:18" ht="15">
      <c r="A437" s="47" t="s">
        <v>1043</v>
      </c>
      <c r="B437" s="40" t="s">
        <v>1757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41">
        <v>32420</v>
      </c>
      <c r="M437" s="36"/>
      <c r="N437" s="36"/>
      <c r="O437" s="36"/>
      <c r="P437" s="36"/>
      <c r="Q437" s="41">
        <v>800</v>
      </c>
      <c r="R437" s="36"/>
    </row>
    <row r="438" spans="1:18" ht="15">
      <c r="A438" s="47" t="s">
        <v>1046</v>
      </c>
      <c r="B438" s="40" t="s">
        <v>1756</v>
      </c>
      <c r="C438" s="36"/>
      <c r="D438" s="36"/>
      <c r="E438" s="36"/>
      <c r="F438" s="36"/>
      <c r="G438" s="41">
        <v>8852</v>
      </c>
      <c r="H438" s="36"/>
      <c r="I438" s="41">
        <v>775</v>
      </c>
      <c r="J438" s="36"/>
      <c r="K438" s="36"/>
      <c r="L438" s="36"/>
      <c r="M438" s="36"/>
      <c r="N438" s="36"/>
      <c r="O438" s="36"/>
      <c r="P438" s="36"/>
      <c r="Q438" s="41">
        <v>953</v>
      </c>
      <c r="R438" s="36"/>
    </row>
    <row r="439" spans="1:18" ht="15">
      <c r="A439" s="47" t="s">
        <v>1048</v>
      </c>
      <c r="B439" s="40" t="s">
        <v>1755</v>
      </c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41">
        <v>4221</v>
      </c>
      <c r="R439" s="36"/>
    </row>
    <row r="440" spans="1:18" ht="15">
      <c r="A440" s="47" t="s">
        <v>1051</v>
      </c>
      <c r="B440" s="40" t="s">
        <v>1754</v>
      </c>
      <c r="C440" s="36"/>
      <c r="D440" s="41">
        <v>13564</v>
      </c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</row>
    <row r="441" spans="1:18" ht="15">
      <c r="A441" s="47" t="s">
        <v>1053</v>
      </c>
      <c r="B441" s="40" t="s">
        <v>1753</v>
      </c>
      <c r="C441" s="41">
        <v>5260</v>
      </c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41">
        <v>484</v>
      </c>
      <c r="R441" s="36"/>
    </row>
    <row r="442" spans="1:18" ht="15">
      <c r="A442" s="47" t="s">
        <v>1059</v>
      </c>
      <c r="B442" s="40" t="s">
        <v>1752</v>
      </c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41">
        <v>596</v>
      </c>
      <c r="R442" s="36"/>
    </row>
    <row r="443" spans="1:18" ht="15">
      <c r="A443" s="47" t="s">
        <v>1060</v>
      </c>
      <c r="B443" s="40" t="s">
        <v>1751</v>
      </c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41">
        <v>11700</v>
      </c>
      <c r="R443" s="36"/>
    </row>
    <row r="444" spans="1:18" ht="15">
      <c r="A444" s="47" t="s">
        <v>1062</v>
      </c>
      <c r="B444" s="40" t="s">
        <v>1750</v>
      </c>
      <c r="C444" s="41">
        <v>10579</v>
      </c>
      <c r="D444" s="36"/>
      <c r="E444" s="36"/>
      <c r="F444" s="36"/>
      <c r="G444" s="36"/>
      <c r="H444" s="36"/>
      <c r="I444" s="36"/>
      <c r="J444" s="41">
        <v>7160</v>
      </c>
      <c r="K444" s="36"/>
      <c r="L444" s="36"/>
      <c r="M444" s="36"/>
      <c r="N444" s="36"/>
      <c r="O444" s="36"/>
      <c r="P444" s="41">
        <v>2320</v>
      </c>
      <c r="Q444" s="41">
        <v>3192</v>
      </c>
      <c r="R444" s="36"/>
    </row>
    <row r="445" spans="1:18" ht="15">
      <c r="A445" s="47" t="s">
        <v>1066</v>
      </c>
      <c r="B445" s="40" t="s">
        <v>1749</v>
      </c>
      <c r="C445" s="41">
        <v>2739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41">
        <v>35568</v>
      </c>
      <c r="N445" s="36"/>
      <c r="O445" s="36"/>
      <c r="P445" s="41">
        <v>11326</v>
      </c>
      <c r="Q445" s="41">
        <v>8580</v>
      </c>
      <c r="R445" s="36"/>
    </row>
    <row r="446" spans="1:18" ht="15">
      <c r="A446" s="47" t="s">
        <v>1069</v>
      </c>
      <c r="B446" s="40" t="s">
        <v>1748</v>
      </c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41">
        <v>23088</v>
      </c>
      <c r="R446" s="36"/>
    </row>
    <row r="447" spans="1:18" ht="15">
      <c r="A447" s="47" t="s">
        <v>1072</v>
      </c>
      <c r="B447" s="40" t="s">
        <v>1747</v>
      </c>
      <c r="C447" s="41">
        <v>750</v>
      </c>
      <c r="D447" s="36"/>
      <c r="E447" s="36"/>
      <c r="F447" s="41">
        <v>1</v>
      </c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41">
        <v>1218</v>
      </c>
      <c r="R447" s="36"/>
    </row>
    <row r="448" spans="1:18" ht="15">
      <c r="A448" s="47" t="s">
        <v>1075</v>
      </c>
      <c r="B448" s="40" t="s">
        <v>1746</v>
      </c>
      <c r="C448" s="41">
        <v>4333</v>
      </c>
      <c r="D448" s="36"/>
      <c r="E448" s="36"/>
      <c r="F448" s="41">
        <v>280</v>
      </c>
      <c r="G448" s="36"/>
      <c r="H448" s="36"/>
      <c r="I448" s="36"/>
      <c r="J448" s="41">
        <v>30225</v>
      </c>
      <c r="K448" s="36"/>
      <c r="L448" s="36"/>
      <c r="M448" s="36"/>
      <c r="N448" s="36"/>
      <c r="O448" s="36"/>
      <c r="P448" s="36"/>
      <c r="Q448" s="41">
        <v>836</v>
      </c>
      <c r="R448" s="36"/>
    </row>
    <row r="449" spans="1:18" ht="15">
      <c r="A449" s="47" t="s">
        <v>1077</v>
      </c>
      <c r="B449" s="40" t="s">
        <v>2169</v>
      </c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41">
        <v>1804</v>
      </c>
      <c r="R449" s="36"/>
    </row>
    <row r="450" spans="1:18" ht="15">
      <c r="A450" s="47" t="s">
        <v>1080</v>
      </c>
      <c r="B450" s="40" t="s">
        <v>1745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41">
        <v>1</v>
      </c>
      <c r="Q450" s="41">
        <v>3542</v>
      </c>
      <c r="R450" s="36"/>
    </row>
    <row r="451" spans="1:18" ht="15">
      <c r="A451" s="47" t="s">
        <v>1082</v>
      </c>
      <c r="B451" s="40" t="s">
        <v>1744</v>
      </c>
      <c r="C451" s="36"/>
      <c r="D451" s="36"/>
      <c r="E451" s="41">
        <v>6706</v>
      </c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 spans="1:18" ht="15">
      <c r="A452" s="47" t="s">
        <v>1085</v>
      </c>
      <c r="B452" s="40" t="s">
        <v>1743</v>
      </c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41">
        <v>11295</v>
      </c>
      <c r="R452" s="36"/>
    </row>
    <row r="453" spans="1:18" ht="15">
      <c r="A453" s="47" t="s">
        <v>1088</v>
      </c>
      <c r="B453" s="40" t="s">
        <v>1742</v>
      </c>
      <c r="C453" s="36"/>
      <c r="D453" s="41">
        <v>5000</v>
      </c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41">
        <v>2651</v>
      </c>
      <c r="R453" s="36"/>
    </row>
    <row r="454" spans="1:18" ht="15">
      <c r="A454" s="47" t="s">
        <v>1091</v>
      </c>
      <c r="B454" s="40" t="s">
        <v>1741</v>
      </c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41">
        <v>360</v>
      </c>
      <c r="R454" s="36"/>
    </row>
    <row r="455" spans="1:18" ht="15">
      <c r="A455" s="47" t="s">
        <v>1094</v>
      </c>
      <c r="B455" s="40" t="s">
        <v>1740</v>
      </c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41">
        <v>1208</v>
      </c>
      <c r="R455" s="36"/>
    </row>
    <row r="456" spans="1:18" ht="15">
      <c r="A456" s="47" t="s">
        <v>1097</v>
      </c>
      <c r="B456" s="40" t="s">
        <v>1739</v>
      </c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41">
        <v>1060</v>
      </c>
      <c r="R456" s="36"/>
    </row>
    <row r="457" spans="1:18" ht="15">
      <c r="A457" s="47" t="s">
        <v>1100</v>
      </c>
      <c r="B457" s="40" t="s">
        <v>1738</v>
      </c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41">
        <v>447</v>
      </c>
      <c r="R457" s="36"/>
    </row>
    <row r="458" spans="1:17" ht="15">
      <c r="A458" s="47" t="s">
        <v>1103</v>
      </c>
      <c r="B458" s="40" t="s">
        <v>2248</v>
      </c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41">
        <v>552</v>
      </c>
      <c r="Q458" s="41">
        <v>320</v>
      </c>
    </row>
    <row r="459" spans="1:17" ht="15">
      <c r="A459" s="47" t="s">
        <v>1108</v>
      </c>
      <c r="B459" s="40" t="s">
        <v>1737</v>
      </c>
      <c r="C459" s="36"/>
      <c r="D459" s="36"/>
      <c r="E459" s="36"/>
      <c r="F459" s="36"/>
      <c r="G459" s="36"/>
      <c r="H459" s="36"/>
      <c r="I459" s="36"/>
      <c r="J459" s="41">
        <v>125</v>
      </c>
      <c r="K459" s="36"/>
      <c r="L459" s="36"/>
      <c r="M459" s="36"/>
      <c r="N459" s="36"/>
      <c r="O459" s="36"/>
      <c r="P459" s="36"/>
      <c r="Q459" s="41">
        <v>925</v>
      </c>
    </row>
    <row r="460" spans="1:17" ht="15">
      <c r="A460" s="47" t="s">
        <v>1111</v>
      </c>
      <c r="B460" s="40" t="s">
        <v>1736</v>
      </c>
      <c r="C460" s="36"/>
      <c r="D460" s="41">
        <v>28055</v>
      </c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41">
        <v>6160</v>
      </c>
      <c r="Q460" s="41">
        <v>1640</v>
      </c>
    </row>
    <row r="461" spans="1:17" ht="15">
      <c r="A461" s="47" t="s">
        <v>1114</v>
      </c>
      <c r="B461" s="40" t="s">
        <v>1735</v>
      </c>
      <c r="C461" s="36"/>
      <c r="D461" s="36"/>
      <c r="E461" s="36"/>
      <c r="F461" s="41">
        <v>8088</v>
      </c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41">
        <v>12002</v>
      </c>
    </row>
    <row r="462" spans="1:17" ht="15">
      <c r="A462" s="47" t="s">
        <v>1117</v>
      </c>
      <c r="B462" s="40" t="s">
        <v>1734</v>
      </c>
      <c r="C462" s="41">
        <v>185366</v>
      </c>
      <c r="D462" s="41">
        <v>15262</v>
      </c>
      <c r="E462" s="41">
        <v>1</v>
      </c>
      <c r="F462" s="41">
        <v>171769</v>
      </c>
      <c r="G462" s="41">
        <v>50200</v>
      </c>
      <c r="H462" s="36"/>
      <c r="I462" s="36"/>
      <c r="J462" s="36"/>
      <c r="K462" s="36"/>
      <c r="L462" s="41">
        <v>138446</v>
      </c>
      <c r="M462" s="41">
        <v>3986</v>
      </c>
      <c r="N462" s="36"/>
      <c r="O462" s="36"/>
      <c r="P462" s="41">
        <v>490304</v>
      </c>
      <c r="Q462" s="41">
        <v>93963</v>
      </c>
    </row>
    <row r="567" spans="1:4" ht="15">
      <c r="A567" s="36" t="s">
        <v>2082</v>
      </c>
      <c r="B567" s="36"/>
      <c r="C567" s="37" t="s">
        <v>2083</v>
      </c>
      <c r="D567" s="36"/>
    </row>
    <row r="568" spans="1:4" ht="15">
      <c r="A568" s="36" t="s">
        <v>2084</v>
      </c>
      <c r="B568" s="36"/>
      <c r="C568" s="37" t="s">
        <v>2085</v>
      </c>
      <c r="D568" s="37" t="s">
        <v>2086</v>
      </c>
    </row>
    <row r="569" spans="1:4" ht="15">
      <c r="A569" s="37" t="s">
        <v>2086</v>
      </c>
      <c r="B569" s="37"/>
      <c r="C569" s="37" t="s">
        <v>2087</v>
      </c>
      <c r="D569" s="37" t="s">
        <v>2086</v>
      </c>
    </row>
    <row r="570" spans="1:4" ht="15">
      <c r="A570" s="37" t="s">
        <v>2086</v>
      </c>
      <c r="B570" s="37"/>
      <c r="C570" s="36"/>
      <c r="D570" s="36"/>
    </row>
    <row r="571" spans="1:4" ht="15.75" thickBot="1">
      <c r="A571" s="38" t="s">
        <v>2088</v>
      </c>
      <c r="B571" s="39" t="s">
        <v>2089</v>
      </c>
      <c r="C571" s="42" t="s">
        <v>2090</v>
      </c>
      <c r="D571" s="42" t="s">
        <v>2091</v>
      </c>
    </row>
    <row r="572" spans="1:5" ht="15.75" thickTop="1">
      <c r="A572" s="40" t="s">
        <v>2092</v>
      </c>
      <c r="B572" s="41">
        <v>67299</v>
      </c>
      <c r="C572" s="41">
        <v>50942</v>
      </c>
      <c r="D572" s="41">
        <v>16357</v>
      </c>
      <c r="E572" s="45">
        <v>12</v>
      </c>
    </row>
    <row r="573" spans="1:5" ht="15">
      <c r="A573" s="40" t="s">
        <v>2093</v>
      </c>
      <c r="B573" s="41">
        <v>249954</v>
      </c>
      <c r="C573" s="41">
        <v>155829</v>
      </c>
      <c r="D573" s="41">
        <v>94125</v>
      </c>
      <c r="E573" s="45">
        <v>7</v>
      </c>
    </row>
    <row r="574" spans="1:5" ht="15">
      <c r="A574" s="40" t="s">
        <v>2094</v>
      </c>
      <c r="B574" s="41">
        <v>76750</v>
      </c>
      <c r="C574" s="41">
        <v>74027</v>
      </c>
      <c r="D574" s="41">
        <v>2723</v>
      </c>
      <c r="E574" s="45">
        <v>10</v>
      </c>
    </row>
    <row r="575" spans="1:5" ht="15">
      <c r="A575" s="40" t="s">
        <v>2095</v>
      </c>
      <c r="B575" s="41">
        <v>490393</v>
      </c>
      <c r="C575" s="41">
        <v>485796</v>
      </c>
      <c r="D575" s="41">
        <v>4597</v>
      </c>
      <c r="E575" s="45">
        <v>3</v>
      </c>
    </row>
    <row r="576" spans="1:5" ht="15">
      <c r="A576" s="40" t="s">
        <v>2096</v>
      </c>
      <c r="B576" s="41">
        <v>50828</v>
      </c>
      <c r="C576" s="41">
        <v>43066</v>
      </c>
      <c r="D576" s="41">
        <v>7762</v>
      </c>
      <c r="E576" s="45">
        <v>15</v>
      </c>
    </row>
    <row r="577" spans="1:5" ht="15">
      <c r="A577" s="40" t="s">
        <v>2097</v>
      </c>
      <c r="B577" s="41">
        <v>11708</v>
      </c>
      <c r="C577" s="41">
        <v>6175</v>
      </c>
      <c r="D577" s="41">
        <v>5533</v>
      </c>
      <c r="E577" s="45">
        <v>19</v>
      </c>
    </row>
    <row r="578" spans="1:5" ht="15">
      <c r="A578" s="40" t="s">
        <v>2098</v>
      </c>
      <c r="B578" s="41">
        <v>88907</v>
      </c>
      <c r="C578" s="41">
        <v>80095</v>
      </c>
      <c r="D578" s="41">
        <v>8812</v>
      </c>
      <c r="E578" s="45">
        <v>9</v>
      </c>
    </row>
    <row r="579" spans="1:5" ht="15">
      <c r="A579" s="40" t="s">
        <v>2099</v>
      </c>
      <c r="B579" s="41">
        <v>67907</v>
      </c>
      <c r="C579" s="41">
        <v>30431</v>
      </c>
      <c r="D579" s="41">
        <v>37476</v>
      </c>
      <c r="E579" s="45">
        <v>16</v>
      </c>
    </row>
    <row r="580" spans="1:5" ht="15">
      <c r="A580" s="40" t="s">
        <v>2100</v>
      </c>
      <c r="B580" s="41">
        <v>60903</v>
      </c>
      <c r="C580" s="41">
        <v>48497</v>
      </c>
      <c r="D580" s="41">
        <v>12406</v>
      </c>
      <c r="E580" s="45">
        <v>13</v>
      </c>
    </row>
    <row r="581" spans="1:5" ht="15">
      <c r="A581" s="40" t="s">
        <v>2101</v>
      </c>
      <c r="B581" s="41">
        <v>74106</v>
      </c>
      <c r="C581" s="41">
        <v>53244</v>
      </c>
      <c r="D581" s="41">
        <v>20862</v>
      </c>
      <c r="E581" s="45">
        <v>11</v>
      </c>
    </row>
    <row r="582" spans="1:5" ht="15">
      <c r="A582" s="40" t="s">
        <v>2102</v>
      </c>
      <c r="B582" s="41">
        <v>437251</v>
      </c>
      <c r="C582" s="41">
        <v>404760</v>
      </c>
      <c r="D582" s="41">
        <v>32491</v>
      </c>
      <c r="E582" s="45">
        <v>4</v>
      </c>
    </row>
    <row r="583" spans="1:5" ht="15">
      <c r="A583" s="40" t="s">
        <v>2103</v>
      </c>
      <c r="B583" s="41">
        <v>1386043</v>
      </c>
      <c r="C583" s="41">
        <v>1234731</v>
      </c>
      <c r="D583" s="41">
        <v>151312</v>
      </c>
      <c r="E583" s="45">
        <v>1</v>
      </c>
    </row>
    <row r="584" spans="1:5" ht="15">
      <c r="A584" s="40" t="s">
        <v>2104</v>
      </c>
      <c r="B584" s="41">
        <v>300648</v>
      </c>
      <c r="C584" s="41">
        <v>273076</v>
      </c>
      <c r="D584" s="41">
        <v>27572</v>
      </c>
      <c r="E584" s="45">
        <v>6</v>
      </c>
    </row>
    <row r="585" spans="1:5" ht="15">
      <c r="A585" s="40" t="s">
        <v>2105</v>
      </c>
      <c r="B585" s="41">
        <v>671235</v>
      </c>
      <c r="C585" s="41">
        <v>606750</v>
      </c>
      <c r="D585" s="41">
        <v>64485</v>
      </c>
      <c r="E585" s="45">
        <v>2</v>
      </c>
    </row>
    <row r="586" spans="1:5" ht="15">
      <c r="A586" s="40" t="s">
        <v>2106</v>
      </c>
      <c r="B586" s="41">
        <v>149750</v>
      </c>
      <c r="C586" s="41">
        <v>143563</v>
      </c>
      <c r="D586" s="41">
        <v>6187</v>
      </c>
      <c r="E586" s="45">
        <v>8</v>
      </c>
    </row>
    <row r="587" spans="1:5" ht="15">
      <c r="A587" s="40" t="s">
        <v>2107</v>
      </c>
      <c r="B587" s="41">
        <v>389039</v>
      </c>
      <c r="C587" s="41">
        <v>362551</v>
      </c>
      <c r="D587" s="41">
        <v>26488</v>
      </c>
      <c r="E587" s="45">
        <v>5</v>
      </c>
    </row>
    <row r="588" spans="1:5" ht="15">
      <c r="A588" s="40" t="s">
        <v>2108</v>
      </c>
      <c r="B588" s="41">
        <v>720</v>
      </c>
      <c r="C588" s="36"/>
      <c r="D588" s="41">
        <v>720</v>
      </c>
      <c r="E588" s="45">
        <v>20</v>
      </c>
    </row>
    <row r="589" spans="1:5" ht="15">
      <c r="A589" s="40" t="s">
        <v>2109</v>
      </c>
      <c r="B589" s="41">
        <v>22536</v>
      </c>
      <c r="C589" s="41">
        <v>22456</v>
      </c>
      <c r="D589" s="41">
        <v>80</v>
      </c>
      <c r="E589" s="45">
        <v>17</v>
      </c>
    </row>
    <row r="590" spans="1:5" ht="15">
      <c r="A590" s="40" t="s">
        <v>2110</v>
      </c>
      <c r="B590" s="41">
        <v>1000</v>
      </c>
      <c r="C590" s="36"/>
      <c r="D590" s="41">
        <v>1000</v>
      </c>
      <c r="E590" s="45">
        <v>21</v>
      </c>
    </row>
    <row r="591" spans="1:5" ht="15">
      <c r="A591" s="40" t="s">
        <v>2111</v>
      </c>
      <c r="B591" s="41">
        <v>202653</v>
      </c>
      <c r="C591" s="41">
        <v>43937</v>
      </c>
      <c r="D591" s="41">
        <v>158716</v>
      </c>
      <c r="E591" s="45">
        <v>14</v>
      </c>
    </row>
    <row r="592" spans="1:5" ht="15">
      <c r="A592" s="40" t="s">
        <v>2112</v>
      </c>
      <c r="B592" s="41">
        <v>8891</v>
      </c>
      <c r="C592" s="41">
        <v>8891</v>
      </c>
      <c r="D592" s="36">
        <v>0</v>
      </c>
      <c r="E592" s="45">
        <v>18</v>
      </c>
    </row>
    <row r="593" spans="1:6" ht="15">
      <c r="A593" s="40" t="s">
        <v>2113</v>
      </c>
      <c r="B593" s="41">
        <v>110661</v>
      </c>
      <c r="C593" s="41">
        <v>110661</v>
      </c>
      <c r="D593" s="36">
        <v>0</v>
      </c>
      <c r="E593" s="36"/>
      <c r="F593" s="36"/>
    </row>
    <row r="605" spans="1:6" ht="15">
      <c r="A605" s="36" t="s">
        <v>2114</v>
      </c>
      <c r="B605" s="36"/>
      <c r="C605" s="37" t="s">
        <v>2083</v>
      </c>
      <c r="D605" s="36"/>
      <c r="E605" s="36"/>
      <c r="F605" s="36"/>
    </row>
    <row r="606" spans="1:6" ht="15">
      <c r="A606" s="36" t="s">
        <v>2116</v>
      </c>
      <c r="B606" s="36"/>
      <c r="C606" s="37" t="s">
        <v>2085</v>
      </c>
      <c r="D606" s="37" t="s">
        <v>2086</v>
      </c>
      <c r="E606" s="36"/>
      <c r="F606" s="36"/>
    </row>
    <row r="607" spans="1:6" ht="15">
      <c r="A607" s="37" t="s">
        <v>2086</v>
      </c>
      <c r="B607" s="37"/>
      <c r="C607" s="37" t="s">
        <v>2087</v>
      </c>
      <c r="D607" s="37" t="s">
        <v>2086</v>
      </c>
      <c r="E607" s="36"/>
      <c r="F607" s="36"/>
    </row>
    <row r="608" spans="1:6" ht="15">
      <c r="A608" s="37" t="s">
        <v>2086</v>
      </c>
      <c r="B608" s="37"/>
      <c r="C608" s="36"/>
      <c r="D608" s="36"/>
      <c r="E608" s="36"/>
      <c r="F608" s="36"/>
    </row>
    <row r="609" spans="1:6" ht="15.75" thickBot="1">
      <c r="A609" s="38" t="s">
        <v>2088</v>
      </c>
      <c r="B609" s="39" t="s">
        <v>2089</v>
      </c>
      <c r="C609" s="42" t="s">
        <v>2090</v>
      </c>
      <c r="D609" s="42" t="s">
        <v>2091</v>
      </c>
      <c r="E609" s="44"/>
      <c r="F609" s="36"/>
    </row>
    <row r="610" spans="1:6" ht="15.75" thickTop="1">
      <c r="A610" s="40" t="s">
        <v>2092</v>
      </c>
      <c r="B610" s="41">
        <v>56514</v>
      </c>
      <c r="C610" s="41">
        <v>30514</v>
      </c>
      <c r="D610" s="41">
        <v>26000</v>
      </c>
      <c r="E610" s="45">
        <v>7</v>
      </c>
      <c r="F610" s="36"/>
    </row>
    <row r="611" spans="1:6" ht="15">
      <c r="A611" s="40" t="s">
        <v>2093</v>
      </c>
      <c r="B611" s="41">
        <v>100472</v>
      </c>
      <c r="C611" s="41">
        <v>89475</v>
      </c>
      <c r="D611" s="41">
        <v>10997</v>
      </c>
      <c r="E611" s="45">
        <v>1</v>
      </c>
      <c r="F611" s="36"/>
    </row>
    <row r="612" spans="1:6" ht="15">
      <c r="A612" s="40" t="s">
        <v>2094</v>
      </c>
      <c r="B612" s="41">
        <v>22569</v>
      </c>
      <c r="C612" s="41">
        <v>22569</v>
      </c>
      <c r="D612" s="36">
        <v>0</v>
      </c>
      <c r="E612" s="45">
        <v>12</v>
      </c>
      <c r="F612" s="36"/>
    </row>
    <row r="613" spans="1:6" ht="15">
      <c r="A613" s="40" t="s">
        <v>2095</v>
      </c>
      <c r="B613" s="41">
        <v>84677</v>
      </c>
      <c r="C613" s="41">
        <v>24568</v>
      </c>
      <c r="D613" s="41">
        <v>60109</v>
      </c>
      <c r="E613" s="45">
        <v>4</v>
      </c>
      <c r="F613" s="36"/>
    </row>
    <row r="614" spans="1:6" ht="15">
      <c r="A614" s="40" t="s">
        <v>2096</v>
      </c>
      <c r="B614" s="41">
        <v>5025</v>
      </c>
      <c r="C614" s="41">
        <v>5025</v>
      </c>
      <c r="D614" s="41">
        <v>0</v>
      </c>
      <c r="E614" s="45">
        <v>19</v>
      </c>
      <c r="F614" s="36"/>
    </row>
    <row r="615" spans="1:6" ht="15">
      <c r="A615" s="40" t="s">
        <v>2097</v>
      </c>
      <c r="B615" s="41">
        <v>19562</v>
      </c>
      <c r="C615" s="41">
        <v>16765</v>
      </c>
      <c r="D615" s="41">
        <v>2797</v>
      </c>
      <c r="E615" s="45">
        <v>15</v>
      </c>
      <c r="F615" s="36"/>
    </row>
    <row r="616" spans="1:6" ht="15">
      <c r="A616" s="40" t="s">
        <v>2098</v>
      </c>
      <c r="B616" s="41">
        <v>94896</v>
      </c>
      <c r="C616" s="41">
        <v>94896</v>
      </c>
      <c r="D616" s="36">
        <v>0</v>
      </c>
      <c r="E616" s="45">
        <v>2</v>
      </c>
      <c r="F616" s="36"/>
    </row>
    <row r="617" spans="1:6" ht="15">
      <c r="A617" s="40" t="s">
        <v>2099</v>
      </c>
      <c r="B617" s="41">
        <v>26603</v>
      </c>
      <c r="C617" s="41">
        <v>21991</v>
      </c>
      <c r="D617" s="41">
        <v>4612</v>
      </c>
      <c r="E617" s="45">
        <v>9</v>
      </c>
      <c r="F617" s="36"/>
    </row>
    <row r="618" spans="1:6" ht="15">
      <c r="A618" s="40" t="s">
        <v>2100</v>
      </c>
      <c r="B618" s="41">
        <v>17467</v>
      </c>
      <c r="C618" s="41">
        <v>17467</v>
      </c>
      <c r="D618" s="36">
        <v>0</v>
      </c>
      <c r="E618" s="45">
        <v>16</v>
      </c>
      <c r="F618" s="36"/>
    </row>
    <row r="619" spans="1:6" ht="15">
      <c r="A619" s="40" t="s">
        <v>2101</v>
      </c>
      <c r="B619" s="41">
        <v>21600</v>
      </c>
      <c r="C619" s="41">
        <v>21600</v>
      </c>
      <c r="D619" s="36">
        <v>0</v>
      </c>
      <c r="E619" s="45">
        <v>14</v>
      </c>
      <c r="F619" s="36"/>
    </row>
    <row r="620" spans="1:6" ht="15">
      <c r="A620" s="40" t="s">
        <v>2102</v>
      </c>
      <c r="B620" s="41">
        <v>15000</v>
      </c>
      <c r="C620" s="41">
        <v>14800</v>
      </c>
      <c r="D620" s="41">
        <v>200</v>
      </c>
      <c r="E620" s="45">
        <v>18</v>
      </c>
      <c r="F620" s="36"/>
    </row>
    <row r="621" spans="1:6" ht="15">
      <c r="A621" s="40" t="s">
        <v>2103</v>
      </c>
      <c r="B621" s="41">
        <v>60011</v>
      </c>
      <c r="C621" s="41">
        <v>59371</v>
      </c>
      <c r="D621" s="41">
        <v>640</v>
      </c>
      <c r="E621" s="45">
        <v>6</v>
      </c>
      <c r="F621" s="36"/>
    </row>
    <row r="622" spans="1:6" ht="15">
      <c r="A622" s="40" t="s">
        <v>2104</v>
      </c>
      <c r="B622" s="41">
        <v>24014</v>
      </c>
      <c r="C622" s="41">
        <v>16031</v>
      </c>
      <c r="D622" s="41">
        <v>7983</v>
      </c>
      <c r="E622" s="45">
        <v>11</v>
      </c>
      <c r="F622" s="36"/>
    </row>
    <row r="623" spans="1:6" ht="15">
      <c r="A623" s="40" t="s">
        <v>2105</v>
      </c>
      <c r="B623" s="41">
        <v>22526</v>
      </c>
      <c r="C623" s="41">
        <v>21628</v>
      </c>
      <c r="D623" s="41">
        <v>898</v>
      </c>
      <c r="E623" s="45">
        <v>13</v>
      </c>
      <c r="F623" s="36"/>
    </row>
    <row r="624" spans="1:6" ht="15">
      <c r="A624" s="40" t="s">
        <v>2106</v>
      </c>
      <c r="B624" s="41">
        <v>88935</v>
      </c>
      <c r="C624" s="41">
        <v>87405</v>
      </c>
      <c r="D624" s="41">
        <v>1530</v>
      </c>
      <c r="E624" s="45">
        <v>3</v>
      </c>
      <c r="F624" s="36"/>
    </row>
    <row r="625" spans="1:6" ht="15">
      <c r="A625" s="40" t="s">
        <v>2107</v>
      </c>
      <c r="B625" s="41">
        <v>2423</v>
      </c>
      <c r="C625" s="41">
        <v>2423</v>
      </c>
      <c r="D625" s="41">
        <v>0</v>
      </c>
      <c r="E625" s="45">
        <v>21</v>
      </c>
      <c r="F625" s="36"/>
    </row>
    <row r="626" spans="1:6" ht="15">
      <c r="A626" s="40" t="s">
        <v>2108</v>
      </c>
      <c r="B626" s="41">
        <v>24200</v>
      </c>
      <c r="C626" s="41">
        <v>24200</v>
      </c>
      <c r="D626" s="41">
        <v>0</v>
      </c>
      <c r="E626" s="45">
        <v>10</v>
      </c>
      <c r="F626" s="36"/>
    </row>
    <row r="627" spans="1:6" ht="15">
      <c r="A627" s="40" t="s">
        <v>2109</v>
      </c>
      <c r="B627" s="41">
        <v>16281</v>
      </c>
      <c r="C627" s="41">
        <v>0</v>
      </c>
      <c r="D627" s="41">
        <v>16281</v>
      </c>
      <c r="E627" s="45">
        <v>17</v>
      </c>
      <c r="F627" s="36"/>
    </row>
    <row r="628" spans="1:6" ht="15">
      <c r="A628" s="40" t="s">
        <v>2110</v>
      </c>
      <c r="B628" s="41">
        <v>56011</v>
      </c>
      <c r="C628" s="41">
        <v>56011</v>
      </c>
      <c r="D628" s="41">
        <v>0</v>
      </c>
      <c r="E628" s="45">
        <v>8</v>
      </c>
      <c r="F628" s="36"/>
    </row>
    <row r="629" spans="1:6" ht="15">
      <c r="A629" s="40" t="s">
        <v>2111</v>
      </c>
      <c r="B629" s="41">
        <v>61089</v>
      </c>
      <c r="C629" s="41">
        <v>51382</v>
      </c>
      <c r="D629" s="41">
        <v>9707</v>
      </c>
      <c r="E629" s="45">
        <v>5</v>
      </c>
      <c r="F629" s="36"/>
    </row>
    <row r="630" spans="1:6" ht="15">
      <c r="A630" s="40" t="s">
        <v>2112</v>
      </c>
      <c r="B630" s="41">
        <v>3200</v>
      </c>
      <c r="C630" s="41">
        <v>3200</v>
      </c>
      <c r="D630" s="36">
        <v>0</v>
      </c>
      <c r="E630" s="45">
        <v>20</v>
      </c>
      <c r="F630" s="36"/>
    </row>
    <row r="631" spans="1:6" ht="15">
      <c r="A631" s="40" t="s">
        <v>2115</v>
      </c>
      <c r="B631" s="41">
        <v>0</v>
      </c>
      <c r="C631" s="41">
        <v>0</v>
      </c>
      <c r="D631" s="36">
        <v>0</v>
      </c>
      <c r="E631" s="36"/>
      <c r="F631" s="36"/>
    </row>
    <row r="632" spans="2:4" ht="15">
      <c r="B632" s="31">
        <f>SUM(B610:B631)</f>
        <v>823075</v>
      </c>
      <c r="C632" s="31">
        <f>SUM(C610:C631)</f>
        <v>681321</v>
      </c>
      <c r="D632" s="31">
        <f>SUM(D610:D631)</f>
        <v>141754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3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50" t="s">
        <v>2185</v>
      </c>
    </row>
    <row r="2" spans="1:18" ht="16.5" thickTop="1">
      <c r="A2" s="3" t="s">
        <v>2251</v>
      </c>
      <c r="K2" s="67"/>
      <c r="L2" s="68" t="str">
        <f>A2</f>
        <v>Retail square feet certified, 2015</v>
      </c>
      <c r="M2" s="69"/>
      <c r="N2" s="69"/>
      <c r="O2" s="69"/>
      <c r="P2" s="69"/>
      <c r="Q2" s="69"/>
      <c r="R2" s="70"/>
    </row>
    <row r="3" spans="1:18" ht="15">
      <c r="A3" s="14" t="str">
        <f>cert_off!A3</f>
        <v>Source: New Jersey Department of Community Affairs, 4/7/16</v>
      </c>
      <c r="K3" s="71"/>
      <c r="L3" s="52" t="str">
        <f>A3</f>
        <v>Source: New Jersey Department of Community Affairs, 4/7/16</v>
      </c>
      <c r="M3" s="53"/>
      <c r="N3" s="53"/>
      <c r="O3" s="53"/>
      <c r="P3" s="53"/>
      <c r="Q3" s="53"/>
      <c r="R3" s="72"/>
    </row>
    <row r="4" spans="11:18" ht="15">
      <c r="K4" s="73"/>
      <c r="L4" s="51"/>
      <c r="M4" s="51"/>
      <c r="N4" s="51"/>
      <c r="O4" s="51"/>
      <c r="P4" s="51"/>
      <c r="Q4" s="51"/>
      <c r="R4" s="74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5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 aca="true" t="shared" si="4" ref="Q5:Q26">F5</f>
        <v>rank</v>
      </c>
      <c r="R5" s="77"/>
    </row>
    <row r="6" spans="1:18" ht="15.75" thickTop="1">
      <c r="A6" s="7" t="s">
        <v>1124</v>
      </c>
      <c r="B6" s="41">
        <v>122813</v>
      </c>
      <c r="C6" s="41">
        <v>118115</v>
      </c>
      <c r="D6" s="41">
        <v>4698</v>
      </c>
      <c r="E6" s="41"/>
      <c r="F6" s="1">
        <v>7</v>
      </c>
      <c r="K6" s="75"/>
      <c r="L6" s="57" t="str">
        <f t="shared" si="0"/>
        <v>Atlantic</v>
      </c>
      <c r="M6" s="58">
        <f t="shared" si="1"/>
        <v>122813</v>
      </c>
      <c r="N6" s="58">
        <f t="shared" si="2"/>
        <v>118115</v>
      </c>
      <c r="O6" s="58">
        <f t="shared" si="3"/>
        <v>4698</v>
      </c>
      <c r="P6" s="57"/>
      <c r="Q6" s="59">
        <f t="shared" si="4"/>
        <v>7</v>
      </c>
      <c r="R6" s="76"/>
    </row>
    <row r="7" spans="1:18" ht="15">
      <c r="A7" s="7" t="s">
        <v>1191</v>
      </c>
      <c r="B7" s="41">
        <v>21997</v>
      </c>
      <c r="C7" s="41">
        <v>5563</v>
      </c>
      <c r="D7" s="41">
        <v>16434</v>
      </c>
      <c r="E7" s="41"/>
      <c r="F7" s="1">
        <v>15</v>
      </c>
      <c r="K7" s="75"/>
      <c r="L7" s="60" t="str">
        <f t="shared" si="0"/>
        <v>Bergen</v>
      </c>
      <c r="M7" s="61">
        <f t="shared" si="1"/>
        <v>21997</v>
      </c>
      <c r="N7" s="61">
        <f t="shared" si="2"/>
        <v>5563</v>
      </c>
      <c r="O7" s="61">
        <f t="shared" si="3"/>
        <v>16434</v>
      </c>
      <c r="P7" s="60"/>
      <c r="Q7" s="62">
        <f t="shared" si="4"/>
        <v>15</v>
      </c>
      <c r="R7" s="77"/>
    </row>
    <row r="8" spans="1:18" ht="15">
      <c r="A8" s="7" t="s">
        <v>1402</v>
      </c>
      <c r="B8" s="41">
        <v>53832</v>
      </c>
      <c r="C8" s="41">
        <v>36023</v>
      </c>
      <c r="D8" s="41">
        <v>17809</v>
      </c>
      <c r="E8" s="36"/>
      <c r="F8" s="1">
        <v>11</v>
      </c>
      <c r="I8" s="7"/>
      <c r="J8" s="31"/>
      <c r="K8" s="75"/>
      <c r="L8" s="60" t="str">
        <f t="shared" si="0"/>
        <v>Burlington</v>
      </c>
      <c r="M8" s="61">
        <f t="shared" si="1"/>
        <v>53832</v>
      </c>
      <c r="N8" s="61">
        <f t="shared" si="2"/>
        <v>36023</v>
      </c>
      <c r="O8" s="61">
        <f t="shared" si="3"/>
        <v>17809</v>
      </c>
      <c r="P8" s="60"/>
      <c r="Q8" s="62">
        <f t="shared" si="4"/>
        <v>11</v>
      </c>
      <c r="R8" s="77"/>
    </row>
    <row r="9" spans="1:18" ht="15">
      <c r="A9" s="7" t="s">
        <v>1521</v>
      </c>
      <c r="B9" s="41">
        <v>516528</v>
      </c>
      <c r="C9" s="41">
        <v>516528</v>
      </c>
      <c r="D9" s="41">
        <v>0</v>
      </c>
      <c r="E9" s="41"/>
      <c r="F9" s="1">
        <v>2</v>
      </c>
      <c r="I9" s="7"/>
      <c r="J9" s="31"/>
      <c r="K9" s="75"/>
      <c r="L9" s="60" t="str">
        <f t="shared" si="0"/>
        <v>Camden</v>
      </c>
      <c r="M9" s="61">
        <f t="shared" si="1"/>
        <v>516528</v>
      </c>
      <c r="N9" s="61">
        <f t="shared" si="2"/>
        <v>516528</v>
      </c>
      <c r="O9" s="61">
        <f t="shared" si="3"/>
        <v>0</v>
      </c>
      <c r="P9" s="60"/>
      <c r="Q9" s="62">
        <f t="shared" si="4"/>
        <v>2</v>
      </c>
      <c r="R9" s="77"/>
    </row>
    <row r="10" spans="1:18" ht="15">
      <c r="A10" s="7" t="s">
        <v>1633</v>
      </c>
      <c r="B10" s="41">
        <v>7712</v>
      </c>
      <c r="C10" s="41">
        <v>3207</v>
      </c>
      <c r="D10" s="41">
        <v>4505</v>
      </c>
      <c r="E10" s="41"/>
      <c r="F10" s="1">
        <v>19</v>
      </c>
      <c r="I10" s="7"/>
      <c r="J10" s="31"/>
      <c r="K10" s="75"/>
      <c r="L10" s="60" t="str">
        <f t="shared" si="0"/>
        <v>Cape May</v>
      </c>
      <c r="M10" s="61">
        <f t="shared" si="1"/>
        <v>7712</v>
      </c>
      <c r="N10" s="61">
        <f t="shared" si="2"/>
        <v>3207</v>
      </c>
      <c r="O10" s="61">
        <f t="shared" si="3"/>
        <v>4505</v>
      </c>
      <c r="P10" s="60"/>
      <c r="Q10" s="62">
        <f t="shared" si="4"/>
        <v>19</v>
      </c>
      <c r="R10" s="77"/>
    </row>
    <row r="11" spans="1:18" ht="15">
      <c r="A11" s="7" t="s">
        <v>1682</v>
      </c>
      <c r="B11" s="41">
        <v>8320</v>
      </c>
      <c r="C11" s="41">
        <v>8320</v>
      </c>
      <c r="D11" s="41">
        <v>0</v>
      </c>
      <c r="E11" s="41"/>
      <c r="F11" s="1">
        <v>18</v>
      </c>
      <c r="I11" s="7"/>
      <c r="J11" s="31"/>
      <c r="K11" s="75"/>
      <c r="L11" s="60" t="str">
        <f t="shared" si="0"/>
        <v>Cumberland</v>
      </c>
      <c r="M11" s="61">
        <f t="shared" si="1"/>
        <v>8320</v>
      </c>
      <c r="N11" s="61">
        <f t="shared" si="2"/>
        <v>8320</v>
      </c>
      <c r="O11" s="61">
        <f t="shared" si="3"/>
        <v>0</v>
      </c>
      <c r="P11" s="60"/>
      <c r="Q11" s="62">
        <f t="shared" si="4"/>
        <v>18</v>
      </c>
      <c r="R11" s="77"/>
    </row>
    <row r="12" spans="1:18" ht="15">
      <c r="A12" s="7" t="s">
        <v>9</v>
      </c>
      <c r="B12" s="41">
        <v>393540</v>
      </c>
      <c r="C12" s="41">
        <v>259577</v>
      </c>
      <c r="D12" s="41">
        <v>133963</v>
      </c>
      <c r="E12" s="36"/>
      <c r="F12" s="1">
        <v>3</v>
      </c>
      <c r="I12" s="7"/>
      <c r="J12" s="31"/>
      <c r="K12" s="75"/>
      <c r="L12" s="60" t="str">
        <f t="shared" si="0"/>
        <v>Essex</v>
      </c>
      <c r="M12" s="61">
        <f t="shared" si="1"/>
        <v>393540</v>
      </c>
      <c r="N12" s="61">
        <f t="shared" si="2"/>
        <v>259577</v>
      </c>
      <c r="O12" s="61">
        <f t="shared" si="3"/>
        <v>133963</v>
      </c>
      <c r="P12" s="60"/>
      <c r="Q12" s="62">
        <f t="shared" si="4"/>
        <v>3</v>
      </c>
      <c r="R12" s="77"/>
    </row>
    <row r="13" spans="1:18" ht="15">
      <c r="A13" s="7" t="s">
        <v>71</v>
      </c>
      <c r="B13" s="41">
        <v>314257</v>
      </c>
      <c r="C13" s="41">
        <v>314256</v>
      </c>
      <c r="D13" s="41">
        <v>1</v>
      </c>
      <c r="E13" s="41"/>
      <c r="F13" s="1">
        <v>4</v>
      </c>
      <c r="I13" s="7"/>
      <c r="J13" s="31"/>
      <c r="K13" s="75"/>
      <c r="L13" s="60" t="str">
        <f t="shared" si="0"/>
        <v>Gloucester</v>
      </c>
      <c r="M13" s="61">
        <f t="shared" si="1"/>
        <v>314257</v>
      </c>
      <c r="N13" s="61">
        <f t="shared" si="2"/>
        <v>314256</v>
      </c>
      <c r="O13" s="61">
        <f t="shared" si="3"/>
        <v>1</v>
      </c>
      <c r="P13" s="60"/>
      <c r="Q13" s="62">
        <f t="shared" si="4"/>
        <v>4</v>
      </c>
      <c r="R13" s="77"/>
    </row>
    <row r="14" spans="1:18" ht="15">
      <c r="A14" s="7" t="s">
        <v>141</v>
      </c>
      <c r="B14" s="41">
        <v>0</v>
      </c>
      <c r="C14" s="41">
        <v>0</v>
      </c>
      <c r="D14" s="41">
        <v>0</v>
      </c>
      <c r="E14" s="36"/>
      <c r="F14" s="1">
        <v>20</v>
      </c>
      <c r="I14" s="7"/>
      <c r="J14" s="31"/>
      <c r="K14" s="75"/>
      <c r="L14" s="60" t="str">
        <f t="shared" si="0"/>
        <v>Hudson</v>
      </c>
      <c r="M14" s="61">
        <f t="shared" si="1"/>
        <v>0</v>
      </c>
      <c r="N14" s="61">
        <f t="shared" si="2"/>
        <v>0</v>
      </c>
      <c r="O14" s="61">
        <f t="shared" si="3"/>
        <v>0</v>
      </c>
      <c r="P14" s="60"/>
      <c r="Q14" s="62">
        <f t="shared" si="4"/>
        <v>20</v>
      </c>
      <c r="R14" s="77"/>
    </row>
    <row r="15" spans="1:18" ht="15">
      <c r="A15" s="7" t="s">
        <v>178</v>
      </c>
      <c r="B15" s="41">
        <v>59626</v>
      </c>
      <c r="C15" s="41">
        <v>20528</v>
      </c>
      <c r="D15" s="41">
        <v>39098</v>
      </c>
      <c r="E15" s="36"/>
      <c r="F15" s="1">
        <v>9</v>
      </c>
      <c r="I15" s="7"/>
      <c r="J15" s="31"/>
      <c r="K15" s="75"/>
      <c r="L15" s="60" t="str">
        <f t="shared" si="0"/>
        <v>Hunterdon</v>
      </c>
      <c r="M15" s="61">
        <f t="shared" si="1"/>
        <v>59626</v>
      </c>
      <c r="N15" s="61">
        <f t="shared" si="2"/>
        <v>20528</v>
      </c>
      <c r="O15" s="61">
        <f t="shared" si="3"/>
        <v>39098</v>
      </c>
      <c r="P15" s="60"/>
      <c r="Q15" s="62">
        <f t="shared" si="4"/>
        <v>9</v>
      </c>
      <c r="R15" s="77"/>
    </row>
    <row r="16" spans="1:18" ht="15">
      <c r="A16" s="7" t="s">
        <v>256</v>
      </c>
      <c r="B16" s="41">
        <v>16888</v>
      </c>
      <c r="C16" s="41">
        <v>14488</v>
      </c>
      <c r="D16" s="41">
        <v>2400</v>
      </c>
      <c r="E16" s="41"/>
      <c r="F16" s="1">
        <v>16</v>
      </c>
      <c r="I16" s="7"/>
      <c r="J16" s="31"/>
      <c r="K16" s="75"/>
      <c r="L16" s="60" t="str">
        <f t="shared" si="0"/>
        <v>Mercer</v>
      </c>
      <c r="M16" s="61">
        <f t="shared" si="1"/>
        <v>16888</v>
      </c>
      <c r="N16" s="61">
        <f t="shared" si="2"/>
        <v>14488</v>
      </c>
      <c r="O16" s="61">
        <f t="shared" si="3"/>
        <v>2400</v>
      </c>
      <c r="P16" s="60"/>
      <c r="Q16" s="62">
        <f t="shared" si="4"/>
        <v>16</v>
      </c>
      <c r="R16" s="77"/>
    </row>
    <row r="17" spans="1:18" ht="15">
      <c r="A17" s="7" t="s">
        <v>291</v>
      </c>
      <c r="B17" s="41">
        <v>609976</v>
      </c>
      <c r="C17" s="41">
        <v>600213</v>
      </c>
      <c r="D17" s="41">
        <v>9763</v>
      </c>
      <c r="E17" s="41"/>
      <c r="F17" s="1">
        <v>1</v>
      </c>
      <c r="I17" s="7"/>
      <c r="J17" s="31"/>
      <c r="K17" s="75"/>
      <c r="L17" s="60" t="str">
        <f t="shared" si="0"/>
        <v>Middlesex</v>
      </c>
      <c r="M17" s="61">
        <f t="shared" si="1"/>
        <v>609976</v>
      </c>
      <c r="N17" s="61">
        <f t="shared" si="2"/>
        <v>600213</v>
      </c>
      <c r="O17" s="61">
        <f t="shared" si="3"/>
        <v>9763</v>
      </c>
      <c r="P17" s="60"/>
      <c r="Q17" s="62">
        <f t="shared" si="4"/>
        <v>1</v>
      </c>
      <c r="R17" s="77"/>
    </row>
    <row r="18" spans="1:18" ht="15">
      <c r="A18" s="7" t="s">
        <v>365</v>
      </c>
      <c r="B18" s="41">
        <v>169145</v>
      </c>
      <c r="C18" s="41">
        <v>134900</v>
      </c>
      <c r="D18" s="41">
        <v>34245</v>
      </c>
      <c r="E18" s="41"/>
      <c r="F18" s="1">
        <v>6</v>
      </c>
      <c r="I18" s="7"/>
      <c r="J18" s="31"/>
      <c r="K18" s="75"/>
      <c r="L18" s="60" t="str">
        <f t="shared" si="0"/>
        <v>Monmouth</v>
      </c>
      <c r="M18" s="61">
        <f t="shared" si="1"/>
        <v>169145</v>
      </c>
      <c r="N18" s="61">
        <f t="shared" si="2"/>
        <v>134900</v>
      </c>
      <c r="O18" s="61">
        <f t="shared" si="3"/>
        <v>34245</v>
      </c>
      <c r="P18" s="60"/>
      <c r="Q18" s="62">
        <f t="shared" si="4"/>
        <v>6</v>
      </c>
      <c r="R18" s="77"/>
    </row>
    <row r="19" spans="1:18" ht="15">
      <c r="A19" s="7" t="s">
        <v>525</v>
      </c>
      <c r="B19" s="41">
        <v>94964</v>
      </c>
      <c r="C19" s="41">
        <v>86752</v>
      </c>
      <c r="D19" s="41">
        <v>8212</v>
      </c>
      <c r="E19" s="41"/>
      <c r="F19" s="1">
        <v>8</v>
      </c>
      <c r="I19" s="7"/>
      <c r="J19" s="31"/>
      <c r="K19" s="75"/>
      <c r="L19" s="60" t="str">
        <f t="shared" si="0"/>
        <v>Morris</v>
      </c>
      <c r="M19" s="61">
        <f t="shared" si="1"/>
        <v>94964</v>
      </c>
      <c r="N19" s="61">
        <f t="shared" si="2"/>
        <v>86752</v>
      </c>
      <c r="O19" s="61">
        <f t="shared" si="3"/>
        <v>8212</v>
      </c>
      <c r="P19" s="60"/>
      <c r="Q19" s="62">
        <f t="shared" si="4"/>
        <v>8</v>
      </c>
      <c r="R19" s="77"/>
    </row>
    <row r="20" spans="1:18" ht="15">
      <c r="A20" s="7" t="s">
        <v>642</v>
      </c>
      <c r="B20" s="41">
        <v>214120</v>
      </c>
      <c r="C20" s="41">
        <v>171661</v>
      </c>
      <c r="D20" s="41">
        <v>42459</v>
      </c>
      <c r="E20" s="41"/>
      <c r="F20" s="1">
        <v>5</v>
      </c>
      <c r="I20" s="7"/>
      <c r="J20" s="31"/>
      <c r="K20" s="75"/>
      <c r="L20" s="60" t="str">
        <f t="shared" si="0"/>
        <v>Ocean</v>
      </c>
      <c r="M20" s="61">
        <f t="shared" si="1"/>
        <v>214120</v>
      </c>
      <c r="N20" s="61">
        <f t="shared" si="2"/>
        <v>171661</v>
      </c>
      <c r="O20" s="61">
        <f t="shared" si="3"/>
        <v>42459</v>
      </c>
      <c r="P20" s="60"/>
      <c r="Q20" s="62">
        <f t="shared" si="4"/>
        <v>5</v>
      </c>
      <c r="R20" s="77"/>
    </row>
    <row r="21" spans="1:18" ht="15">
      <c r="A21" s="7" t="s">
        <v>740</v>
      </c>
      <c r="B21" s="41">
        <v>0</v>
      </c>
      <c r="C21" s="41">
        <v>0</v>
      </c>
      <c r="D21" s="41">
        <v>0</v>
      </c>
      <c r="E21" s="41"/>
      <c r="F21" s="1">
        <v>21</v>
      </c>
      <c r="I21" s="7"/>
      <c r="J21" s="31"/>
      <c r="K21" s="75"/>
      <c r="L21" s="60" t="str">
        <f t="shared" si="0"/>
        <v>Passaic</v>
      </c>
      <c r="M21" s="61">
        <f t="shared" si="1"/>
        <v>0</v>
      </c>
      <c r="N21" s="61">
        <f t="shared" si="2"/>
        <v>0</v>
      </c>
      <c r="O21" s="61">
        <f t="shared" si="3"/>
        <v>0</v>
      </c>
      <c r="P21" s="60"/>
      <c r="Q21" s="62">
        <f t="shared" si="4"/>
        <v>21</v>
      </c>
      <c r="R21" s="77"/>
    </row>
    <row r="22" spans="1:18" ht="15">
      <c r="A22" s="7" t="s">
        <v>788</v>
      </c>
      <c r="B22" s="41">
        <v>10101</v>
      </c>
      <c r="C22" s="41">
        <v>9600</v>
      </c>
      <c r="D22" s="41">
        <v>501</v>
      </c>
      <c r="E22" s="41"/>
      <c r="F22" s="1">
        <v>17</v>
      </c>
      <c r="I22" s="7"/>
      <c r="J22" s="31"/>
      <c r="K22" s="75"/>
      <c r="L22" s="60" t="str">
        <f t="shared" si="0"/>
        <v>Salem</v>
      </c>
      <c r="M22" s="61">
        <f t="shared" si="1"/>
        <v>10101</v>
      </c>
      <c r="N22" s="61">
        <f t="shared" si="2"/>
        <v>9600</v>
      </c>
      <c r="O22" s="61">
        <f t="shared" si="3"/>
        <v>501</v>
      </c>
      <c r="P22" s="60"/>
      <c r="Q22" s="62">
        <f t="shared" si="4"/>
        <v>17</v>
      </c>
      <c r="R22" s="77"/>
    </row>
    <row r="23" spans="1:18" ht="15">
      <c r="A23" s="7" t="s">
        <v>838</v>
      </c>
      <c r="B23" s="41">
        <v>37995</v>
      </c>
      <c r="C23" s="41">
        <v>37995</v>
      </c>
      <c r="D23" s="41">
        <v>0</v>
      </c>
      <c r="E23" s="41"/>
      <c r="F23" s="1">
        <v>13</v>
      </c>
      <c r="I23" s="7"/>
      <c r="J23" s="31"/>
      <c r="K23" s="75"/>
      <c r="L23" s="60" t="str">
        <f t="shared" si="0"/>
        <v>Somerset</v>
      </c>
      <c r="M23" s="61">
        <f t="shared" si="1"/>
        <v>37995</v>
      </c>
      <c r="N23" s="61">
        <f t="shared" si="2"/>
        <v>37995</v>
      </c>
      <c r="O23" s="61">
        <f t="shared" si="3"/>
        <v>0</v>
      </c>
      <c r="P23" s="60"/>
      <c r="Q23" s="62">
        <f t="shared" si="4"/>
        <v>13</v>
      </c>
      <c r="R23" s="77"/>
    </row>
    <row r="24" spans="1:18" ht="15">
      <c r="A24" s="7" t="s">
        <v>916</v>
      </c>
      <c r="B24" s="41">
        <v>52292</v>
      </c>
      <c r="C24" s="41">
        <v>51996</v>
      </c>
      <c r="D24" s="41">
        <v>296</v>
      </c>
      <c r="E24" s="41"/>
      <c r="F24" s="1">
        <v>12</v>
      </c>
      <c r="I24" s="7"/>
      <c r="J24" s="31"/>
      <c r="K24" s="75"/>
      <c r="L24" s="60" t="str">
        <f t="shared" si="0"/>
        <v>Sussex</v>
      </c>
      <c r="M24" s="61">
        <f t="shared" si="1"/>
        <v>52292</v>
      </c>
      <c r="N24" s="61">
        <f t="shared" si="2"/>
        <v>51996</v>
      </c>
      <c r="O24" s="61">
        <f t="shared" si="3"/>
        <v>296</v>
      </c>
      <c r="P24" s="60"/>
      <c r="Q24" s="62">
        <f t="shared" si="4"/>
        <v>12</v>
      </c>
      <c r="R24" s="77"/>
    </row>
    <row r="25" spans="1:18" ht="15">
      <c r="A25" s="7" t="s">
        <v>998</v>
      </c>
      <c r="B25" s="41">
        <v>59207</v>
      </c>
      <c r="C25" s="41">
        <v>59207</v>
      </c>
      <c r="D25" s="41">
        <v>0</v>
      </c>
      <c r="E25" s="41"/>
      <c r="F25" s="1">
        <v>10</v>
      </c>
      <c r="I25" s="7"/>
      <c r="J25" s="31"/>
      <c r="K25" s="75"/>
      <c r="L25" s="60" t="str">
        <f t="shared" si="0"/>
        <v>Union</v>
      </c>
      <c r="M25" s="61">
        <f t="shared" si="1"/>
        <v>59207</v>
      </c>
      <c r="N25" s="61">
        <f t="shared" si="2"/>
        <v>59207</v>
      </c>
      <c r="O25" s="61">
        <f t="shared" si="3"/>
        <v>0</v>
      </c>
      <c r="P25" s="60"/>
      <c r="Q25" s="62">
        <f t="shared" si="4"/>
        <v>10</v>
      </c>
      <c r="R25" s="77"/>
    </row>
    <row r="26" spans="1:18" ht="15">
      <c r="A26" s="7" t="s">
        <v>1063</v>
      </c>
      <c r="B26" s="41">
        <v>33055</v>
      </c>
      <c r="C26" s="41">
        <v>33055</v>
      </c>
      <c r="D26" s="41">
        <v>0</v>
      </c>
      <c r="E26" s="36"/>
      <c r="F26" s="1">
        <v>14</v>
      </c>
      <c r="I26" s="7"/>
      <c r="J26" s="31"/>
      <c r="K26" s="75"/>
      <c r="L26" s="60" t="str">
        <f t="shared" si="0"/>
        <v>Warren</v>
      </c>
      <c r="M26" s="61">
        <f t="shared" si="1"/>
        <v>33055</v>
      </c>
      <c r="N26" s="61">
        <f t="shared" si="2"/>
        <v>33055</v>
      </c>
      <c r="O26" s="61">
        <f t="shared" si="3"/>
        <v>0</v>
      </c>
      <c r="P26" s="60"/>
      <c r="Q26" s="62">
        <f t="shared" si="4"/>
        <v>14</v>
      </c>
      <c r="R26" s="77"/>
    </row>
    <row r="27" spans="1:18" ht="15">
      <c r="A27" s="7" t="s">
        <v>864</v>
      </c>
      <c r="B27" s="41">
        <v>15262</v>
      </c>
      <c r="C27" s="41">
        <v>15262</v>
      </c>
      <c r="D27" s="41">
        <v>0</v>
      </c>
      <c r="E27" s="36"/>
      <c r="F27" s="36"/>
      <c r="I27" s="7"/>
      <c r="J27" s="31"/>
      <c r="K27" s="75"/>
      <c r="L27" s="60" t="str">
        <f t="shared" si="0"/>
        <v>State buildings</v>
      </c>
      <c r="M27" s="61">
        <f t="shared" si="1"/>
        <v>15262</v>
      </c>
      <c r="N27" s="61">
        <f t="shared" si="2"/>
        <v>15262</v>
      </c>
      <c r="O27" s="61">
        <f t="shared" si="3"/>
        <v>0</v>
      </c>
      <c r="P27" s="60"/>
      <c r="Q27" s="62"/>
      <c r="R27" s="77"/>
    </row>
    <row r="28" spans="5:18" ht="15">
      <c r="E28" s="31"/>
      <c r="I28" s="7"/>
      <c r="J28" s="31"/>
      <c r="K28" s="75"/>
      <c r="L28" s="60"/>
      <c r="M28" s="61"/>
      <c r="N28" s="61"/>
      <c r="O28" s="61"/>
      <c r="P28" s="60"/>
      <c r="Q28" s="62"/>
      <c r="R28" s="77"/>
    </row>
    <row r="29" spans="1:18" ht="15">
      <c r="A29" s="7" t="s">
        <v>1722</v>
      </c>
      <c r="B29" s="31">
        <f>SUM(B6:B27)</f>
        <v>2811630</v>
      </c>
      <c r="C29" s="31">
        <f>SUM(C6:C27)</f>
        <v>2497246</v>
      </c>
      <c r="D29" s="31">
        <f>SUM(D6:D27)</f>
        <v>314384</v>
      </c>
      <c r="K29" s="75"/>
      <c r="L29" s="63" t="str">
        <f>A29</f>
        <v>New Jersey</v>
      </c>
      <c r="M29" s="64">
        <f>B29</f>
        <v>2811630</v>
      </c>
      <c r="N29" s="64">
        <f>C29</f>
        <v>2497246</v>
      </c>
      <c r="O29" s="64">
        <f>D29</f>
        <v>314384</v>
      </c>
      <c r="P29" s="65"/>
      <c r="Q29" s="65"/>
      <c r="R29" s="77"/>
    </row>
    <row r="30" spans="11:18" ht="15.75" thickBot="1">
      <c r="K30" s="87"/>
      <c r="L30" s="88"/>
      <c r="M30" s="88"/>
      <c r="N30" s="88"/>
      <c r="O30" s="88"/>
      <c r="P30" s="88"/>
      <c r="Q30" s="88"/>
      <c r="R30" s="89"/>
    </row>
    <row r="31" spans="11:18" ht="15.75" thickTop="1">
      <c r="K31" s="78"/>
      <c r="L31" s="56"/>
      <c r="M31" s="91"/>
      <c r="N31" s="91"/>
      <c r="O31" s="91"/>
      <c r="P31" s="56"/>
      <c r="Q31" s="56"/>
      <c r="R31" s="79"/>
    </row>
    <row r="32" spans="11:18" ht="15">
      <c r="K32" s="78"/>
      <c r="L32" s="54" t="s">
        <v>2250</v>
      </c>
      <c r="M32" s="92">
        <v>904843</v>
      </c>
      <c r="N32" s="92">
        <v>783717</v>
      </c>
      <c r="O32" s="92">
        <v>121126</v>
      </c>
      <c r="P32" s="56"/>
      <c r="Q32" s="56"/>
      <c r="R32" s="79"/>
    </row>
    <row r="33" spans="11:18" ht="15" customHeight="1">
      <c r="K33" s="78"/>
      <c r="L33" s="54" t="s">
        <v>2184</v>
      </c>
      <c r="M33" s="55">
        <v>823075</v>
      </c>
      <c r="N33" s="55">
        <v>681321</v>
      </c>
      <c r="O33" s="55">
        <v>141754</v>
      </c>
      <c r="P33" s="56"/>
      <c r="Q33" s="56"/>
      <c r="R33" s="79"/>
    </row>
    <row r="34" spans="11:18" ht="15" customHeight="1">
      <c r="K34" s="78"/>
      <c r="L34" s="54" t="s">
        <v>2171</v>
      </c>
      <c r="M34" s="55">
        <v>1017524</v>
      </c>
      <c r="N34" s="55">
        <v>959669</v>
      </c>
      <c r="O34" s="55">
        <v>57855</v>
      </c>
      <c r="P34" s="56"/>
      <c r="Q34" s="56"/>
      <c r="R34" s="79"/>
    </row>
    <row r="35" spans="11:18" ht="15" customHeight="1">
      <c r="K35" s="78"/>
      <c r="L35" s="54" t="s">
        <v>2172</v>
      </c>
      <c r="M35" s="55">
        <v>1833214</v>
      </c>
      <c r="N35" s="55">
        <v>1675079</v>
      </c>
      <c r="O35" s="55">
        <v>158135</v>
      </c>
      <c r="P35" s="56"/>
      <c r="Q35" s="56"/>
      <c r="R35" s="79"/>
    </row>
    <row r="36" spans="11:18" ht="15" customHeight="1">
      <c r="K36" s="78"/>
      <c r="L36" s="54" t="s">
        <v>2173</v>
      </c>
      <c r="M36" s="55">
        <v>2238111</v>
      </c>
      <c r="N36" s="55">
        <v>1950443</v>
      </c>
      <c r="O36" s="55">
        <v>287668</v>
      </c>
      <c r="P36" s="56"/>
      <c r="Q36" s="56"/>
      <c r="R36" s="79"/>
    </row>
    <row r="37" spans="11:18" ht="15" customHeight="1">
      <c r="K37" s="78"/>
      <c r="L37" s="54" t="s">
        <v>2174</v>
      </c>
      <c r="M37" s="55">
        <v>2591000</v>
      </c>
      <c r="N37" s="55">
        <v>2424408</v>
      </c>
      <c r="O37" s="55">
        <v>166592</v>
      </c>
      <c r="P37" s="56"/>
      <c r="Q37" s="56"/>
      <c r="R37" s="79"/>
    </row>
    <row r="38" spans="11:18" ht="15" customHeight="1">
      <c r="K38" s="78"/>
      <c r="L38" s="54" t="s">
        <v>2175</v>
      </c>
      <c r="M38" s="55">
        <v>4934934</v>
      </c>
      <c r="N38" s="55">
        <v>4413942</v>
      </c>
      <c r="O38" s="55">
        <v>520992</v>
      </c>
      <c r="P38" s="56"/>
      <c r="Q38" s="56"/>
      <c r="R38" s="79"/>
    </row>
    <row r="39" spans="11:18" ht="15" customHeight="1">
      <c r="K39" s="78"/>
      <c r="L39" s="54" t="s">
        <v>2176</v>
      </c>
      <c r="M39" s="55">
        <v>3115629</v>
      </c>
      <c r="N39" s="55">
        <v>2635826</v>
      </c>
      <c r="O39" s="55">
        <v>479803</v>
      </c>
      <c r="P39" s="56"/>
      <c r="Q39" s="56"/>
      <c r="R39" s="79"/>
    </row>
    <row r="40" spans="11:18" ht="15" customHeight="1">
      <c r="K40" s="78"/>
      <c r="L40" s="54" t="s">
        <v>2177</v>
      </c>
      <c r="M40" s="55">
        <v>4094440</v>
      </c>
      <c r="N40" s="55">
        <v>3787065</v>
      </c>
      <c r="O40" s="55">
        <v>307375</v>
      </c>
      <c r="P40" s="56"/>
      <c r="Q40" s="56"/>
      <c r="R40" s="79"/>
    </row>
    <row r="41" spans="11:18" ht="15" customHeight="1">
      <c r="K41" s="78"/>
      <c r="L41" s="54" t="s">
        <v>2178</v>
      </c>
      <c r="M41" s="55">
        <v>4936960</v>
      </c>
      <c r="N41" s="55">
        <v>4623939</v>
      </c>
      <c r="O41" s="55">
        <v>313021</v>
      </c>
      <c r="P41" s="56"/>
      <c r="Q41" s="56"/>
      <c r="R41" s="79"/>
    </row>
    <row r="42" spans="11:18" ht="15" customHeight="1">
      <c r="K42" s="78"/>
      <c r="L42" s="54" t="s">
        <v>2179</v>
      </c>
      <c r="M42" s="55">
        <v>3646940</v>
      </c>
      <c r="N42" s="55">
        <v>3495795</v>
      </c>
      <c r="O42" s="55">
        <v>151145</v>
      </c>
      <c r="P42" s="56"/>
      <c r="Q42" s="56"/>
      <c r="R42" s="79"/>
    </row>
    <row r="43" spans="11:18" ht="15" customHeight="1">
      <c r="K43" s="78"/>
      <c r="L43" s="54" t="s">
        <v>2180</v>
      </c>
      <c r="M43" s="55">
        <v>4815912</v>
      </c>
      <c r="N43" s="55">
        <v>4678767</v>
      </c>
      <c r="O43" s="55">
        <v>137145</v>
      </c>
      <c r="P43" s="56"/>
      <c r="Q43" s="56"/>
      <c r="R43" s="79"/>
    </row>
    <row r="44" spans="11:18" ht="15" customHeight="1">
      <c r="K44" s="78"/>
      <c r="L44" s="54" t="s">
        <v>2181</v>
      </c>
      <c r="M44" s="55">
        <v>5183029</v>
      </c>
      <c r="N44" s="55">
        <v>4811412</v>
      </c>
      <c r="O44" s="55">
        <v>371617</v>
      </c>
      <c r="P44" s="56"/>
      <c r="Q44" s="56"/>
      <c r="R44" s="79"/>
    </row>
    <row r="45" spans="11:18" ht="15" customHeight="1">
      <c r="K45" s="78"/>
      <c r="L45" s="54" t="s">
        <v>2182</v>
      </c>
      <c r="M45" s="55">
        <v>3666557</v>
      </c>
      <c r="N45" s="55">
        <v>3295499</v>
      </c>
      <c r="O45" s="55">
        <v>371058</v>
      </c>
      <c r="P45" s="56"/>
      <c r="Q45" s="56"/>
      <c r="R45" s="79"/>
    </row>
    <row r="46" spans="11:18" ht="15" customHeight="1">
      <c r="K46" s="78"/>
      <c r="L46" s="54" t="s">
        <v>2183</v>
      </c>
      <c r="M46" s="54">
        <v>4463973</v>
      </c>
      <c r="N46" s="54">
        <v>4346465</v>
      </c>
      <c r="O46" s="54">
        <v>117508</v>
      </c>
      <c r="P46" s="56"/>
      <c r="Q46" s="56"/>
      <c r="R46" s="79"/>
    </row>
    <row r="47" spans="11:18" ht="15" customHeight="1" thickBot="1">
      <c r="K47" s="80"/>
      <c r="L47" s="81"/>
      <c r="M47" s="82"/>
      <c r="N47" s="82"/>
      <c r="O47" s="82"/>
      <c r="P47" s="83"/>
      <c r="Q47" s="83"/>
      <c r="R47" s="84"/>
    </row>
    <row r="48" ht="1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3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50" t="s">
        <v>2170</v>
      </c>
    </row>
    <row r="2" spans="1:18" ht="16.5" thickTop="1">
      <c r="A2" s="3" t="s">
        <v>2249</v>
      </c>
      <c r="K2" s="67"/>
      <c r="L2" s="68" t="str">
        <f>A2</f>
        <v>Office square feet certified, 2015</v>
      </c>
      <c r="M2" s="69"/>
      <c r="N2" s="69"/>
      <c r="O2" s="69"/>
      <c r="P2" s="69"/>
      <c r="Q2" s="69"/>
      <c r="R2" s="70"/>
    </row>
    <row r="3" spans="1:18" ht="15.75" thickBot="1">
      <c r="A3" s="14" t="str">
        <f>nr_co!A2</f>
        <v>Source: New Jersey Department of Community Affairs, 4/7/16</v>
      </c>
      <c r="K3" s="80"/>
      <c r="L3" s="85" t="str">
        <f>A3</f>
        <v>Source: New Jersey Department of Community Affairs, 4/7/16</v>
      </c>
      <c r="M3" s="83"/>
      <c r="N3" s="83"/>
      <c r="O3" s="83"/>
      <c r="P3" s="83"/>
      <c r="Q3" s="83"/>
      <c r="R3" s="84"/>
    </row>
    <row r="4" spans="11:18" ht="15.75" thickTop="1">
      <c r="K4" s="75"/>
      <c r="L4" s="16"/>
      <c r="M4" s="16"/>
      <c r="N4" s="16"/>
      <c r="O4" s="16"/>
      <c r="P4" s="16"/>
      <c r="Q4" s="16"/>
      <c r="R4" s="77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5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 aca="true" t="shared" si="4" ref="Q5:Q26">F5</f>
        <v>rank</v>
      </c>
      <c r="R5" s="77"/>
    </row>
    <row r="6" spans="1:18" ht="15.75" thickTop="1">
      <c r="A6" s="7" t="s">
        <v>1124</v>
      </c>
      <c r="B6" s="41">
        <v>24967</v>
      </c>
      <c r="C6" s="41">
        <v>19575</v>
      </c>
      <c r="D6" s="41">
        <v>5392</v>
      </c>
      <c r="E6" s="41"/>
      <c r="F6" s="1">
        <v>19</v>
      </c>
      <c r="K6" s="75"/>
      <c r="L6" s="57" t="str">
        <f t="shared" si="0"/>
        <v>Atlantic</v>
      </c>
      <c r="M6" s="58">
        <f t="shared" si="1"/>
        <v>24967</v>
      </c>
      <c r="N6" s="58">
        <f t="shared" si="2"/>
        <v>19575</v>
      </c>
      <c r="O6" s="58">
        <f t="shared" si="3"/>
        <v>5392</v>
      </c>
      <c r="P6" s="57"/>
      <c r="Q6" s="59">
        <f t="shared" si="4"/>
        <v>19</v>
      </c>
      <c r="R6" s="76"/>
    </row>
    <row r="7" spans="1:18" ht="15">
      <c r="A7" s="7" t="s">
        <v>1191</v>
      </c>
      <c r="B7" s="41">
        <v>175825</v>
      </c>
      <c r="C7" s="41">
        <v>132680</v>
      </c>
      <c r="D7" s="41">
        <v>43145</v>
      </c>
      <c r="E7" s="41"/>
      <c r="F7" s="1">
        <v>11</v>
      </c>
      <c r="K7" s="75"/>
      <c r="L7" s="60" t="str">
        <f t="shared" si="0"/>
        <v>Bergen</v>
      </c>
      <c r="M7" s="61">
        <f t="shared" si="1"/>
        <v>175825</v>
      </c>
      <c r="N7" s="61">
        <f t="shared" si="2"/>
        <v>132680</v>
      </c>
      <c r="O7" s="61">
        <f t="shared" si="3"/>
        <v>43145</v>
      </c>
      <c r="P7" s="60"/>
      <c r="Q7" s="62">
        <f t="shared" si="4"/>
        <v>11</v>
      </c>
      <c r="R7" s="77"/>
    </row>
    <row r="8" spans="1:18" ht="15">
      <c r="A8" s="7" t="s">
        <v>1402</v>
      </c>
      <c r="B8" s="41">
        <v>192462</v>
      </c>
      <c r="C8" s="41">
        <v>119392</v>
      </c>
      <c r="D8" s="41">
        <v>73070</v>
      </c>
      <c r="E8" s="41"/>
      <c r="F8" s="1">
        <v>9</v>
      </c>
      <c r="K8" s="75"/>
      <c r="L8" s="60" t="str">
        <f t="shared" si="0"/>
        <v>Burlington</v>
      </c>
      <c r="M8" s="61">
        <f t="shared" si="1"/>
        <v>192462</v>
      </c>
      <c r="N8" s="61">
        <f t="shared" si="2"/>
        <v>119392</v>
      </c>
      <c r="O8" s="61">
        <f t="shared" si="3"/>
        <v>73070</v>
      </c>
      <c r="P8" s="60"/>
      <c r="Q8" s="62">
        <f t="shared" si="4"/>
        <v>9</v>
      </c>
      <c r="R8" s="77"/>
    </row>
    <row r="9" spans="1:18" ht="15">
      <c r="A9" s="7" t="s">
        <v>1521</v>
      </c>
      <c r="B9" s="41">
        <v>113032</v>
      </c>
      <c r="C9" s="41">
        <v>75030</v>
      </c>
      <c r="D9" s="41">
        <v>38002</v>
      </c>
      <c r="E9" s="41"/>
      <c r="F9" s="1">
        <v>13</v>
      </c>
      <c r="K9" s="75"/>
      <c r="L9" s="60" t="str">
        <f t="shared" si="0"/>
        <v>Camden</v>
      </c>
      <c r="M9" s="61">
        <f t="shared" si="1"/>
        <v>113032</v>
      </c>
      <c r="N9" s="61">
        <f t="shared" si="2"/>
        <v>75030</v>
      </c>
      <c r="O9" s="61">
        <f t="shared" si="3"/>
        <v>38002</v>
      </c>
      <c r="P9" s="60"/>
      <c r="Q9" s="62">
        <f t="shared" si="4"/>
        <v>13</v>
      </c>
      <c r="R9" s="77"/>
    </row>
    <row r="10" spans="1:18" ht="15">
      <c r="A10" s="7" t="s">
        <v>1633</v>
      </c>
      <c r="B10" s="41">
        <v>33437</v>
      </c>
      <c r="C10" s="41">
        <v>33437</v>
      </c>
      <c r="D10" s="41">
        <v>0</v>
      </c>
      <c r="E10" s="41"/>
      <c r="F10" s="1">
        <v>18</v>
      </c>
      <c r="K10" s="75"/>
      <c r="L10" s="60" t="str">
        <f t="shared" si="0"/>
        <v>Cape May</v>
      </c>
      <c r="M10" s="61">
        <f t="shared" si="1"/>
        <v>33437</v>
      </c>
      <c r="N10" s="61">
        <f t="shared" si="2"/>
        <v>33437</v>
      </c>
      <c r="O10" s="61">
        <f t="shared" si="3"/>
        <v>0</v>
      </c>
      <c r="P10" s="60"/>
      <c r="Q10" s="62">
        <f t="shared" si="4"/>
        <v>18</v>
      </c>
      <c r="R10" s="77"/>
    </row>
    <row r="11" spans="1:18" ht="15">
      <c r="A11" s="7" t="s">
        <v>1682</v>
      </c>
      <c r="B11" s="41">
        <v>88247</v>
      </c>
      <c r="C11" s="41">
        <v>64693</v>
      </c>
      <c r="D11" s="41">
        <v>23554</v>
      </c>
      <c r="E11" s="41"/>
      <c r="F11" s="1">
        <v>16</v>
      </c>
      <c r="K11" s="75"/>
      <c r="L11" s="60" t="str">
        <f t="shared" si="0"/>
        <v>Cumberland</v>
      </c>
      <c r="M11" s="61">
        <f t="shared" si="1"/>
        <v>88247</v>
      </c>
      <c r="N11" s="61">
        <f t="shared" si="2"/>
        <v>64693</v>
      </c>
      <c r="O11" s="61">
        <f t="shared" si="3"/>
        <v>23554</v>
      </c>
      <c r="P11" s="60"/>
      <c r="Q11" s="62">
        <f t="shared" si="4"/>
        <v>16</v>
      </c>
      <c r="R11" s="77"/>
    </row>
    <row r="12" spans="1:18" ht="15">
      <c r="A12" s="7" t="s">
        <v>9</v>
      </c>
      <c r="B12" s="41">
        <v>862815</v>
      </c>
      <c r="C12" s="41">
        <v>820577</v>
      </c>
      <c r="D12" s="41">
        <v>42238</v>
      </c>
      <c r="E12" s="41"/>
      <c r="F12" s="1">
        <v>2</v>
      </c>
      <c r="K12" s="75"/>
      <c r="L12" s="60" t="str">
        <f t="shared" si="0"/>
        <v>Essex</v>
      </c>
      <c r="M12" s="61">
        <f t="shared" si="1"/>
        <v>862815</v>
      </c>
      <c r="N12" s="61">
        <f t="shared" si="2"/>
        <v>820577</v>
      </c>
      <c r="O12" s="61">
        <f t="shared" si="3"/>
        <v>42238</v>
      </c>
      <c r="P12" s="60"/>
      <c r="Q12" s="62">
        <f t="shared" si="4"/>
        <v>2</v>
      </c>
      <c r="R12" s="77"/>
    </row>
    <row r="13" spans="1:18" ht="15">
      <c r="A13" s="7" t="s">
        <v>71</v>
      </c>
      <c r="B13" s="41">
        <v>113824</v>
      </c>
      <c r="C13" s="41">
        <v>102517</v>
      </c>
      <c r="D13" s="41">
        <v>11307</v>
      </c>
      <c r="E13" s="41"/>
      <c r="F13" s="1">
        <v>12</v>
      </c>
      <c r="K13" s="75"/>
      <c r="L13" s="60" t="str">
        <f t="shared" si="0"/>
        <v>Gloucester</v>
      </c>
      <c r="M13" s="61">
        <f t="shared" si="1"/>
        <v>113824</v>
      </c>
      <c r="N13" s="61">
        <f t="shared" si="2"/>
        <v>102517</v>
      </c>
      <c r="O13" s="61">
        <f t="shared" si="3"/>
        <v>11307</v>
      </c>
      <c r="P13" s="60"/>
      <c r="Q13" s="62">
        <f t="shared" si="4"/>
        <v>12</v>
      </c>
      <c r="R13" s="77"/>
    </row>
    <row r="14" spans="1:18" ht="15">
      <c r="A14" s="7" t="s">
        <v>141</v>
      </c>
      <c r="B14" s="41">
        <v>108267</v>
      </c>
      <c r="C14" s="41">
        <v>101509</v>
      </c>
      <c r="D14" s="41">
        <v>6758</v>
      </c>
      <c r="E14" s="41"/>
      <c r="F14" s="1">
        <v>14</v>
      </c>
      <c r="K14" s="75"/>
      <c r="L14" s="60" t="str">
        <f t="shared" si="0"/>
        <v>Hudson</v>
      </c>
      <c r="M14" s="61">
        <f t="shared" si="1"/>
        <v>108267</v>
      </c>
      <c r="N14" s="61">
        <f t="shared" si="2"/>
        <v>101509</v>
      </c>
      <c r="O14" s="61">
        <f t="shared" si="3"/>
        <v>6758</v>
      </c>
      <c r="P14" s="60"/>
      <c r="Q14" s="62">
        <f t="shared" si="4"/>
        <v>14</v>
      </c>
      <c r="R14" s="77"/>
    </row>
    <row r="15" spans="1:18" ht="15">
      <c r="A15" s="7" t="s">
        <v>178</v>
      </c>
      <c r="B15" s="41">
        <v>96271</v>
      </c>
      <c r="C15" s="41">
        <v>96223</v>
      </c>
      <c r="D15" s="41">
        <v>48</v>
      </c>
      <c r="E15" s="41"/>
      <c r="F15" s="1">
        <v>15</v>
      </c>
      <c r="K15" s="75"/>
      <c r="L15" s="60" t="str">
        <f t="shared" si="0"/>
        <v>Hunterdon</v>
      </c>
      <c r="M15" s="61">
        <f t="shared" si="1"/>
        <v>96271</v>
      </c>
      <c r="N15" s="61">
        <f t="shared" si="2"/>
        <v>96223</v>
      </c>
      <c r="O15" s="61">
        <f t="shared" si="3"/>
        <v>48</v>
      </c>
      <c r="P15" s="60"/>
      <c r="Q15" s="62">
        <f t="shared" si="4"/>
        <v>15</v>
      </c>
      <c r="R15" s="77"/>
    </row>
    <row r="16" spans="1:18" ht="15">
      <c r="A16" s="7" t="s">
        <v>256</v>
      </c>
      <c r="B16" s="41">
        <v>374377</v>
      </c>
      <c r="C16" s="41">
        <v>371165</v>
      </c>
      <c r="D16" s="41">
        <v>3212</v>
      </c>
      <c r="E16" s="41"/>
      <c r="F16" s="1">
        <v>5</v>
      </c>
      <c r="K16" s="75"/>
      <c r="L16" s="60" t="str">
        <f t="shared" si="0"/>
        <v>Mercer</v>
      </c>
      <c r="M16" s="61">
        <f t="shared" si="1"/>
        <v>374377</v>
      </c>
      <c r="N16" s="61">
        <f t="shared" si="2"/>
        <v>371165</v>
      </c>
      <c r="O16" s="61">
        <f t="shared" si="3"/>
        <v>3212</v>
      </c>
      <c r="P16" s="60"/>
      <c r="Q16" s="62">
        <f t="shared" si="4"/>
        <v>5</v>
      </c>
      <c r="R16" s="77"/>
    </row>
    <row r="17" spans="1:18" ht="15">
      <c r="A17" s="7" t="s">
        <v>291</v>
      </c>
      <c r="B17" s="41">
        <v>865835</v>
      </c>
      <c r="C17" s="41">
        <v>754499</v>
      </c>
      <c r="D17" s="41">
        <v>111336</v>
      </c>
      <c r="E17" s="41"/>
      <c r="F17" s="1">
        <v>1</v>
      </c>
      <c r="K17" s="75"/>
      <c r="L17" s="60" t="str">
        <f t="shared" si="0"/>
        <v>Middlesex</v>
      </c>
      <c r="M17" s="61">
        <f t="shared" si="1"/>
        <v>865835</v>
      </c>
      <c r="N17" s="61">
        <f t="shared" si="2"/>
        <v>754499</v>
      </c>
      <c r="O17" s="61">
        <f t="shared" si="3"/>
        <v>111336</v>
      </c>
      <c r="P17" s="60"/>
      <c r="Q17" s="62">
        <f t="shared" si="4"/>
        <v>1</v>
      </c>
      <c r="R17" s="77"/>
    </row>
    <row r="18" spans="1:18" ht="15">
      <c r="A18" s="7" t="s">
        <v>365</v>
      </c>
      <c r="B18" s="41">
        <v>382695</v>
      </c>
      <c r="C18" s="41">
        <v>330788</v>
      </c>
      <c r="D18" s="41">
        <v>51907</v>
      </c>
      <c r="E18" s="41"/>
      <c r="F18" s="1">
        <v>4</v>
      </c>
      <c r="K18" s="75"/>
      <c r="L18" s="60" t="str">
        <f t="shared" si="0"/>
        <v>Monmouth</v>
      </c>
      <c r="M18" s="61">
        <f t="shared" si="1"/>
        <v>382695</v>
      </c>
      <c r="N18" s="61">
        <f t="shared" si="2"/>
        <v>330788</v>
      </c>
      <c r="O18" s="61">
        <f t="shared" si="3"/>
        <v>51907</v>
      </c>
      <c r="P18" s="60"/>
      <c r="Q18" s="62">
        <f t="shared" si="4"/>
        <v>4</v>
      </c>
      <c r="R18" s="77"/>
    </row>
    <row r="19" spans="1:18" ht="15">
      <c r="A19" s="7" t="s">
        <v>525</v>
      </c>
      <c r="B19" s="41">
        <v>432735</v>
      </c>
      <c r="C19" s="41">
        <v>388519</v>
      </c>
      <c r="D19" s="41">
        <v>44216</v>
      </c>
      <c r="E19" s="41"/>
      <c r="F19" s="1">
        <v>3</v>
      </c>
      <c r="K19" s="75"/>
      <c r="L19" s="60" t="str">
        <f t="shared" si="0"/>
        <v>Morris</v>
      </c>
      <c r="M19" s="61">
        <f t="shared" si="1"/>
        <v>432735</v>
      </c>
      <c r="N19" s="61">
        <f t="shared" si="2"/>
        <v>388519</v>
      </c>
      <c r="O19" s="61">
        <f t="shared" si="3"/>
        <v>44216</v>
      </c>
      <c r="P19" s="60"/>
      <c r="Q19" s="62">
        <f t="shared" si="4"/>
        <v>3</v>
      </c>
      <c r="R19" s="77"/>
    </row>
    <row r="20" spans="1:18" ht="15">
      <c r="A20" s="7" t="s">
        <v>642</v>
      </c>
      <c r="B20" s="41">
        <v>269370</v>
      </c>
      <c r="C20" s="41">
        <v>258385</v>
      </c>
      <c r="D20" s="41">
        <v>10985</v>
      </c>
      <c r="E20" s="41"/>
      <c r="F20" s="1">
        <v>7</v>
      </c>
      <c r="K20" s="75"/>
      <c r="L20" s="60" t="str">
        <f t="shared" si="0"/>
        <v>Ocean</v>
      </c>
      <c r="M20" s="61">
        <f t="shared" si="1"/>
        <v>269370</v>
      </c>
      <c r="N20" s="61">
        <f t="shared" si="2"/>
        <v>258385</v>
      </c>
      <c r="O20" s="61">
        <f t="shared" si="3"/>
        <v>10985</v>
      </c>
      <c r="P20" s="60"/>
      <c r="Q20" s="62">
        <f t="shared" si="4"/>
        <v>7</v>
      </c>
      <c r="R20" s="77"/>
    </row>
    <row r="21" spans="1:18" ht="15">
      <c r="A21" s="7" t="s">
        <v>740</v>
      </c>
      <c r="B21" s="41">
        <v>37786</v>
      </c>
      <c r="C21" s="41">
        <v>9164</v>
      </c>
      <c r="D21" s="41">
        <v>28622</v>
      </c>
      <c r="E21" s="41"/>
      <c r="F21" s="1">
        <v>17</v>
      </c>
      <c r="K21" s="75"/>
      <c r="L21" s="60" t="str">
        <f t="shared" si="0"/>
        <v>Passaic</v>
      </c>
      <c r="M21" s="61">
        <f t="shared" si="1"/>
        <v>37786</v>
      </c>
      <c r="N21" s="61">
        <f t="shared" si="2"/>
        <v>9164</v>
      </c>
      <c r="O21" s="61">
        <f t="shared" si="3"/>
        <v>28622</v>
      </c>
      <c r="P21" s="60"/>
      <c r="Q21" s="62">
        <f t="shared" si="4"/>
        <v>17</v>
      </c>
      <c r="R21" s="77"/>
    </row>
    <row r="22" spans="1:18" ht="15">
      <c r="A22" s="7" t="s">
        <v>788</v>
      </c>
      <c r="B22" s="41">
        <v>11300</v>
      </c>
      <c r="C22" s="41">
        <v>11300</v>
      </c>
      <c r="D22" s="41">
        <v>0</v>
      </c>
      <c r="E22" s="41"/>
      <c r="F22" s="1">
        <v>22</v>
      </c>
      <c r="K22" s="75"/>
      <c r="L22" s="60" t="str">
        <f t="shared" si="0"/>
        <v>Salem</v>
      </c>
      <c r="M22" s="61">
        <f t="shared" si="1"/>
        <v>11300</v>
      </c>
      <c r="N22" s="61">
        <f t="shared" si="2"/>
        <v>11300</v>
      </c>
      <c r="O22" s="61">
        <f t="shared" si="3"/>
        <v>0</v>
      </c>
      <c r="P22" s="60"/>
      <c r="Q22" s="62">
        <f t="shared" si="4"/>
        <v>22</v>
      </c>
      <c r="R22" s="77"/>
    </row>
    <row r="23" spans="1:18" ht="15">
      <c r="A23" s="7" t="s">
        <v>838</v>
      </c>
      <c r="B23" s="41">
        <v>306349</v>
      </c>
      <c r="C23" s="41">
        <v>12732</v>
      </c>
      <c r="D23" s="41">
        <v>293617</v>
      </c>
      <c r="E23" s="41"/>
      <c r="F23" s="1">
        <v>6</v>
      </c>
      <c r="K23" s="75"/>
      <c r="L23" s="60" t="str">
        <f t="shared" si="0"/>
        <v>Somerset</v>
      </c>
      <c r="M23" s="61">
        <f t="shared" si="1"/>
        <v>306349</v>
      </c>
      <c r="N23" s="61">
        <f t="shared" si="2"/>
        <v>12732</v>
      </c>
      <c r="O23" s="61">
        <f t="shared" si="3"/>
        <v>293617</v>
      </c>
      <c r="P23" s="60"/>
      <c r="Q23" s="62">
        <f t="shared" si="4"/>
        <v>6</v>
      </c>
      <c r="R23" s="77"/>
    </row>
    <row r="24" spans="1:18" ht="15">
      <c r="A24" s="7" t="s">
        <v>916</v>
      </c>
      <c r="B24" s="41">
        <v>21499</v>
      </c>
      <c r="C24" s="41">
        <v>20973</v>
      </c>
      <c r="D24" s="41">
        <v>526</v>
      </c>
      <c r="E24" s="41"/>
      <c r="F24" s="1">
        <v>10</v>
      </c>
      <c r="K24" s="75"/>
      <c r="L24" s="60" t="str">
        <f t="shared" si="0"/>
        <v>Sussex</v>
      </c>
      <c r="M24" s="61">
        <f t="shared" si="1"/>
        <v>21499</v>
      </c>
      <c r="N24" s="61">
        <f t="shared" si="2"/>
        <v>20973</v>
      </c>
      <c r="O24" s="61">
        <f t="shared" si="3"/>
        <v>526</v>
      </c>
      <c r="P24" s="60"/>
      <c r="Q24" s="62">
        <f t="shared" si="4"/>
        <v>10</v>
      </c>
      <c r="R24" s="77"/>
    </row>
    <row r="25" spans="1:18" ht="15">
      <c r="A25" s="7" t="s">
        <v>998</v>
      </c>
      <c r="B25" s="41">
        <v>199439</v>
      </c>
      <c r="C25" s="41">
        <v>186301</v>
      </c>
      <c r="D25" s="41">
        <v>13138</v>
      </c>
      <c r="E25" s="41"/>
      <c r="F25" s="1">
        <v>20</v>
      </c>
      <c r="K25" s="75"/>
      <c r="L25" s="60" t="str">
        <f t="shared" si="0"/>
        <v>Union</v>
      </c>
      <c r="M25" s="61">
        <f t="shared" si="1"/>
        <v>199439</v>
      </c>
      <c r="N25" s="61">
        <f t="shared" si="2"/>
        <v>186301</v>
      </c>
      <c r="O25" s="61">
        <f t="shared" si="3"/>
        <v>13138</v>
      </c>
      <c r="P25" s="60"/>
      <c r="Q25" s="62">
        <f t="shared" si="4"/>
        <v>20</v>
      </c>
      <c r="R25" s="77"/>
    </row>
    <row r="26" spans="1:18" ht="15">
      <c r="A26" s="7" t="s">
        <v>1063</v>
      </c>
      <c r="B26" s="41">
        <v>18401</v>
      </c>
      <c r="C26" s="41">
        <v>13282</v>
      </c>
      <c r="D26" s="41">
        <v>5119</v>
      </c>
      <c r="E26" s="41"/>
      <c r="F26" s="1">
        <v>8</v>
      </c>
      <c r="K26" s="75"/>
      <c r="L26" s="60" t="str">
        <f t="shared" si="0"/>
        <v>Warren</v>
      </c>
      <c r="M26" s="61">
        <f t="shared" si="1"/>
        <v>18401</v>
      </c>
      <c r="N26" s="61">
        <f t="shared" si="2"/>
        <v>13282</v>
      </c>
      <c r="O26" s="61">
        <f t="shared" si="3"/>
        <v>5119</v>
      </c>
      <c r="P26" s="60"/>
      <c r="Q26" s="62">
        <f t="shared" si="4"/>
        <v>8</v>
      </c>
      <c r="R26" s="77"/>
    </row>
    <row r="27" spans="1:18" ht="15">
      <c r="A27" s="7" t="s">
        <v>864</v>
      </c>
      <c r="B27" s="41">
        <v>185366</v>
      </c>
      <c r="C27" s="41">
        <v>185366</v>
      </c>
      <c r="D27" s="41">
        <v>0</v>
      </c>
      <c r="E27" s="41"/>
      <c r="F27" s="1">
        <v>21</v>
      </c>
      <c r="K27" s="75"/>
      <c r="L27" s="60" t="str">
        <f t="shared" si="0"/>
        <v>State buildings</v>
      </c>
      <c r="M27" s="61">
        <f t="shared" si="1"/>
        <v>185366</v>
      </c>
      <c r="N27" s="61">
        <f t="shared" si="2"/>
        <v>185366</v>
      </c>
      <c r="O27" s="61">
        <f t="shared" si="3"/>
        <v>0</v>
      </c>
      <c r="P27" s="60"/>
      <c r="Q27" s="62"/>
      <c r="R27" s="77"/>
    </row>
    <row r="28" spans="1:18" ht="15">
      <c r="A28" s="7"/>
      <c r="B28" s="41"/>
      <c r="C28" s="41"/>
      <c r="D28" s="41"/>
      <c r="E28" s="41"/>
      <c r="F28" s="32"/>
      <c r="K28" s="75"/>
      <c r="L28" s="60"/>
      <c r="M28" s="61"/>
      <c r="N28" s="61"/>
      <c r="O28" s="61"/>
      <c r="P28" s="60"/>
      <c r="Q28" s="62"/>
      <c r="R28" s="77"/>
    </row>
    <row r="29" spans="1:18" ht="15">
      <c r="A29" s="7" t="s">
        <v>1722</v>
      </c>
      <c r="B29" s="31">
        <f>SUM(B6:B27)</f>
        <v>4914299</v>
      </c>
      <c r="C29" s="31">
        <f>SUM(C6:C27)</f>
        <v>4108107</v>
      </c>
      <c r="D29" s="31">
        <f>SUM(D6:D27)</f>
        <v>806192</v>
      </c>
      <c r="E29" s="31"/>
      <c r="K29" s="75"/>
      <c r="L29" s="63" t="str">
        <f>A29</f>
        <v>New Jersey</v>
      </c>
      <c r="M29" s="64">
        <f>B29</f>
        <v>4914299</v>
      </c>
      <c r="N29" s="64">
        <f>C29</f>
        <v>4108107</v>
      </c>
      <c r="O29" s="64">
        <f>D29</f>
        <v>806192</v>
      </c>
      <c r="P29" s="65"/>
      <c r="Q29" s="65"/>
      <c r="R29" s="77"/>
    </row>
    <row r="30" spans="11:18" ht="15.75" thickBot="1">
      <c r="K30" s="87"/>
      <c r="L30" s="88"/>
      <c r="M30" s="88"/>
      <c r="N30" s="88"/>
      <c r="O30" s="88"/>
      <c r="P30" s="88"/>
      <c r="Q30" s="88"/>
      <c r="R30" s="89"/>
    </row>
    <row r="31" spans="11:18" ht="15" customHeight="1" thickTop="1">
      <c r="K31" s="78"/>
      <c r="L31" s="56"/>
      <c r="M31" s="56"/>
      <c r="N31" s="56"/>
      <c r="O31" s="56"/>
      <c r="P31" s="56"/>
      <c r="Q31" s="56"/>
      <c r="R31" s="79"/>
    </row>
    <row r="32" spans="11:18" ht="15" customHeight="1">
      <c r="K32" s="78"/>
      <c r="L32" s="54" t="s">
        <v>2250</v>
      </c>
      <c r="M32" s="90">
        <v>4643798</v>
      </c>
      <c r="N32" s="90">
        <v>3830116</v>
      </c>
      <c r="O32" s="90">
        <v>813682</v>
      </c>
      <c r="P32" s="56"/>
      <c r="Q32" s="56"/>
      <c r="R32" s="79"/>
    </row>
    <row r="33" spans="11:18" ht="15" customHeight="1">
      <c r="K33" s="78"/>
      <c r="L33" s="54" t="s">
        <v>2184</v>
      </c>
      <c r="M33" s="55">
        <v>4919182</v>
      </c>
      <c r="N33" s="55">
        <v>4239478</v>
      </c>
      <c r="O33" s="55">
        <v>679704</v>
      </c>
      <c r="P33" s="56"/>
      <c r="Q33" s="56"/>
      <c r="R33" s="79"/>
    </row>
    <row r="34" spans="11:18" ht="15" customHeight="1">
      <c r="K34" s="78"/>
      <c r="L34" s="54" t="s">
        <v>2171</v>
      </c>
      <c r="M34" s="55">
        <v>4185749</v>
      </c>
      <c r="N34" s="55">
        <v>3570583</v>
      </c>
      <c r="O34" s="55">
        <v>615166</v>
      </c>
      <c r="P34" s="56"/>
      <c r="Q34" s="56"/>
      <c r="R34" s="79"/>
    </row>
    <row r="35" spans="11:18" ht="15" customHeight="1">
      <c r="K35" s="78"/>
      <c r="L35" s="54" t="s">
        <v>2172</v>
      </c>
      <c r="M35" s="55">
        <v>2770339</v>
      </c>
      <c r="N35" s="55">
        <v>2135777</v>
      </c>
      <c r="O35" s="55">
        <v>634562</v>
      </c>
      <c r="P35" s="56"/>
      <c r="Q35" s="56"/>
      <c r="R35" s="79"/>
    </row>
    <row r="36" spans="11:18" ht="15" customHeight="1">
      <c r="K36" s="78"/>
      <c r="L36" s="54" t="s">
        <v>2173</v>
      </c>
      <c r="M36" s="55">
        <v>3566620</v>
      </c>
      <c r="N36" s="55">
        <v>3048130</v>
      </c>
      <c r="O36" s="55">
        <v>518490</v>
      </c>
      <c r="P36" s="56"/>
      <c r="Q36" s="56"/>
      <c r="R36" s="79"/>
    </row>
    <row r="37" spans="11:18" ht="15" customHeight="1">
      <c r="K37" s="78"/>
      <c r="L37" s="54" t="s">
        <v>2174</v>
      </c>
      <c r="M37" s="55">
        <v>5724124</v>
      </c>
      <c r="N37" s="55">
        <v>4919895</v>
      </c>
      <c r="O37" s="55">
        <v>804229</v>
      </c>
      <c r="P37" s="56"/>
      <c r="Q37" s="56"/>
      <c r="R37" s="79"/>
    </row>
    <row r="38" spans="11:18" ht="15" customHeight="1">
      <c r="K38" s="78"/>
      <c r="L38" s="54" t="s">
        <v>2175</v>
      </c>
      <c r="M38" s="55">
        <v>8031382</v>
      </c>
      <c r="N38" s="55">
        <v>6870293</v>
      </c>
      <c r="O38" s="55">
        <v>1161089</v>
      </c>
      <c r="P38" s="56"/>
      <c r="Q38" s="56"/>
      <c r="R38" s="79"/>
    </row>
    <row r="39" spans="11:18" ht="15" customHeight="1">
      <c r="K39" s="78"/>
      <c r="L39" s="54" t="s">
        <v>2176</v>
      </c>
      <c r="M39" s="55">
        <v>7442999</v>
      </c>
      <c r="N39" s="55">
        <v>6522650</v>
      </c>
      <c r="O39" s="55">
        <v>920349</v>
      </c>
      <c r="P39" s="56"/>
      <c r="Q39" s="56"/>
      <c r="R39" s="79"/>
    </row>
    <row r="40" spans="11:18" ht="15" customHeight="1">
      <c r="K40" s="78"/>
      <c r="L40" s="54" t="s">
        <v>2177</v>
      </c>
      <c r="M40" s="55">
        <v>6916014</v>
      </c>
      <c r="N40" s="55">
        <v>5907949</v>
      </c>
      <c r="O40" s="55">
        <v>1008065</v>
      </c>
      <c r="P40" s="56"/>
      <c r="Q40" s="56"/>
      <c r="R40" s="79"/>
    </row>
    <row r="41" spans="11:18" ht="15" customHeight="1">
      <c r="K41" s="78"/>
      <c r="L41" s="54" t="s">
        <v>2178</v>
      </c>
      <c r="M41" s="55">
        <v>7166161</v>
      </c>
      <c r="N41" s="55">
        <v>6331216</v>
      </c>
      <c r="O41" s="55">
        <v>834945</v>
      </c>
      <c r="P41" s="56"/>
      <c r="Q41" s="56"/>
      <c r="R41" s="79"/>
    </row>
    <row r="42" spans="11:18" ht="15" customHeight="1">
      <c r="K42" s="78"/>
      <c r="L42" s="54" t="s">
        <v>2179</v>
      </c>
      <c r="M42" s="55">
        <v>10250691</v>
      </c>
      <c r="N42" s="55">
        <v>8833568</v>
      </c>
      <c r="O42" s="55">
        <v>1417123</v>
      </c>
      <c r="P42" s="56"/>
      <c r="Q42" s="56"/>
      <c r="R42" s="79"/>
    </row>
    <row r="43" spans="11:18" ht="15" customHeight="1">
      <c r="K43" s="78"/>
      <c r="L43" s="54" t="s">
        <v>2180</v>
      </c>
      <c r="M43" s="55">
        <v>6423661</v>
      </c>
      <c r="N43" s="55">
        <v>5182943</v>
      </c>
      <c r="O43" s="55">
        <v>1240718</v>
      </c>
      <c r="P43" s="56"/>
      <c r="Q43" s="56"/>
      <c r="R43" s="79"/>
    </row>
    <row r="44" spans="11:18" ht="15" customHeight="1">
      <c r="K44" s="78"/>
      <c r="L44" s="54" t="s">
        <v>2181</v>
      </c>
      <c r="M44" s="55">
        <v>9222520</v>
      </c>
      <c r="N44" s="55">
        <v>7775591</v>
      </c>
      <c r="O44" s="55">
        <v>1446929</v>
      </c>
      <c r="P44" s="56"/>
      <c r="Q44" s="56"/>
      <c r="R44" s="79"/>
    </row>
    <row r="45" spans="11:18" ht="15" customHeight="1">
      <c r="K45" s="78"/>
      <c r="L45" s="54" t="s">
        <v>2182</v>
      </c>
      <c r="M45" s="55">
        <v>9207429</v>
      </c>
      <c r="N45" s="55">
        <v>8323276</v>
      </c>
      <c r="O45" s="55">
        <v>884153</v>
      </c>
      <c r="P45" s="56"/>
      <c r="Q45" s="56"/>
      <c r="R45" s="79"/>
    </row>
    <row r="46" spans="11:18" ht="15" customHeight="1">
      <c r="K46" s="78"/>
      <c r="L46" s="54" t="s">
        <v>2183</v>
      </c>
      <c r="M46" s="86">
        <v>6991281</v>
      </c>
      <c r="N46" s="86">
        <v>5755426</v>
      </c>
      <c r="O46" s="86">
        <v>1235855</v>
      </c>
      <c r="P46" s="56"/>
      <c r="Q46" s="56"/>
      <c r="R46" s="79"/>
    </row>
    <row r="47" spans="11:18" ht="15" customHeight="1" thickBot="1">
      <c r="K47" s="80"/>
      <c r="L47" s="81"/>
      <c r="M47" s="82"/>
      <c r="N47" s="82"/>
      <c r="O47" s="82"/>
      <c r="P47" s="83"/>
      <c r="Q47" s="83"/>
      <c r="R47" s="84"/>
    </row>
    <row r="48" ht="15" customHeight="1" thickTop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2186</v>
      </c>
      <c r="B1"/>
      <c r="C1"/>
      <c r="D1"/>
      <c r="F1"/>
    </row>
    <row r="2" spans="1:6" ht="12.75" customHeight="1">
      <c r="A2" s="14" t="s">
        <v>2187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2117</v>
      </c>
      <c r="D6" s="5" t="s">
        <v>984</v>
      </c>
      <c r="E6" s="25" t="s">
        <v>1123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1124</v>
      </c>
      <c r="E7" s="30"/>
      <c r="F7" s="20">
        <f>SUM(F31:F53)</f>
        <v>24967</v>
      </c>
      <c r="G7" s="20">
        <f aca="true" t="shared" si="0" ref="G7:T7">SUM(G31:G53)</f>
        <v>122813</v>
      </c>
      <c r="H7" s="20">
        <f t="shared" si="0"/>
        <v>2544</v>
      </c>
      <c r="I7" s="20">
        <f t="shared" si="0"/>
        <v>1905</v>
      </c>
      <c r="J7" s="20">
        <f t="shared" si="0"/>
        <v>0</v>
      </c>
      <c r="K7" s="20">
        <f t="shared" si="0"/>
        <v>1600</v>
      </c>
      <c r="L7" s="20">
        <f t="shared" si="0"/>
        <v>0</v>
      </c>
      <c r="M7" s="20">
        <f t="shared" si="0"/>
        <v>291580</v>
      </c>
      <c r="N7" s="20">
        <f t="shared" si="0"/>
        <v>0</v>
      </c>
      <c r="O7" s="20">
        <f t="shared" si="0"/>
        <v>0</v>
      </c>
      <c r="P7" s="20">
        <f t="shared" si="0"/>
        <v>576</v>
      </c>
      <c r="Q7" s="20">
        <f t="shared" si="0"/>
        <v>0</v>
      </c>
      <c r="R7" s="20">
        <f t="shared" si="0"/>
        <v>0</v>
      </c>
      <c r="S7" s="20">
        <f t="shared" si="0"/>
        <v>32975</v>
      </c>
      <c r="T7" s="20">
        <f t="shared" si="0"/>
        <v>47811</v>
      </c>
    </row>
    <row r="8" spans="2:20" s="15" customFormat="1" ht="12.75" customHeight="1">
      <c r="B8" s="28"/>
      <c r="D8" s="7" t="s">
        <v>1191</v>
      </c>
      <c r="E8" s="30"/>
      <c r="F8" s="20">
        <f>SUM(F54:F123)</f>
        <v>175825</v>
      </c>
      <c r="G8" s="20">
        <f aca="true" t="shared" si="1" ref="G8:T8">SUM(G54:G123)</f>
        <v>21997</v>
      </c>
      <c r="H8" s="20">
        <f t="shared" si="1"/>
        <v>0</v>
      </c>
      <c r="I8" s="20">
        <f t="shared" si="1"/>
        <v>5942</v>
      </c>
      <c r="J8" s="20">
        <f t="shared" si="1"/>
        <v>68331</v>
      </c>
      <c r="K8" s="20">
        <f t="shared" si="1"/>
        <v>1595</v>
      </c>
      <c r="L8" s="20">
        <f t="shared" si="1"/>
        <v>0</v>
      </c>
      <c r="M8" s="20">
        <f t="shared" si="1"/>
        <v>1334894</v>
      </c>
      <c r="N8" s="20">
        <f t="shared" si="1"/>
        <v>39283</v>
      </c>
      <c r="O8" s="20">
        <f t="shared" si="1"/>
        <v>28483</v>
      </c>
      <c r="P8" s="20">
        <f t="shared" si="1"/>
        <v>60897</v>
      </c>
      <c r="Q8" s="20">
        <f t="shared" si="1"/>
        <v>0</v>
      </c>
      <c r="R8" s="20">
        <f t="shared" si="1"/>
        <v>181512</v>
      </c>
      <c r="S8" s="20">
        <f t="shared" si="1"/>
        <v>131365</v>
      </c>
      <c r="T8" s="20">
        <f t="shared" si="1"/>
        <v>88552</v>
      </c>
    </row>
    <row r="9" spans="2:20" s="15" customFormat="1" ht="12.75" customHeight="1">
      <c r="B9" s="28"/>
      <c r="D9" s="7" t="s">
        <v>1402</v>
      </c>
      <c r="E9" s="30"/>
      <c r="F9" s="20">
        <f>SUM(F124:F163)</f>
        <v>192462</v>
      </c>
      <c r="G9" s="20">
        <f aca="true" t="shared" si="2" ref="G9:T9">SUM(G124:G163)</f>
        <v>53832</v>
      </c>
      <c r="H9" s="20">
        <f t="shared" si="2"/>
        <v>0</v>
      </c>
      <c r="I9" s="20">
        <f t="shared" si="2"/>
        <v>4005</v>
      </c>
      <c r="J9" s="20">
        <f t="shared" si="2"/>
        <v>59491</v>
      </c>
      <c r="K9" s="20">
        <f t="shared" si="2"/>
        <v>0</v>
      </c>
      <c r="L9" s="20">
        <f t="shared" si="2"/>
        <v>0</v>
      </c>
      <c r="M9" s="20">
        <f t="shared" si="2"/>
        <v>582278</v>
      </c>
      <c r="N9" s="20">
        <f t="shared" si="2"/>
        <v>0</v>
      </c>
      <c r="O9" s="20">
        <f t="shared" si="2"/>
        <v>30322</v>
      </c>
      <c r="P9" s="20">
        <f t="shared" si="2"/>
        <v>252896</v>
      </c>
      <c r="Q9" s="20">
        <f t="shared" si="2"/>
        <v>0</v>
      </c>
      <c r="R9" s="20">
        <f t="shared" si="2"/>
        <v>10000</v>
      </c>
      <c r="S9" s="20">
        <f t="shared" si="2"/>
        <v>996234</v>
      </c>
      <c r="T9" s="20">
        <f t="shared" si="2"/>
        <v>196938</v>
      </c>
    </row>
    <row r="10" spans="2:20" s="15" customFormat="1" ht="12.75" customHeight="1">
      <c r="B10" s="28"/>
      <c r="D10" s="7" t="s">
        <v>1521</v>
      </c>
      <c r="E10" s="30"/>
      <c r="F10" s="20">
        <f>SUM(F164:F200)</f>
        <v>113032</v>
      </c>
      <c r="G10" s="20">
        <f aca="true" t="shared" si="3" ref="G10:T10">SUM(G164:G200)</f>
        <v>516528</v>
      </c>
      <c r="H10" s="20">
        <f t="shared" si="3"/>
        <v>6000</v>
      </c>
      <c r="I10" s="20">
        <f t="shared" si="3"/>
        <v>18054</v>
      </c>
      <c r="J10" s="20">
        <f t="shared" si="3"/>
        <v>31858</v>
      </c>
      <c r="K10" s="20">
        <f t="shared" si="3"/>
        <v>798</v>
      </c>
      <c r="L10" s="20">
        <f t="shared" si="3"/>
        <v>400</v>
      </c>
      <c r="M10" s="20">
        <f t="shared" si="3"/>
        <v>302509</v>
      </c>
      <c r="N10" s="20">
        <f t="shared" si="3"/>
        <v>32775</v>
      </c>
      <c r="O10" s="20">
        <f t="shared" si="3"/>
        <v>134936</v>
      </c>
      <c r="P10" s="20">
        <f t="shared" si="3"/>
        <v>31950</v>
      </c>
      <c r="Q10" s="20">
        <f t="shared" si="3"/>
        <v>0</v>
      </c>
      <c r="R10" s="20">
        <f t="shared" si="3"/>
        <v>79071</v>
      </c>
      <c r="S10" s="20">
        <f t="shared" si="3"/>
        <v>65572</v>
      </c>
      <c r="T10" s="20">
        <f t="shared" si="3"/>
        <v>63371</v>
      </c>
    </row>
    <row r="11" spans="2:20" s="15" customFormat="1" ht="12.75" customHeight="1">
      <c r="B11" s="28"/>
      <c r="D11" s="7" t="s">
        <v>1633</v>
      </c>
      <c r="E11" s="30"/>
      <c r="F11" s="20">
        <f>SUM(F201:F216)</f>
        <v>33437</v>
      </c>
      <c r="G11" s="20">
        <f aca="true" t="shared" si="4" ref="G11:T11">SUM(G201:G216)</f>
        <v>7712</v>
      </c>
      <c r="H11" s="20">
        <f t="shared" si="4"/>
        <v>0</v>
      </c>
      <c r="I11" s="20">
        <f t="shared" si="4"/>
        <v>0</v>
      </c>
      <c r="J11" s="20">
        <f t="shared" si="4"/>
        <v>21021</v>
      </c>
      <c r="K11" s="20">
        <f t="shared" si="4"/>
        <v>0</v>
      </c>
      <c r="L11" s="20">
        <f t="shared" si="4"/>
        <v>0</v>
      </c>
      <c r="M11" s="20">
        <f t="shared" si="4"/>
        <v>67988</v>
      </c>
      <c r="N11" s="20">
        <f t="shared" si="4"/>
        <v>2865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50143</v>
      </c>
      <c r="T11" s="20">
        <f t="shared" si="4"/>
        <v>32285</v>
      </c>
    </row>
    <row r="12" spans="2:20" s="15" customFormat="1" ht="12.75" customHeight="1">
      <c r="B12" s="28"/>
      <c r="D12" s="7" t="s">
        <v>1682</v>
      </c>
      <c r="E12" s="30"/>
      <c r="F12" s="20">
        <f>SUM(F217:F230)</f>
        <v>88247</v>
      </c>
      <c r="G12" s="20">
        <f aca="true" t="shared" si="5" ref="G12:T12">SUM(G217:G230)</f>
        <v>8320</v>
      </c>
      <c r="H12" s="20">
        <f t="shared" si="5"/>
        <v>0</v>
      </c>
      <c r="I12" s="20">
        <f t="shared" si="5"/>
        <v>4393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2082</v>
      </c>
      <c r="N12" s="20">
        <f t="shared" si="5"/>
        <v>0</v>
      </c>
      <c r="O12" s="20">
        <f t="shared" si="5"/>
        <v>0</v>
      </c>
      <c r="P12" s="20">
        <f t="shared" si="5"/>
        <v>53200</v>
      </c>
      <c r="Q12" s="20">
        <f t="shared" si="5"/>
        <v>0</v>
      </c>
      <c r="R12" s="20">
        <f t="shared" si="5"/>
        <v>0</v>
      </c>
      <c r="S12" s="20">
        <f t="shared" si="5"/>
        <v>10260</v>
      </c>
      <c r="T12" s="20">
        <f t="shared" si="5"/>
        <v>57448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862815</v>
      </c>
      <c r="G13" s="20">
        <f aca="true" t="shared" si="6" ref="G13:T13">SUM(G231:G252)</f>
        <v>393540</v>
      </c>
      <c r="H13" s="20">
        <f t="shared" si="6"/>
        <v>0</v>
      </c>
      <c r="I13" s="20">
        <f t="shared" si="6"/>
        <v>4955</v>
      </c>
      <c r="J13" s="20">
        <f t="shared" si="6"/>
        <v>45371</v>
      </c>
      <c r="K13" s="20">
        <f t="shared" si="6"/>
        <v>0</v>
      </c>
      <c r="L13" s="20">
        <f t="shared" si="6"/>
        <v>0</v>
      </c>
      <c r="M13" s="20">
        <f t="shared" si="6"/>
        <v>1266031</v>
      </c>
      <c r="N13" s="20">
        <f t="shared" si="6"/>
        <v>0</v>
      </c>
      <c r="O13" s="20">
        <f t="shared" si="6"/>
        <v>107552</v>
      </c>
      <c r="P13" s="20">
        <f t="shared" si="6"/>
        <v>9236</v>
      </c>
      <c r="Q13" s="20">
        <f t="shared" si="6"/>
        <v>10008</v>
      </c>
      <c r="R13" s="20">
        <f t="shared" si="6"/>
        <v>0</v>
      </c>
      <c r="S13" s="20">
        <f t="shared" si="6"/>
        <v>1128510</v>
      </c>
      <c r="T13" s="20">
        <f t="shared" si="6"/>
        <v>17525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113824</v>
      </c>
      <c r="G14" s="20">
        <f aca="true" t="shared" si="7" ref="G14:T14">SUM(G253:G276)</f>
        <v>314257</v>
      </c>
      <c r="H14" s="20">
        <f t="shared" si="7"/>
        <v>0</v>
      </c>
      <c r="I14" s="20">
        <f t="shared" si="7"/>
        <v>1200</v>
      </c>
      <c r="J14" s="20">
        <f t="shared" si="7"/>
        <v>58050</v>
      </c>
      <c r="K14" s="20">
        <f t="shared" si="7"/>
        <v>0</v>
      </c>
      <c r="L14" s="20">
        <f t="shared" si="7"/>
        <v>0</v>
      </c>
      <c r="M14" s="20">
        <f t="shared" si="7"/>
        <v>218336</v>
      </c>
      <c r="N14" s="20">
        <f t="shared" si="7"/>
        <v>0</v>
      </c>
      <c r="O14" s="20">
        <f t="shared" si="7"/>
        <v>0</v>
      </c>
      <c r="P14" s="20">
        <f t="shared" si="7"/>
        <v>34570</v>
      </c>
      <c r="Q14" s="20">
        <f t="shared" si="7"/>
        <v>0</v>
      </c>
      <c r="R14" s="20">
        <f t="shared" si="7"/>
        <v>45954</v>
      </c>
      <c r="S14" s="20">
        <f t="shared" si="7"/>
        <v>103336</v>
      </c>
      <c r="T14" s="20">
        <f t="shared" si="7"/>
        <v>76132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108267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10805</v>
      </c>
      <c r="J15" s="20">
        <f t="shared" si="8"/>
        <v>13685</v>
      </c>
      <c r="K15" s="20">
        <f t="shared" si="8"/>
        <v>0</v>
      </c>
      <c r="L15" s="20">
        <f t="shared" si="8"/>
        <v>0</v>
      </c>
      <c r="M15" s="20">
        <f t="shared" si="8"/>
        <v>4068199</v>
      </c>
      <c r="N15" s="20">
        <f t="shared" si="8"/>
        <v>114715</v>
      </c>
      <c r="O15" s="20">
        <f t="shared" si="8"/>
        <v>4080</v>
      </c>
      <c r="P15" s="20">
        <f t="shared" si="8"/>
        <v>4800</v>
      </c>
      <c r="Q15" s="20">
        <f t="shared" si="8"/>
        <v>0</v>
      </c>
      <c r="R15" s="20">
        <f t="shared" si="8"/>
        <v>0</v>
      </c>
      <c r="S15" s="20">
        <f t="shared" si="8"/>
        <v>482029</v>
      </c>
      <c r="T15" s="20">
        <f t="shared" si="8"/>
        <v>1040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96271</v>
      </c>
      <c r="G16" s="20">
        <f aca="true" t="shared" si="9" ref="G16:T16">SUM(G289:G314)</f>
        <v>59626</v>
      </c>
      <c r="H16" s="20">
        <f t="shared" si="9"/>
        <v>0</v>
      </c>
      <c r="I16" s="20">
        <f t="shared" si="9"/>
        <v>22270</v>
      </c>
      <c r="J16" s="20">
        <f t="shared" si="9"/>
        <v>4443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1</v>
      </c>
      <c r="P16" s="20">
        <f t="shared" si="9"/>
        <v>14607</v>
      </c>
      <c r="Q16" s="20">
        <f t="shared" si="9"/>
        <v>3137</v>
      </c>
      <c r="R16" s="20">
        <f t="shared" si="9"/>
        <v>46900</v>
      </c>
      <c r="S16" s="20">
        <f t="shared" si="9"/>
        <v>78374</v>
      </c>
      <c r="T16" s="20">
        <f t="shared" si="9"/>
        <v>175481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374377</v>
      </c>
      <c r="G17" s="20">
        <f aca="true" t="shared" si="10" ref="G17:T17">SUM(G315:G327)</f>
        <v>16888</v>
      </c>
      <c r="H17" s="20">
        <f t="shared" si="10"/>
        <v>0</v>
      </c>
      <c r="I17" s="20">
        <f t="shared" si="10"/>
        <v>20062</v>
      </c>
      <c r="J17" s="20">
        <f t="shared" si="10"/>
        <v>63383</v>
      </c>
      <c r="K17" s="20">
        <f t="shared" si="10"/>
        <v>51375</v>
      </c>
      <c r="L17" s="20">
        <f t="shared" si="10"/>
        <v>81873</v>
      </c>
      <c r="M17" s="20">
        <f t="shared" si="10"/>
        <v>973494</v>
      </c>
      <c r="N17" s="20">
        <f t="shared" si="10"/>
        <v>0</v>
      </c>
      <c r="O17" s="20">
        <f t="shared" si="10"/>
        <v>17235</v>
      </c>
      <c r="P17" s="20">
        <f t="shared" si="10"/>
        <v>7988</v>
      </c>
      <c r="Q17" s="20">
        <f t="shared" si="10"/>
        <v>3511</v>
      </c>
      <c r="R17" s="20">
        <f t="shared" si="10"/>
        <v>551</v>
      </c>
      <c r="S17" s="20">
        <f t="shared" si="10"/>
        <v>18851</v>
      </c>
      <c r="T17" s="20">
        <f t="shared" si="10"/>
        <v>43521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865835</v>
      </c>
      <c r="G18" s="20">
        <f aca="true" t="shared" si="11" ref="G18:T18">SUM(G328:G352)</f>
        <v>609976</v>
      </c>
      <c r="H18" s="20">
        <f t="shared" si="11"/>
        <v>0</v>
      </c>
      <c r="I18" s="20">
        <f t="shared" si="11"/>
        <v>10046</v>
      </c>
      <c r="J18" s="20">
        <f t="shared" si="11"/>
        <v>98936</v>
      </c>
      <c r="K18" s="20">
        <f t="shared" si="11"/>
        <v>0</v>
      </c>
      <c r="L18" s="20">
        <f t="shared" si="11"/>
        <v>0</v>
      </c>
      <c r="M18" s="20">
        <f t="shared" si="11"/>
        <v>1267218</v>
      </c>
      <c r="N18" s="20">
        <f t="shared" si="11"/>
        <v>0</v>
      </c>
      <c r="O18" s="20">
        <f t="shared" si="11"/>
        <v>10032</v>
      </c>
      <c r="P18" s="20">
        <f t="shared" si="11"/>
        <v>12764</v>
      </c>
      <c r="Q18" s="20">
        <f t="shared" si="11"/>
        <v>0</v>
      </c>
      <c r="R18" s="20">
        <f t="shared" si="11"/>
        <v>52434</v>
      </c>
      <c r="S18" s="20">
        <f t="shared" si="11"/>
        <v>2545703</v>
      </c>
      <c r="T18" s="20">
        <f t="shared" si="11"/>
        <v>81164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382695</v>
      </c>
      <c r="G19" s="20">
        <f aca="true" t="shared" si="12" ref="G19:T19">SUM(G353:G405)</f>
        <v>169145</v>
      </c>
      <c r="H19" s="20">
        <f t="shared" si="12"/>
        <v>0</v>
      </c>
      <c r="I19" s="20">
        <f t="shared" si="12"/>
        <v>17985</v>
      </c>
      <c r="J19" s="20">
        <f t="shared" si="12"/>
        <v>138856</v>
      </c>
      <c r="K19" s="20">
        <f t="shared" si="12"/>
        <v>33391</v>
      </c>
      <c r="L19" s="20">
        <f t="shared" si="12"/>
        <v>768</v>
      </c>
      <c r="M19" s="20">
        <f t="shared" si="12"/>
        <v>360981</v>
      </c>
      <c r="N19" s="20">
        <f t="shared" si="12"/>
        <v>7809</v>
      </c>
      <c r="O19" s="20">
        <f t="shared" si="12"/>
        <v>2435</v>
      </c>
      <c r="P19" s="20">
        <f t="shared" si="12"/>
        <v>624</v>
      </c>
      <c r="Q19" s="20">
        <f t="shared" si="12"/>
        <v>0</v>
      </c>
      <c r="R19" s="20">
        <f t="shared" si="12"/>
        <v>181086</v>
      </c>
      <c r="S19" s="20">
        <f t="shared" si="12"/>
        <v>5320</v>
      </c>
      <c r="T19" s="20">
        <f t="shared" si="12"/>
        <v>164171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432735</v>
      </c>
      <c r="G20" s="20">
        <f aca="true" t="shared" si="13" ref="G20:T20">SUM(G406:G444)</f>
        <v>94964</v>
      </c>
      <c r="H20" s="20">
        <f t="shared" si="13"/>
        <v>0</v>
      </c>
      <c r="I20" s="20">
        <f t="shared" si="13"/>
        <v>7850</v>
      </c>
      <c r="J20" s="20">
        <f t="shared" si="13"/>
        <v>15207</v>
      </c>
      <c r="K20" s="20">
        <f t="shared" si="13"/>
        <v>0</v>
      </c>
      <c r="L20" s="20">
        <f t="shared" si="13"/>
        <v>6538</v>
      </c>
      <c r="M20" s="20">
        <f t="shared" si="13"/>
        <v>741760</v>
      </c>
      <c r="N20" s="20">
        <f t="shared" si="13"/>
        <v>0</v>
      </c>
      <c r="O20" s="20">
        <f t="shared" si="13"/>
        <v>13530</v>
      </c>
      <c r="P20" s="20">
        <f t="shared" si="13"/>
        <v>148425</v>
      </c>
      <c r="Q20" s="20">
        <f t="shared" si="13"/>
        <v>0</v>
      </c>
      <c r="R20" s="20">
        <f t="shared" si="13"/>
        <v>19191</v>
      </c>
      <c r="S20" s="20">
        <f t="shared" si="13"/>
        <v>36019</v>
      </c>
      <c r="T20" s="20">
        <f t="shared" si="13"/>
        <v>83018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269370</v>
      </c>
      <c r="G21" s="20">
        <f aca="true" t="shared" si="14" ref="G21:T21">SUM(G445:G477)</f>
        <v>214120</v>
      </c>
      <c r="H21" s="20">
        <f t="shared" si="14"/>
        <v>0</v>
      </c>
      <c r="I21" s="20">
        <f t="shared" si="14"/>
        <v>22562</v>
      </c>
      <c r="J21" s="20">
        <f t="shared" si="14"/>
        <v>84263</v>
      </c>
      <c r="K21" s="20">
        <f t="shared" si="14"/>
        <v>0</v>
      </c>
      <c r="L21" s="20">
        <f t="shared" si="14"/>
        <v>2864</v>
      </c>
      <c r="M21" s="20">
        <f t="shared" si="14"/>
        <v>349941</v>
      </c>
      <c r="N21" s="20">
        <f t="shared" si="14"/>
        <v>5891</v>
      </c>
      <c r="O21" s="20">
        <f t="shared" si="14"/>
        <v>201770</v>
      </c>
      <c r="P21" s="20">
        <f t="shared" si="14"/>
        <v>11250</v>
      </c>
      <c r="Q21" s="20">
        <f t="shared" si="14"/>
        <v>0</v>
      </c>
      <c r="R21" s="20">
        <f t="shared" si="14"/>
        <v>0</v>
      </c>
      <c r="S21" s="20">
        <f t="shared" si="14"/>
        <v>192741</v>
      </c>
      <c r="T21" s="20">
        <f t="shared" si="14"/>
        <v>168512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37786</v>
      </c>
      <c r="G22" s="20">
        <f aca="true" t="shared" si="15" ref="G22:T22">SUM(G478:G493)</f>
        <v>0</v>
      </c>
      <c r="H22" s="20">
        <f t="shared" si="15"/>
        <v>1500</v>
      </c>
      <c r="I22" s="20">
        <f t="shared" si="15"/>
        <v>4137</v>
      </c>
      <c r="J22" s="20">
        <f t="shared" si="15"/>
        <v>5485</v>
      </c>
      <c r="K22" s="20">
        <f t="shared" si="15"/>
        <v>0</v>
      </c>
      <c r="L22" s="20">
        <f t="shared" si="15"/>
        <v>0</v>
      </c>
      <c r="M22" s="20">
        <f t="shared" si="15"/>
        <v>344853</v>
      </c>
      <c r="N22" s="20">
        <f t="shared" si="15"/>
        <v>0</v>
      </c>
      <c r="O22" s="20">
        <f t="shared" si="15"/>
        <v>2716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3000</v>
      </c>
      <c r="T22" s="20">
        <f t="shared" si="15"/>
        <v>12331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11300</v>
      </c>
      <c r="G23" s="20">
        <f aca="true" t="shared" si="16" ref="G23:T23">SUM(G494:G508)</f>
        <v>10101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576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144</v>
      </c>
      <c r="Q23" s="20">
        <f t="shared" si="16"/>
        <v>0</v>
      </c>
      <c r="R23" s="20">
        <f t="shared" si="16"/>
        <v>0</v>
      </c>
      <c r="S23" s="20">
        <f t="shared" si="16"/>
        <v>1425047</v>
      </c>
      <c r="T23" s="20">
        <f t="shared" si="16"/>
        <v>111336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306349</v>
      </c>
      <c r="G24" s="20">
        <f aca="true" t="shared" si="17" ref="G24:T24">SUM(G509:G529)</f>
        <v>37995</v>
      </c>
      <c r="H24" s="20">
        <f t="shared" si="17"/>
        <v>0</v>
      </c>
      <c r="I24" s="20">
        <f t="shared" si="17"/>
        <v>26654</v>
      </c>
      <c r="J24" s="20">
        <f t="shared" si="17"/>
        <v>86771</v>
      </c>
      <c r="K24" s="20">
        <f t="shared" si="17"/>
        <v>0</v>
      </c>
      <c r="L24" s="20">
        <f t="shared" si="17"/>
        <v>0</v>
      </c>
      <c r="M24" s="20">
        <f t="shared" si="17"/>
        <v>228399</v>
      </c>
      <c r="N24" s="20">
        <f t="shared" si="17"/>
        <v>2</v>
      </c>
      <c r="O24" s="20">
        <f t="shared" si="17"/>
        <v>3168</v>
      </c>
      <c r="P24" s="20">
        <f t="shared" si="17"/>
        <v>111832</v>
      </c>
      <c r="Q24" s="20">
        <f t="shared" si="17"/>
        <v>0</v>
      </c>
      <c r="R24" s="20">
        <f t="shared" si="17"/>
        <v>23131</v>
      </c>
      <c r="S24" s="20">
        <f t="shared" si="17"/>
        <v>22800</v>
      </c>
      <c r="T24" s="20">
        <f t="shared" si="17"/>
        <v>53896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21499</v>
      </c>
      <c r="G25" s="20">
        <f aca="true" t="shared" si="18" ref="G25:T25">SUM(G530:G553)</f>
        <v>52292</v>
      </c>
      <c r="H25" s="20">
        <f t="shared" si="18"/>
        <v>0</v>
      </c>
      <c r="I25" s="20">
        <f t="shared" si="18"/>
        <v>0</v>
      </c>
      <c r="J25" s="20">
        <f t="shared" si="18"/>
        <v>1305</v>
      </c>
      <c r="K25" s="20">
        <f t="shared" si="18"/>
        <v>0</v>
      </c>
      <c r="L25" s="20">
        <f t="shared" si="18"/>
        <v>0</v>
      </c>
      <c r="M25" s="20">
        <f t="shared" si="18"/>
        <v>9216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33100</v>
      </c>
      <c r="T25" s="20">
        <f t="shared" si="18"/>
        <v>108630</v>
      </c>
    </row>
    <row r="26" spans="2:20" s="15" customFormat="1" ht="12.75" customHeight="1">
      <c r="B26" s="28"/>
      <c r="D26" s="7" t="s">
        <v>998</v>
      </c>
      <c r="E26" s="30"/>
      <c r="F26" s="20">
        <f>SUM(F554:F574)</f>
        <v>199439</v>
      </c>
      <c r="G26" s="20">
        <f aca="true" t="shared" si="19" ref="G26:T26">SUM(G554:G574)</f>
        <v>59207</v>
      </c>
      <c r="H26" s="20">
        <f t="shared" si="19"/>
        <v>0</v>
      </c>
      <c r="I26" s="20">
        <f t="shared" si="19"/>
        <v>48940</v>
      </c>
      <c r="J26" s="20">
        <f t="shared" si="19"/>
        <v>71693</v>
      </c>
      <c r="K26" s="20">
        <f t="shared" si="19"/>
        <v>920</v>
      </c>
      <c r="L26" s="20">
        <f t="shared" si="19"/>
        <v>775</v>
      </c>
      <c r="M26" s="20">
        <f t="shared" si="19"/>
        <v>788987</v>
      </c>
      <c r="N26" s="20">
        <f t="shared" si="19"/>
        <v>0</v>
      </c>
      <c r="O26" s="20">
        <f t="shared" si="19"/>
        <v>37307</v>
      </c>
      <c r="P26" s="20">
        <f t="shared" si="19"/>
        <v>2000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24323</v>
      </c>
    </row>
    <row r="27" spans="2:20" s="15" customFormat="1" ht="12.75" customHeight="1">
      <c r="B27" s="28"/>
      <c r="D27" s="7" t="s">
        <v>1063</v>
      </c>
      <c r="E27" s="30"/>
      <c r="F27" s="20">
        <f>SUM(F575:F597)</f>
        <v>18401</v>
      </c>
      <c r="G27" s="20">
        <f aca="true" t="shared" si="20" ref="G27:T27">SUM(G575:G597)</f>
        <v>33055</v>
      </c>
      <c r="H27" s="20">
        <f t="shared" si="20"/>
        <v>6706</v>
      </c>
      <c r="I27" s="20">
        <f t="shared" si="20"/>
        <v>8369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37510</v>
      </c>
      <c r="N27" s="20">
        <f t="shared" si="20"/>
        <v>0</v>
      </c>
      <c r="O27" s="20">
        <f t="shared" si="20"/>
        <v>0</v>
      </c>
      <c r="P27" s="20">
        <f t="shared" si="20"/>
        <v>35568</v>
      </c>
      <c r="Q27" s="20">
        <f t="shared" si="20"/>
        <v>0</v>
      </c>
      <c r="R27" s="20">
        <f t="shared" si="20"/>
        <v>0</v>
      </c>
      <c r="S27" s="20">
        <f t="shared" si="20"/>
        <v>20359</v>
      </c>
      <c r="T27" s="20">
        <f t="shared" si="20"/>
        <v>86464</v>
      </c>
    </row>
    <row r="28" spans="2:20" s="15" customFormat="1" ht="12.75" customHeight="1">
      <c r="B28" s="28"/>
      <c r="D28" s="7" t="s">
        <v>864</v>
      </c>
      <c r="E28" s="30"/>
      <c r="F28" s="20">
        <f>F598</f>
        <v>185366</v>
      </c>
      <c r="G28" s="20">
        <f aca="true" t="shared" si="21" ref="G28:T28">G598</f>
        <v>15262</v>
      </c>
      <c r="H28" s="20">
        <f t="shared" si="21"/>
        <v>1</v>
      </c>
      <c r="I28" s="20">
        <f t="shared" si="21"/>
        <v>171769</v>
      </c>
      <c r="J28" s="20">
        <f t="shared" si="21"/>
        <v>50200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138446</v>
      </c>
      <c r="P28" s="20">
        <f t="shared" si="21"/>
        <v>3986</v>
      </c>
      <c r="Q28" s="20">
        <f t="shared" si="21"/>
        <v>0</v>
      </c>
      <c r="R28" s="20">
        <f t="shared" si="21"/>
        <v>0</v>
      </c>
      <c r="S28" s="20">
        <f t="shared" si="21"/>
        <v>490304</v>
      </c>
      <c r="T28" s="20">
        <f t="shared" si="21"/>
        <v>93963</v>
      </c>
    </row>
    <row r="29" spans="2:20" s="15" customFormat="1" ht="12.75" customHeight="1">
      <c r="B29" s="28"/>
      <c r="D29" s="7" t="s">
        <v>1722</v>
      </c>
      <c r="E29" s="30"/>
      <c r="F29" s="20">
        <f>SUM(F7:F28)</f>
        <v>4914299</v>
      </c>
      <c r="G29" s="20">
        <f aca="true" t="shared" si="22" ref="G29:T29">SUM(G7:G28)</f>
        <v>2811630</v>
      </c>
      <c r="H29" s="20">
        <f t="shared" si="22"/>
        <v>16751</v>
      </c>
      <c r="I29" s="20">
        <f t="shared" si="22"/>
        <v>411903</v>
      </c>
      <c r="J29" s="20">
        <f t="shared" si="22"/>
        <v>918349</v>
      </c>
      <c r="K29" s="20">
        <f t="shared" si="22"/>
        <v>90255</v>
      </c>
      <c r="L29" s="20">
        <f t="shared" si="22"/>
        <v>93218</v>
      </c>
      <c r="M29" s="20">
        <f t="shared" si="22"/>
        <v>13236257</v>
      </c>
      <c r="N29" s="20">
        <f t="shared" si="22"/>
        <v>203340</v>
      </c>
      <c r="O29" s="20">
        <f t="shared" si="22"/>
        <v>732013</v>
      </c>
      <c r="P29" s="20">
        <f t="shared" si="22"/>
        <v>797313</v>
      </c>
      <c r="Q29" s="20">
        <f t="shared" si="22"/>
        <v>16656</v>
      </c>
      <c r="R29" s="20">
        <f t="shared" si="22"/>
        <v>639830</v>
      </c>
      <c r="S29" s="20">
        <f t="shared" si="22"/>
        <v>7872042</v>
      </c>
      <c r="T29" s="20">
        <f t="shared" si="22"/>
        <v>1787912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48">
        <v>49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W31" s="47"/>
      <c r="X31" s="40"/>
      <c r="Y31" s="41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48">
        <v>0</v>
      </c>
      <c r="G32" s="48">
        <v>83526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112529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W32" s="47"/>
      <c r="X32" s="40"/>
      <c r="Y32" s="36"/>
      <c r="Z32" s="41"/>
      <c r="AA32" s="36"/>
      <c r="AB32" s="36"/>
      <c r="AC32" s="36"/>
      <c r="AD32" s="36"/>
      <c r="AE32" s="36"/>
      <c r="AF32" s="41"/>
      <c r="AG32" s="36"/>
      <c r="AH32" s="36"/>
      <c r="AI32" s="36"/>
      <c r="AJ32" s="36"/>
      <c r="AK32" s="36"/>
      <c r="AL32" s="36"/>
      <c r="AM32" s="36"/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48">
        <v>588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W33" s="47"/>
      <c r="X33" s="40"/>
      <c r="Y33" s="41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48">
        <v>3850</v>
      </c>
      <c r="G34" s="48">
        <v>0</v>
      </c>
      <c r="H34" s="48">
        <v>2544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W34" s="47"/>
      <c r="X34" s="40"/>
      <c r="Y34" s="41"/>
      <c r="Z34" s="36"/>
      <c r="AA34" s="41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13745</v>
      </c>
      <c r="T35" s="48">
        <v>457</v>
      </c>
      <c r="W35" s="47"/>
      <c r="X35" s="40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41"/>
      <c r="AM35" s="41"/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960</v>
      </c>
      <c r="T36" s="48">
        <v>0</v>
      </c>
      <c r="W36" s="47"/>
      <c r="X36" s="40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41"/>
      <c r="AM36" s="36"/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W37" s="47"/>
      <c r="X37" s="40"/>
      <c r="Y37" s="41"/>
      <c r="Z37" s="41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1"/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48">
        <v>3504</v>
      </c>
      <c r="G38" s="48">
        <v>9909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3556</v>
      </c>
      <c r="W38" s="47"/>
      <c r="X38" s="40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1"/>
      <c r="AM38" s="41"/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3799</v>
      </c>
      <c r="T39" s="48">
        <v>3</v>
      </c>
      <c r="W39" s="47"/>
      <c r="X39" s="40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41"/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3684</v>
      </c>
      <c r="W40" s="47"/>
      <c r="X40" s="40"/>
      <c r="Y40" s="41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48">
        <v>14163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W41" s="47"/>
      <c r="X41" s="40"/>
      <c r="Y41" s="36"/>
      <c r="Z41" s="36"/>
      <c r="AA41" s="36"/>
      <c r="AB41" s="41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41"/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48">
        <v>0</v>
      </c>
      <c r="G42" s="48">
        <v>0</v>
      </c>
      <c r="H42" s="48">
        <v>0</v>
      </c>
      <c r="I42" s="48">
        <v>1905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2430</v>
      </c>
      <c r="W42" s="47"/>
      <c r="X42" s="40"/>
      <c r="Y42" s="41"/>
      <c r="Z42" s="41"/>
      <c r="AA42" s="36"/>
      <c r="AB42" s="36"/>
      <c r="AC42" s="36"/>
      <c r="AD42" s="36"/>
      <c r="AE42" s="36"/>
      <c r="AF42" s="36"/>
      <c r="AG42" s="36"/>
      <c r="AH42" s="36"/>
      <c r="AI42" s="41"/>
      <c r="AJ42" s="36"/>
      <c r="AK42" s="36"/>
      <c r="AL42" s="41"/>
      <c r="AM42" s="41"/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1725</v>
      </c>
      <c r="F43" s="48">
        <v>910</v>
      </c>
      <c r="G43" s="48">
        <v>4698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576</v>
      </c>
      <c r="Q43" s="48">
        <v>0</v>
      </c>
      <c r="R43" s="48">
        <v>0</v>
      </c>
      <c r="S43" s="48">
        <v>7437</v>
      </c>
      <c r="T43" s="48">
        <v>20558</v>
      </c>
      <c r="W43" s="47"/>
      <c r="X43" s="40"/>
      <c r="Y43" s="36"/>
      <c r="Z43" s="36"/>
      <c r="AA43" s="36"/>
      <c r="AB43" s="36"/>
      <c r="AC43" s="36"/>
      <c r="AD43" s="41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5">
      <c r="A44" s="4">
        <v>14</v>
      </c>
      <c r="B44" s="7" t="s">
        <v>1163</v>
      </c>
      <c r="C44" s="8" t="s">
        <v>1164</v>
      </c>
      <c r="D44" s="7" t="s">
        <v>1124</v>
      </c>
      <c r="E44" s="7" t="s">
        <v>1165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1600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W44" s="47"/>
      <c r="X44" s="40"/>
      <c r="Y44" s="36"/>
      <c r="Z44" s="36"/>
      <c r="AA44" s="36"/>
      <c r="AB44" s="36"/>
      <c r="AC44" s="36"/>
      <c r="AD44" s="36"/>
      <c r="AE44" s="36"/>
      <c r="AF44" s="41"/>
      <c r="AG44" s="36"/>
      <c r="AH44" s="36"/>
      <c r="AI44" s="36"/>
      <c r="AJ44" s="36"/>
      <c r="AK44" s="36"/>
      <c r="AL44" s="36"/>
      <c r="AM44" s="36"/>
    </row>
    <row r="45" spans="1:39" ht="15">
      <c r="A45" s="4">
        <v>15</v>
      </c>
      <c r="B45" s="7" t="s">
        <v>1166</v>
      </c>
      <c r="C45" s="8" t="s">
        <v>1167</v>
      </c>
      <c r="D45" s="7" t="s">
        <v>1124</v>
      </c>
      <c r="E45" s="7" t="s">
        <v>1726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W45" s="47"/>
      <c r="X45" s="40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41"/>
    </row>
    <row r="46" spans="1:39" ht="15">
      <c r="A46" s="4">
        <v>16</v>
      </c>
      <c r="B46" s="7" t="s">
        <v>1168</v>
      </c>
      <c r="C46" s="8" t="s">
        <v>1169</v>
      </c>
      <c r="D46" s="7" t="s">
        <v>1124</v>
      </c>
      <c r="E46" s="7" t="s">
        <v>1170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1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W46" s="47"/>
      <c r="X46" s="40"/>
      <c r="Y46" s="36"/>
      <c r="Z46" s="41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5">
      <c r="A47" s="4">
        <v>17</v>
      </c>
      <c r="B47" s="7" t="s">
        <v>1171</v>
      </c>
      <c r="C47" s="8" t="s">
        <v>1172</v>
      </c>
      <c r="D47" s="7" t="s">
        <v>1124</v>
      </c>
      <c r="E47" s="7" t="s">
        <v>1727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12292</v>
      </c>
      <c r="W47" s="47"/>
      <c r="X47" s="40"/>
      <c r="Y47" s="36"/>
      <c r="Z47" s="41"/>
      <c r="AA47" s="36"/>
      <c r="AB47" s="36"/>
      <c r="AC47" s="36"/>
      <c r="AD47" s="36"/>
      <c r="AE47" s="36"/>
      <c r="AF47" s="41"/>
      <c r="AG47" s="36"/>
      <c r="AH47" s="36"/>
      <c r="AI47" s="36"/>
      <c r="AJ47" s="36"/>
      <c r="AK47" s="36"/>
      <c r="AL47" s="36"/>
      <c r="AM47" s="41"/>
    </row>
    <row r="48" spans="1:39" ht="15">
      <c r="A48" s="4">
        <v>18</v>
      </c>
      <c r="B48" s="7" t="s">
        <v>1173</v>
      </c>
      <c r="C48" s="8" t="s">
        <v>1174</v>
      </c>
      <c r="D48" s="7" t="s">
        <v>1124</v>
      </c>
      <c r="E48" s="7" t="s">
        <v>1175</v>
      </c>
      <c r="F48" s="48">
        <v>0</v>
      </c>
      <c r="G48" s="48">
        <v>492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W48" s="47"/>
      <c r="X48" s="40"/>
      <c r="Y48" s="41"/>
      <c r="Z48" s="41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1"/>
    </row>
    <row r="49" spans="1:39" ht="15">
      <c r="A49" s="4">
        <v>19</v>
      </c>
      <c r="B49" s="7" t="s">
        <v>1176</v>
      </c>
      <c r="C49" s="8" t="s">
        <v>1177</v>
      </c>
      <c r="D49" s="7" t="s">
        <v>1124</v>
      </c>
      <c r="E49" s="7" t="s">
        <v>1178</v>
      </c>
      <c r="F49" s="48">
        <v>0</v>
      </c>
      <c r="G49" s="48">
        <v>18218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179050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966</v>
      </c>
      <c r="W49" s="47"/>
      <c r="X49" s="40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41"/>
      <c r="AM49" s="41"/>
    </row>
    <row r="50" spans="1:39" ht="15">
      <c r="A50" s="4">
        <v>20</v>
      </c>
      <c r="B50" s="7" t="s">
        <v>1179</v>
      </c>
      <c r="C50" s="8" t="s">
        <v>1180</v>
      </c>
      <c r="D50" s="7" t="s">
        <v>1124</v>
      </c>
      <c r="E50" s="7" t="s">
        <v>1181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W50" s="47"/>
      <c r="X50" s="40"/>
      <c r="Y50" s="41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41"/>
      <c r="AM50" s="41"/>
    </row>
    <row r="51" spans="1:39" ht="15">
      <c r="A51" s="4">
        <v>21</v>
      </c>
      <c r="B51" s="7" t="s">
        <v>1182</v>
      </c>
      <c r="C51" s="8" t="s">
        <v>1183</v>
      </c>
      <c r="D51" s="7" t="s">
        <v>1124</v>
      </c>
      <c r="E51" s="7" t="s">
        <v>1184</v>
      </c>
      <c r="F51" s="48">
        <v>823</v>
      </c>
      <c r="G51" s="48">
        <v>5970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896</v>
      </c>
      <c r="W51" s="47"/>
      <c r="X51" s="40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41"/>
    </row>
    <row r="52" spans="1:39" ht="15">
      <c r="A52" s="4">
        <v>22</v>
      </c>
      <c r="B52" s="7" t="s">
        <v>1185</v>
      </c>
      <c r="C52" s="8" t="s">
        <v>1186</v>
      </c>
      <c r="D52" s="7" t="s">
        <v>1124</v>
      </c>
      <c r="E52" s="7" t="s">
        <v>1187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350</v>
      </c>
      <c r="T52" s="48">
        <v>1286</v>
      </c>
      <c r="W52" s="47"/>
      <c r="X52" s="40"/>
      <c r="Y52" s="41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41"/>
      <c r="AM52" s="41"/>
    </row>
    <row r="53" spans="1:39" ht="15">
      <c r="A53" s="4">
        <v>23</v>
      </c>
      <c r="B53" s="7" t="s">
        <v>1188</v>
      </c>
      <c r="C53" s="8" t="s">
        <v>1189</v>
      </c>
      <c r="D53" s="7" t="s">
        <v>1124</v>
      </c>
      <c r="E53" s="7" t="s">
        <v>1190</v>
      </c>
      <c r="F53" s="48">
        <v>1080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6684</v>
      </c>
      <c r="T53" s="48">
        <v>1683</v>
      </c>
      <c r="W53" s="47"/>
      <c r="X53" s="40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41"/>
    </row>
    <row r="54" spans="1:39" ht="15">
      <c r="A54" s="4">
        <v>24</v>
      </c>
      <c r="B54" s="7" t="s">
        <v>1192</v>
      </c>
      <c r="C54" s="8" t="s">
        <v>1193</v>
      </c>
      <c r="D54" s="7" t="s">
        <v>1191</v>
      </c>
      <c r="E54" s="7" t="s">
        <v>1194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3960</v>
      </c>
      <c r="W54" s="47"/>
      <c r="X54" s="40"/>
      <c r="Y54" s="36"/>
      <c r="Z54" s="36"/>
      <c r="AA54" s="36"/>
      <c r="AB54" s="36"/>
      <c r="AC54" s="41"/>
      <c r="AD54" s="36"/>
      <c r="AE54" s="36"/>
      <c r="AF54" s="41"/>
      <c r="AG54" s="36"/>
      <c r="AH54" s="36"/>
      <c r="AI54" s="36"/>
      <c r="AJ54" s="36"/>
      <c r="AK54" s="36"/>
      <c r="AL54" s="36"/>
      <c r="AM54" s="36"/>
    </row>
    <row r="55" spans="1:39" ht="15">
      <c r="A55" s="4">
        <v>25</v>
      </c>
      <c r="B55" s="7" t="s">
        <v>1195</v>
      </c>
      <c r="C55" s="8" t="s">
        <v>1196</v>
      </c>
      <c r="D55" s="7" t="s">
        <v>1191</v>
      </c>
      <c r="E55" s="7" t="s">
        <v>1197</v>
      </c>
      <c r="F55" s="48">
        <v>16050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3250</v>
      </c>
      <c r="T55" s="48">
        <v>1762</v>
      </c>
      <c r="W55" s="47"/>
      <c r="X55" s="40"/>
      <c r="Y55" s="36"/>
      <c r="Z55" s="41"/>
      <c r="AA55" s="36"/>
      <c r="AB55" s="36"/>
      <c r="AC55" s="41"/>
      <c r="AD55" s="36"/>
      <c r="AE55" s="36"/>
      <c r="AF55" s="36"/>
      <c r="AG55" s="36"/>
      <c r="AH55" s="36"/>
      <c r="AI55" s="36"/>
      <c r="AJ55" s="36"/>
      <c r="AK55" s="36"/>
      <c r="AL55" s="41"/>
      <c r="AM55" s="41"/>
    </row>
    <row r="56" spans="1:39" ht="15">
      <c r="A56" s="4">
        <v>26</v>
      </c>
      <c r="B56" s="7" t="s">
        <v>1198</v>
      </c>
      <c r="C56" s="8" t="s">
        <v>1199</v>
      </c>
      <c r="D56" s="7" t="s">
        <v>1191</v>
      </c>
      <c r="E56" s="7" t="s">
        <v>1200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608</v>
      </c>
      <c r="W56" s="47"/>
      <c r="X56" s="40"/>
      <c r="Y56" s="36"/>
      <c r="Z56" s="36"/>
      <c r="AA56" s="36"/>
      <c r="AB56" s="36"/>
      <c r="AC56" s="36"/>
      <c r="AD56" s="36"/>
      <c r="AE56" s="36"/>
      <c r="AF56" s="41"/>
      <c r="AG56" s="36"/>
      <c r="AH56" s="36"/>
      <c r="AI56" s="36"/>
      <c r="AJ56" s="36"/>
      <c r="AK56" s="36"/>
      <c r="AL56" s="36"/>
      <c r="AM56" s="36"/>
    </row>
    <row r="57" spans="1:39" ht="15">
      <c r="A57" s="4">
        <v>27</v>
      </c>
      <c r="B57" s="7" t="s">
        <v>1201</v>
      </c>
      <c r="C57" s="8" t="s">
        <v>1202</v>
      </c>
      <c r="D57" s="7" t="s">
        <v>1191</v>
      </c>
      <c r="E57" s="7" t="s">
        <v>1203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W57" s="47"/>
      <c r="X57" s="40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41"/>
    </row>
    <row r="58" spans="1:39" ht="15">
      <c r="A58" s="4">
        <v>28</v>
      </c>
      <c r="B58" s="7" t="s">
        <v>1204</v>
      </c>
      <c r="C58" s="8" t="s">
        <v>1205</v>
      </c>
      <c r="D58" s="7" t="s">
        <v>1191</v>
      </c>
      <c r="E58" s="7" t="s">
        <v>1206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W58" s="47"/>
      <c r="X58" s="40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1"/>
    </row>
    <row r="59" spans="1:39" ht="15">
      <c r="A59" s="4">
        <v>29</v>
      </c>
      <c r="B59" s="7" t="s">
        <v>1207</v>
      </c>
      <c r="C59" s="8" t="s">
        <v>1208</v>
      </c>
      <c r="D59" s="7" t="s">
        <v>1191</v>
      </c>
      <c r="E59" s="7" t="s">
        <v>1209</v>
      </c>
      <c r="F59" s="48">
        <v>0</v>
      </c>
      <c r="G59" s="48">
        <v>0</v>
      </c>
      <c r="H59" s="48">
        <v>0</v>
      </c>
      <c r="I59" s="48">
        <v>0</v>
      </c>
      <c r="J59" s="48">
        <v>10226</v>
      </c>
      <c r="K59" s="48">
        <v>0</v>
      </c>
      <c r="L59" s="48">
        <v>0</v>
      </c>
      <c r="M59" s="48">
        <v>78991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W59" s="47"/>
      <c r="X59" s="40"/>
      <c r="Y59" s="36"/>
      <c r="Z59" s="36"/>
      <c r="AA59" s="36"/>
      <c r="AB59" s="36"/>
      <c r="AC59" s="41"/>
      <c r="AD59" s="36"/>
      <c r="AE59" s="36"/>
      <c r="AF59" s="41"/>
      <c r="AG59" s="36"/>
      <c r="AH59" s="36"/>
      <c r="AI59" s="36"/>
      <c r="AJ59" s="36"/>
      <c r="AK59" s="36"/>
      <c r="AL59" s="36"/>
      <c r="AM59" s="36"/>
    </row>
    <row r="60" spans="1:39" ht="15">
      <c r="A60" s="4">
        <v>30</v>
      </c>
      <c r="B60" s="7" t="s">
        <v>1210</v>
      </c>
      <c r="C60" s="8" t="s">
        <v>1211</v>
      </c>
      <c r="D60" s="7" t="s">
        <v>1191</v>
      </c>
      <c r="E60" s="7" t="s">
        <v>1212</v>
      </c>
      <c r="F60" s="48">
        <v>0</v>
      </c>
      <c r="G60" s="48">
        <v>512</v>
      </c>
      <c r="H60" s="48">
        <v>0</v>
      </c>
      <c r="I60" s="48">
        <v>0</v>
      </c>
      <c r="J60" s="48">
        <v>128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6000</v>
      </c>
      <c r="T60" s="48">
        <v>720</v>
      </c>
      <c r="W60" s="47"/>
      <c r="X60" s="40"/>
      <c r="Y60" s="36"/>
      <c r="Z60" s="36"/>
      <c r="AA60" s="36"/>
      <c r="AB60" s="41"/>
      <c r="AC60" s="36"/>
      <c r="AD60" s="36"/>
      <c r="AE60" s="36"/>
      <c r="AF60" s="41"/>
      <c r="AG60" s="41"/>
      <c r="AH60" s="36"/>
      <c r="AI60" s="36"/>
      <c r="AJ60" s="36"/>
      <c r="AK60" s="41"/>
      <c r="AL60" s="36"/>
      <c r="AM60" s="36"/>
    </row>
    <row r="61" spans="1:39" ht="15">
      <c r="A61" s="4">
        <v>31</v>
      </c>
      <c r="B61" s="7" t="s">
        <v>1213</v>
      </c>
      <c r="C61" s="8" t="s">
        <v>1214</v>
      </c>
      <c r="D61" s="7" t="s">
        <v>1191</v>
      </c>
      <c r="E61" s="7" t="s">
        <v>1215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10810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W61" s="47"/>
      <c r="X61" s="40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41"/>
      <c r="AL61" s="36"/>
      <c r="AM61" s="36"/>
    </row>
    <row r="62" spans="1:39" ht="15">
      <c r="A62" s="4">
        <v>32</v>
      </c>
      <c r="B62" s="7" t="s">
        <v>1216</v>
      </c>
      <c r="C62" s="8" t="s">
        <v>1217</v>
      </c>
      <c r="D62" s="7" t="s">
        <v>1191</v>
      </c>
      <c r="E62" s="7" t="s">
        <v>1218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W62" s="47"/>
      <c r="X62" s="40"/>
      <c r="Y62" s="36"/>
      <c r="Z62" s="36"/>
      <c r="AA62" s="36"/>
      <c r="AB62" s="36"/>
      <c r="AC62" s="36"/>
      <c r="AD62" s="36"/>
      <c r="AE62" s="36"/>
      <c r="AF62" s="41"/>
      <c r="AG62" s="36"/>
      <c r="AH62" s="36"/>
      <c r="AI62" s="41"/>
      <c r="AJ62" s="36"/>
      <c r="AK62" s="36"/>
      <c r="AL62" s="41"/>
      <c r="AM62" s="41"/>
    </row>
    <row r="63" spans="1:39" ht="15">
      <c r="A63" s="4">
        <v>33</v>
      </c>
      <c r="B63" s="7" t="s">
        <v>1219</v>
      </c>
      <c r="C63" s="8" t="s">
        <v>1220</v>
      </c>
      <c r="D63" s="7" t="s">
        <v>1191</v>
      </c>
      <c r="E63" s="7" t="s">
        <v>1221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W63" s="47"/>
      <c r="X63" s="40"/>
      <c r="Y63" s="41"/>
      <c r="Z63" s="36"/>
      <c r="AA63" s="36"/>
      <c r="AB63" s="36"/>
      <c r="AC63" s="41"/>
      <c r="AD63" s="36"/>
      <c r="AE63" s="36"/>
      <c r="AF63" s="36"/>
      <c r="AG63" s="36"/>
      <c r="AH63" s="36"/>
      <c r="AI63" s="41"/>
      <c r="AJ63" s="36"/>
      <c r="AK63" s="36"/>
      <c r="AL63" s="36"/>
      <c r="AM63" s="36"/>
    </row>
    <row r="64" spans="1:39" ht="15">
      <c r="A64" s="4">
        <v>34</v>
      </c>
      <c r="B64" s="7" t="s">
        <v>1222</v>
      </c>
      <c r="C64" s="8" t="s">
        <v>1223</v>
      </c>
      <c r="D64" s="7" t="s">
        <v>1191</v>
      </c>
      <c r="E64" s="7" t="s">
        <v>1224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W64" s="47"/>
      <c r="X64" s="40"/>
      <c r="Y64" s="36"/>
      <c r="Z64" s="36"/>
      <c r="AA64" s="36"/>
      <c r="AB64" s="36"/>
      <c r="AC64" s="36"/>
      <c r="AD64" s="36"/>
      <c r="AE64" s="36"/>
      <c r="AF64" s="41"/>
      <c r="AG64" s="36"/>
      <c r="AH64" s="41"/>
      <c r="AI64" s="36"/>
      <c r="AJ64" s="36"/>
      <c r="AK64" s="36"/>
      <c r="AL64" s="36"/>
      <c r="AM64" s="36"/>
    </row>
    <row r="65" spans="1:39" ht="15">
      <c r="A65" s="4">
        <v>35</v>
      </c>
      <c r="B65" s="7" t="s">
        <v>1225</v>
      </c>
      <c r="C65" s="8" t="s">
        <v>1226</v>
      </c>
      <c r="D65" s="7" t="s">
        <v>1191</v>
      </c>
      <c r="E65" s="7" t="s">
        <v>1227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468</v>
      </c>
      <c r="W65" s="47"/>
      <c r="X65" s="40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41"/>
      <c r="AL65" s="36"/>
      <c r="AM65" s="41"/>
    </row>
    <row r="66" spans="1:39" ht="15">
      <c r="A66" s="4">
        <v>36</v>
      </c>
      <c r="B66" s="7" t="s">
        <v>1228</v>
      </c>
      <c r="C66" s="8" t="s">
        <v>1229</v>
      </c>
      <c r="D66" s="7" t="s">
        <v>1191</v>
      </c>
      <c r="E66" s="7" t="s">
        <v>1230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38679</v>
      </c>
      <c r="W66" s="47"/>
      <c r="X66" s="40"/>
      <c r="Y66" s="36"/>
      <c r="Z66" s="41"/>
      <c r="AA66" s="36"/>
      <c r="AB66" s="36"/>
      <c r="AC66" s="41"/>
      <c r="AD66" s="36"/>
      <c r="AE66" s="36"/>
      <c r="AF66" s="41"/>
      <c r="AG66" s="36"/>
      <c r="AH66" s="36"/>
      <c r="AI66" s="36"/>
      <c r="AJ66" s="36"/>
      <c r="AK66" s="36"/>
      <c r="AL66" s="36"/>
      <c r="AM66" s="41"/>
    </row>
    <row r="67" spans="1:39" ht="15">
      <c r="A67" s="4">
        <v>37</v>
      </c>
      <c r="B67" s="7" t="s">
        <v>1231</v>
      </c>
      <c r="C67" s="8" t="s">
        <v>1232</v>
      </c>
      <c r="D67" s="7" t="s">
        <v>1191</v>
      </c>
      <c r="E67" s="7" t="s">
        <v>1233</v>
      </c>
      <c r="F67" s="48">
        <v>0</v>
      </c>
      <c r="G67" s="48">
        <v>0</v>
      </c>
      <c r="H67" s="48">
        <v>0</v>
      </c>
      <c r="I67" s="48">
        <v>0</v>
      </c>
      <c r="J67" s="48">
        <v>5952</v>
      </c>
      <c r="K67" s="48">
        <v>0</v>
      </c>
      <c r="L67" s="48">
        <v>0</v>
      </c>
      <c r="M67" s="48">
        <v>5687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W67" s="47"/>
      <c r="X67" s="40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41"/>
    </row>
    <row r="68" spans="1:39" ht="15">
      <c r="A68" s="4">
        <v>38</v>
      </c>
      <c r="B68" s="7" t="s">
        <v>1234</v>
      </c>
      <c r="C68" s="8" t="s">
        <v>1235</v>
      </c>
      <c r="D68" s="7" t="s">
        <v>1191</v>
      </c>
      <c r="E68" s="7" t="s">
        <v>1236</v>
      </c>
      <c r="F68" s="48">
        <v>0</v>
      </c>
      <c r="G68" s="48">
        <v>0</v>
      </c>
      <c r="H68" s="48">
        <v>0</v>
      </c>
      <c r="I68" s="48">
        <v>742</v>
      </c>
      <c r="J68" s="48">
        <v>0</v>
      </c>
      <c r="K68" s="48">
        <v>0</v>
      </c>
      <c r="L68" s="48">
        <v>0</v>
      </c>
      <c r="M68" s="48">
        <v>1850</v>
      </c>
      <c r="N68" s="48">
        <v>39283</v>
      </c>
      <c r="O68" s="48">
        <v>0</v>
      </c>
      <c r="P68" s="48">
        <v>0</v>
      </c>
      <c r="Q68" s="48">
        <v>0</v>
      </c>
      <c r="R68" s="48">
        <v>74812</v>
      </c>
      <c r="S68" s="48">
        <v>0</v>
      </c>
      <c r="T68" s="48">
        <v>0</v>
      </c>
      <c r="W68" s="47"/>
      <c r="X68" s="40"/>
      <c r="Y68" s="41"/>
      <c r="Z68" s="36"/>
      <c r="AA68" s="36"/>
      <c r="AB68" s="36"/>
      <c r="AC68" s="36"/>
      <c r="AD68" s="36"/>
      <c r="AE68" s="36"/>
      <c r="AF68" s="41"/>
      <c r="AG68" s="36"/>
      <c r="AH68" s="36"/>
      <c r="AI68" s="36"/>
      <c r="AJ68" s="36"/>
      <c r="AK68" s="36"/>
      <c r="AL68" s="36"/>
      <c r="AM68" s="41"/>
    </row>
    <row r="69" spans="1:39" ht="15">
      <c r="A69" s="4">
        <v>39</v>
      </c>
      <c r="B69" s="7" t="s">
        <v>1237</v>
      </c>
      <c r="C69" s="8" t="s">
        <v>1238</v>
      </c>
      <c r="D69" s="7" t="s">
        <v>1191</v>
      </c>
      <c r="E69" s="7" t="s">
        <v>1239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10994</v>
      </c>
      <c r="S69" s="48">
        <v>0</v>
      </c>
      <c r="T69" s="48">
        <v>0</v>
      </c>
      <c r="W69" s="47"/>
      <c r="X69" s="40"/>
      <c r="Y69" s="36"/>
      <c r="Z69" s="36"/>
      <c r="AA69" s="36"/>
      <c r="AB69" s="36"/>
      <c r="AC69" s="41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ht="15">
      <c r="A70" s="4">
        <v>40</v>
      </c>
      <c r="B70" s="7" t="s">
        <v>1240</v>
      </c>
      <c r="C70" s="8" t="s">
        <v>1241</v>
      </c>
      <c r="D70" s="7" t="s">
        <v>1191</v>
      </c>
      <c r="E70" s="7" t="s">
        <v>1242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87930</v>
      </c>
      <c r="N70" s="48">
        <v>0</v>
      </c>
      <c r="O70" s="48">
        <v>0</v>
      </c>
      <c r="P70" s="48">
        <v>25302</v>
      </c>
      <c r="Q70" s="48">
        <v>0</v>
      </c>
      <c r="R70" s="48">
        <v>0</v>
      </c>
      <c r="S70" s="48">
        <v>17040</v>
      </c>
      <c r="T70" s="48">
        <v>3810</v>
      </c>
      <c r="W70" s="47"/>
      <c r="X70" s="40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41"/>
    </row>
    <row r="71" spans="1:39" ht="15">
      <c r="A71" s="4">
        <v>41</v>
      </c>
      <c r="B71" s="7" t="s">
        <v>1243</v>
      </c>
      <c r="C71" s="8" t="s">
        <v>1244</v>
      </c>
      <c r="D71" s="7" t="s">
        <v>1191</v>
      </c>
      <c r="E71" s="7" t="s">
        <v>1245</v>
      </c>
      <c r="F71" s="48">
        <v>1350</v>
      </c>
      <c r="G71" s="48">
        <v>0</v>
      </c>
      <c r="H71" s="48">
        <v>0</v>
      </c>
      <c r="I71" s="48">
        <v>0</v>
      </c>
      <c r="J71" s="48">
        <v>240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6285</v>
      </c>
      <c r="Q71" s="48">
        <v>0</v>
      </c>
      <c r="R71" s="48">
        <v>0</v>
      </c>
      <c r="S71" s="48">
        <v>0</v>
      </c>
      <c r="T71" s="48">
        <v>0</v>
      </c>
      <c r="W71" s="47"/>
      <c r="X71" s="40"/>
      <c r="Y71" s="36"/>
      <c r="Z71" s="36"/>
      <c r="AA71" s="36"/>
      <c r="AB71" s="36"/>
      <c r="AC71" s="41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ht="15">
      <c r="A72" s="4">
        <v>42</v>
      </c>
      <c r="B72" s="7" t="s">
        <v>1246</v>
      </c>
      <c r="C72" s="8" t="s">
        <v>1247</v>
      </c>
      <c r="D72" s="7" t="s">
        <v>1191</v>
      </c>
      <c r="E72" s="7" t="s">
        <v>1248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815799</v>
      </c>
      <c r="N72" s="48">
        <v>0</v>
      </c>
      <c r="O72" s="48">
        <v>18485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W72" s="47"/>
      <c r="X72" s="40"/>
      <c r="Y72" s="36"/>
      <c r="Z72" s="36"/>
      <c r="AA72" s="36"/>
      <c r="AB72" s="36"/>
      <c r="AC72" s="36"/>
      <c r="AD72" s="36"/>
      <c r="AE72" s="36"/>
      <c r="AF72" s="41"/>
      <c r="AG72" s="36"/>
      <c r="AH72" s="36"/>
      <c r="AI72" s="36"/>
      <c r="AJ72" s="36"/>
      <c r="AK72" s="36"/>
      <c r="AL72" s="36"/>
      <c r="AM72" s="36"/>
    </row>
    <row r="73" spans="1:39" ht="15">
      <c r="A73" s="4">
        <v>43</v>
      </c>
      <c r="B73" s="7" t="s">
        <v>1249</v>
      </c>
      <c r="C73" s="8" t="s">
        <v>1250</v>
      </c>
      <c r="D73" s="7" t="s">
        <v>1191</v>
      </c>
      <c r="E73" s="7" t="s">
        <v>1251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10994</v>
      </c>
      <c r="S73" s="48">
        <v>0</v>
      </c>
      <c r="T73" s="48">
        <v>1183</v>
      </c>
      <c r="W73" s="47"/>
      <c r="X73" s="40"/>
      <c r="Y73" s="41"/>
      <c r="Z73" s="36"/>
      <c r="AA73" s="36"/>
      <c r="AB73" s="36"/>
      <c r="AC73" s="36"/>
      <c r="AD73" s="36"/>
      <c r="AE73" s="36"/>
      <c r="AF73" s="41"/>
      <c r="AG73" s="36"/>
      <c r="AH73" s="36"/>
      <c r="AI73" s="41"/>
      <c r="AJ73" s="36"/>
      <c r="AK73" s="36"/>
      <c r="AL73" s="36"/>
      <c r="AM73" s="41"/>
    </row>
    <row r="74" spans="1:39" ht="15">
      <c r="A74" s="4">
        <v>44</v>
      </c>
      <c r="B74" s="7" t="s">
        <v>1252</v>
      </c>
      <c r="C74" s="8" t="s">
        <v>1253</v>
      </c>
      <c r="D74" s="7" t="s">
        <v>1191</v>
      </c>
      <c r="E74" s="7" t="s">
        <v>1254</v>
      </c>
      <c r="F74" s="48">
        <v>0</v>
      </c>
      <c r="G74" s="48">
        <v>5051</v>
      </c>
      <c r="H74" s="48">
        <v>0</v>
      </c>
      <c r="I74" s="48">
        <v>0</v>
      </c>
      <c r="J74" s="48">
        <v>1267</v>
      </c>
      <c r="K74" s="48">
        <v>0</v>
      </c>
      <c r="L74" s="48">
        <v>0</v>
      </c>
      <c r="M74" s="48">
        <v>95557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7138</v>
      </c>
      <c r="W74" s="47"/>
      <c r="X74" s="40"/>
      <c r="Y74" s="41"/>
      <c r="Z74" s="36"/>
      <c r="AA74" s="36"/>
      <c r="AB74" s="41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41"/>
    </row>
    <row r="75" spans="1:39" ht="15">
      <c r="A75" s="4">
        <v>45</v>
      </c>
      <c r="B75" s="7" t="s">
        <v>1255</v>
      </c>
      <c r="C75" s="8" t="s">
        <v>1256</v>
      </c>
      <c r="D75" s="7" t="s">
        <v>1191</v>
      </c>
      <c r="E75" s="7" t="s">
        <v>1257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988</v>
      </c>
      <c r="W75" s="47"/>
      <c r="X75" s="40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41"/>
    </row>
    <row r="76" spans="1:39" ht="15">
      <c r="A76" s="4">
        <v>46</v>
      </c>
      <c r="B76" s="7" t="s">
        <v>1258</v>
      </c>
      <c r="C76" s="8" t="s">
        <v>1259</v>
      </c>
      <c r="D76" s="7" t="s">
        <v>1191</v>
      </c>
      <c r="E76" s="7" t="s">
        <v>1260</v>
      </c>
      <c r="F76" s="48">
        <v>4789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42704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1000</v>
      </c>
      <c r="W76" s="47"/>
      <c r="X76" s="40"/>
      <c r="Y76" s="36"/>
      <c r="Z76" s="36"/>
      <c r="AA76" s="36"/>
      <c r="AB76" s="36"/>
      <c r="AC76" s="41"/>
      <c r="AD76" s="36"/>
      <c r="AE76" s="36"/>
      <c r="AF76" s="36"/>
      <c r="AG76" s="36"/>
      <c r="AH76" s="36"/>
      <c r="AI76" s="36"/>
      <c r="AJ76" s="36"/>
      <c r="AK76" s="36"/>
      <c r="AL76" s="36"/>
      <c r="AM76" s="41"/>
    </row>
    <row r="77" spans="1:39" ht="15">
      <c r="A77" s="4">
        <v>47</v>
      </c>
      <c r="B77" s="7" t="s">
        <v>1261</v>
      </c>
      <c r="C77" s="8" t="s">
        <v>1262</v>
      </c>
      <c r="D77" s="7" t="s">
        <v>1191</v>
      </c>
      <c r="E77" s="7" t="s">
        <v>1263</v>
      </c>
      <c r="F77" s="48">
        <v>0</v>
      </c>
      <c r="G77" s="48">
        <v>0</v>
      </c>
      <c r="H77" s="48">
        <v>0</v>
      </c>
      <c r="I77" s="48">
        <v>0</v>
      </c>
      <c r="J77" s="48">
        <v>10300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W77" s="47"/>
      <c r="X77" s="40"/>
      <c r="Y77" s="41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41"/>
    </row>
    <row r="78" spans="1:39" ht="15">
      <c r="A78" s="4">
        <v>48</v>
      </c>
      <c r="B78" s="7" t="s">
        <v>1264</v>
      </c>
      <c r="C78" s="8" t="s">
        <v>1265</v>
      </c>
      <c r="D78" s="7" t="s">
        <v>1191</v>
      </c>
      <c r="E78" s="7" t="s">
        <v>1266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528</v>
      </c>
      <c r="W78" s="47"/>
      <c r="X78" s="40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41"/>
    </row>
    <row r="79" spans="1:39" ht="15">
      <c r="A79" s="4">
        <v>49</v>
      </c>
      <c r="B79" s="7" t="s">
        <v>1267</v>
      </c>
      <c r="C79" s="8" t="s">
        <v>1268</v>
      </c>
      <c r="D79" s="7" t="s">
        <v>1191</v>
      </c>
      <c r="E79" s="7" t="s">
        <v>1269</v>
      </c>
      <c r="F79" s="48">
        <v>0</v>
      </c>
      <c r="G79" s="48">
        <v>0</v>
      </c>
      <c r="H79" s="48">
        <v>0</v>
      </c>
      <c r="I79" s="48">
        <v>0</v>
      </c>
      <c r="J79" s="48">
        <v>14295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W79" s="47"/>
      <c r="X79" s="40"/>
      <c r="Y79" s="36"/>
      <c r="Z79" s="36"/>
      <c r="AA79" s="36"/>
      <c r="AB79" s="36"/>
      <c r="AC79" s="36"/>
      <c r="AD79" s="36"/>
      <c r="AE79" s="36"/>
      <c r="AF79" s="41"/>
      <c r="AG79" s="36"/>
      <c r="AH79" s="41"/>
      <c r="AI79" s="36"/>
      <c r="AJ79" s="36"/>
      <c r="AK79" s="36"/>
      <c r="AL79" s="36"/>
      <c r="AM79" s="41"/>
    </row>
    <row r="80" spans="1:39" ht="15">
      <c r="A80" s="4">
        <v>50</v>
      </c>
      <c r="B80" s="7" t="s">
        <v>1270</v>
      </c>
      <c r="C80" s="8" t="s">
        <v>1271</v>
      </c>
      <c r="D80" s="7" t="s">
        <v>1191</v>
      </c>
      <c r="E80" s="7" t="s">
        <v>1272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W80" s="47"/>
      <c r="X80" s="40"/>
      <c r="Y80" s="41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9" ht="15">
      <c r="A81" s="4">
        <v>51</v>
      </c>
      <c r="B81" s="7" t="s">
        <v>1273</v>
      </c>
      <c r="C81" s="8" t="s">
        <v>1274</v>
      </c>
      <c r="D81" s="7" t="s">
        <v>1191</v>
      </c>
      <c r="E81" s="7" t="s">
        <v>1275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618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W81" s="47"/>
      <c r="X81" s="40"/>
      <c r="Y81" s="41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9" ht="15">
      <c r="A82" s="4">
        <v>52</v>
      </c>
      <c r="B82" s="7" t="s">
        <v>1276</v>
      </c>
      <c r="C82" s="8" t="s">
        <v>1277</v>
      </c>
      <c r="D82" s="7" t="s">
        <v>1191</v>
      </c>
      <c r="E82" s="7" t="s">
        <v>1278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W82" s="47"/>
      <c r="X82" s="40"/>
      <c r="Y82" s="36"/>
      <c r="Z82" s="36"/>
      <c r="AA82" s="36"/>
      <c r="AB82" s="36"/>
      <c r="AC82" s="36"/>
      <c r="AD82" s="36"/>
      <c r="AE82" s="36"/>
      <c r="AF82" s="41"/>
      <c r="AG82" s="36"/>
      <c r="AH82" s="36"/>
      <c r="AI82" s="36"/>
      <c r="AJ82" s="36"/>
      <c r="AK82" s="36"/>
      <c r="AL82" s="36"/>
      <c r="AM82" s="36"/>
    </row>
    <row r="83" spans="1:39" ht="15">
      <c r="A83" s="4">
        <v>53</v>
      </c>
      <c r="B83" s="7" t="s">
        <v>1279</v>
      </c>
      <c r="C83" s="8" t="s">
        <v>1280</v>
      </c>
      <c r="D83" s="7" t="s">
        <v>1191</v>
      </c>
      <c r="E83" s="7" t="s">
        <v>1281</v>
      </c>
      <c r="F83" s="48">
        <v>597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14606</v>
      </c>
      <c r="N83" s="48">
        <v>0</v>
      </c>
      <c r="O83" s="48">
        <v>0</v>
      </c>
      <c r="P83" s="48">
        <v>1850</v>
      </c>
      <c r="Q83" s="48">
        <v>0</v>
      </c>
      <c r="R83" s="48">
        <v>0</v>
      </c>
      <c r="S83" s="48">
        <v>0</v>
      </c>
      <c r="T83" s="48">
        <v>501</v>
      </c>
      <c r="W83" s="47"/>
      <c r="X83" s="40"/>
      <c r="Y83" s="41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41"/>
      <c r="AM83" s="41"/>
    </row>
    <row r="84" spans="1:39" ht="15">
      <c r="A84" s="4">
        <v>54</v>
      </c>
      <c r="B84" s="7" t="s">
        <v>1282</v>
      </c>
      <c r="C84" s="8" t="s">
        <v>1283</v>
      </c>
      <c r="D84" s="7" t="s">
        <v>1191</v>
      </c>
      <c r="E84" s="7" t="s">
        <v>1284</v>
      </c>
      <c r="F84" s="48">
        <v>240</v>
      </c>
      <c r="G84" s="48">
        <v>0</v>
      </c>
      <c r="H84" s="48">
        <v>0</v>
      </c>
      <c r="I84" s="48">
        <v>5200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4108</v>
      </c>
      <c r="W84" s="47"/>
      <c r="X84" s="40"/>
      <c r="Y84" s="36"/>
      <c r="Z84" s="36"/>
      <c r="AA84" s="36"/>
      <c r="AB84" s="36"/>
      <c r="AC84" s="36"/>
      <c r="AD84" s="36"/>
      <c r="AE84" s="36"/>
      <c r="AF84" s="41"/>
      <c r="AG84" s="36"/>
      <c r="AH84" s="36"/>
      <c r="AI84" s="36"/>
      <c r="AJ84" s="36"/>
      <c r="AK84" s="36"/>
      <c r="AL84" s="36"/>
      <c r="AM84" s="36"/>
    </row>
    <row r="85" spans="1:39" ht="15">
      <c r="A85" s="4">
        <v>55</v>
      </c>
      <c r="B85" s="7" t="s">
        <v>1285</v>
      </c>
      <c r="C85" s="8" t="s">
        <v>1286</v>
      </c>
      <c r="D85" s="7" t="s">
        <v>1191</v>
      </c>
      <c r="E85" s="7" t="s">
        <v>1287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880</v>
      </c>
      <c r="W85" s="47"/>
      <c r="X85" s="40"/>
      <c r="Y85" s="41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9" ht="15">
      <c r="A86" s="4">
        <v>56</v>
      </c>
      <c r="B86" s="7" t="s">
        <v>1288</v>
      </c>
      <c r="C86" s="8" t="s">
        <v>1289</v>
      </c>
      <c r="D86" s="7" t="s">
        <v>1191</v>
      </c>
      <c r="E86" s="7" t="s">
        <v>1290</v>
      </c>
      <c r="F86" s="48">
        <v>0</v>
      </c>
      <c r="G86" s="48">
        <v>0</v>
      </c>
      <c r="H86" s="48">
        <v>0</v>
      </c>
      <c r="I86" s="48">
        <v>0</v>
      </c>
      <c r="J86" s="48">
        <v>4018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1152</v>
      </c>
      <c r="W86" s="47"/>
      <c r="X86" s="40"/>
      <c r="Y86" s="41"/>
      <c r="Z86" s="41"/>
      <c r="AA86" s="36"/>
      <c r="AB86" s="36"/>
      <c r="AC86" s="41"/>
      <c r="AD86" s="36"/>
      <c r="AE86" s="36"/>
      <c r="AF86" s="36"/>
      <c r="AG86" s="36"/>
      <c r="AH86" s="36"/>
      <c r="AI86" s="36"/>
      <c r="AJ86" s="36"/>
      <c r="AK86" s="36"/>
      <c r="AL86" s="36"/>
      <c r="AM86" s="41"/>
    </row>
    <row r="87" spans="1:39" ht="15">
      <c r="A87" s="4">
        <v>57</v>
      </c>
      <c r="B87" s="7" t="s">
        <v>1291</v>
      </c>
      <c r="C87" s="8" t="s">
        <v>1292</v>
      </c>
      <c r="D87" s="7" t="s">
        <v>1191</v>
      </c>
      <c r="E87" s="7" t="s">
        <v>1293</v>
      </c>
      <c r="F87" s="48">
        <v>160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377</v>
      </c>
      <c r="W87" s="47"/>
      <c r="X87" s="40"/>
      <c r="Y87" s="36"/>
      <c r="Z87" s="36"/>
      <c r="AA87" s="36"/>
      <c r="AB87" s="36"/>
      <c r="AC87" s="36"/>
      <c r="AD87" s="36"/>
      <c r="AE87" s="36"/>
      <c r="AF87" s="41"/>
      <c r="AG87" s="36"/>
      <c r="AH87" s="36"/>
      <c r="AI87" s="36"/>
      <c r="AJ87" s="36"/>
      <c r="AK87" s="36"/>
      <c r="AL87" s="36"/>
      <c r="AM87" s="36"/>
    </row>
    <row r="88" spans="1:39" ht="15">
      <c r="A88" s="4">
        <v>58</v>
      </c>
      <c r="B88" s="7" t="s">
        <v>1294</v>
      </c>
      <c r="C88" s="8" t="s">
        <v>1295</v>
      </c>
      <c r="D88" s="7" t="s">
        <v>1191</v>
      </c>
      <c r="E88" s="7" t="s">
        <v>1296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352</v>
      </c>
      <c r="W88" s="47"/>
      <c r="X88" s="40"/>
      <c r="Y88" s="41"/>
      <c r="Z88" s="36"/>
      <c r="AA88" s="36"/>
      <c r="AB88" s="36"/>
      <c r="AC88" s="36"/>
      <c r="AD88" s="36"/>
      <c r="AE88" s="36"/>
      <c r="AF88" s="41"/>
      <c r="AG88" s="36"/>
      <c r="AH88" s="36"/>
      <c r="AI88" s="36"/>
      <c r="AJ88" s="36"/>
      <c r="AK88" s="36"/>
      <c r="AL88" s="36"/>
      <c r="AM88" s="41"/>
    </row>
    <row r="89" spans="1:39" ht="15">
      <c r="A89" s="4">
        <v>59</v>
      </c>
      <c r="B89" s="7" t="s">
        <v>1297</v>
      </c>
      <c r="C89" s="8" t="s">
        <v>1298</v>
      </c>
      <c r="D89" s="7" t="s">
        <v>1191</v>
      </c>
      <c r="E89" s="7" t="s">
        <v>1299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44632</v>
      </c>
      <c r="N89" s="48">
        <v>0</v>
      </c>
      <c r="O89" s="48">
        <v>1972</v>
      </c>
      <c r="P89" s="48">
        <v>0</v>
      </c>
      <c r="Q89" s="48">
        <v>0</v>
      </c>
      <c r="R89" s="48">
        <v>0</v>
      </c>
      <c r="S89" s="48">
        <v>0</v>
      </c>
      <c r="T89" s="48">
        <v>1622</v>
      </c>
      <c r="W89" s="47"/>
      <c r="X89" s="40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41"/>
      <c r="AJ89" s="36"/>
      <c r="AK89" s="36"/>
      <c r="AL89" s="36"/>
      <c r="AM89" s="36"/>
    </row>
    <row r="90" spans="1:39" ht="15">
      <c r="A90" s="4">
        <v>60</v>
      </c>
      <c r="B90" s="7" t="s">
        <v>1300</v>
      </c>
      <c r="C90" s="8" t="s">
        <v>1301</v>
      </c>
      <c r="D90" s="7" t="s">
        <v>1191</v>
      </c>
      <c r="E90" s="7" t="s">
        <v>1302</v>
      </c>
      <c r="F90" s="48">
        <v>23332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W90" s="47"/>
      <c r="X90" s="40"/>
      <c r="Y90" s="41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41"/>
    </row>
    <row r="91" spans="1:39" ht="15">
      <c r="A91" s="4">
        <v>61</v>
      </c>
      <c r="B91" s="7" t="s">
        <v>1303</v>
      </c>
      <c r="C91" s="8" t="s">
        <v>1304</v>
      </c>
      <c r="D91" s="7" t="s">
        <v>1191</v>
      </c>
      <c r="E91" s="7" t="s">
        <v>1305</v>
      </c>
      <c r="F91" s="48">
        <v>2880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W91" s="47"/>
      <c r="X91" s="40"/>
      <c r="Y91" s="36"/>
      <c r="Z91" s="36"/>
      <c r="AA91" s="36"/>
      <c r="AB91" s="36"/>
      <c r="AC91" s="36"/>
      <c r="AD91" s="36"/>
      <c r="AE91" s="36"/>
      <c r="AF91" s="36"/>
      <c r="AG91" s="36"/>
      <c r="AH91" s="41"/>
      <c r="AI91" s="36"/>
      <c r="AJ91" s="36"/>
      <c r="AK91" s="36"/>
      <c r="AL91" s="36"/>
      <c r="AM91" s="36"/>
    </row>
    <row r="92" spans="1:39" ht="15">
      <c r="A92" s="4">
        <v>62</v>
      </c>
      <c r="B92" s="7" t="s">
        <v>1306</v>
      </c>
      <c r="C92" s="8" t="s">
        <v>1307</v>
      </c>
      <c r="D92" s="7" t="s">
        <v>1191</v>
      </c>
      <c r="E92" s="7" t="s">
        <v>1308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W92" s="47"/>
      <c r="X92" s="40"/>
      <c r="Y92" s="41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41"/>
      <c r="AM92" s="41"/>
    </row>
    <row r="93" spans="1:39" ht="15">
      <c r="A93" s="4">
        <v>63</v>
      </c>
      <c r="B93" s="7" t="s">
        <v>1309</v>
      </c>
      <c r="C93" s="8" t="s">
        <v>1310</v>
      </c>
      <c r="D93" s="7" t="s">
        <v>1191</v>
      </c>
      <c r="E93" s="7" t="s">
        <v>1311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6692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W93" s="47"/>
      <c r="X93" s="40"/>
      <c r="Y93" s="41"/>
      <c r="Z93" s="36"/>
      <c r="AA93" s="36"/>
      <c r="AB93" s="36"/>
      <c r="AC93" s="36"/>
      <c r="AD93" s="41"/>
      <c r="AE93" s="36"/>
      <c r="AF93" s="41"/>
      <c r="AG93" s="36"/>
      <c r="AH93" s="36"/>
      <c r="AI93" s="36"/>
      <c r="AJ93" s="36"/>
      <c r="AK93" s="36"/>
      <c r="AL93" s="36"/>
      <c r="AM93" s="41"/>
    </row>
    <row r="94" spans="1:39" ht="15">
      <c r="A94" s="4">
        <v>64</v>
      </c>
      <c r="B94" s="7" t="s">
        <v>1312</v>
      </c>
      <c r="C94" s="8" t="s">
        <v>1313</v>
      </c>
      <c r="D94" s="7" t="s">
        <v>1191</v>
      </c>
      <c r="E94" s="7" t="s">
        <v>1314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W94" s="47"/>
      <c r="X94" s="40"/>
      <c r="Y94" s="41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41"/>
    </row>
    <row r="95" spans="1:39" ht="15">
      <c r="A95" s="4">
        <v>65</v>
      </c>
      <c r="B95" s="7" t="s">
        <v>1315</v>
      </c>
      <c r="C95" s="8" t="s">
        <v>1316</v>
      </c>
      <c r="D95" s="7" t="s">
        <v>1191</v>
      </c>
      <c r="E95" s="7" t="s">
        <v>1318</v>
      </c>
      <c r="F95" s="48">
        <v>100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83576</v>
      </c>
      <c r="T95" s="48">
        <v>168</v>
      </c>
      <c r="W95" s="47"/>
      <c r="X95" s="40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41"/>
    </row>
    <row r="96" spans="1:39" ht="15">
      <c r="A96" s="4">
        <v>66</v>
      </c>
      <c r="B96" s="7" t="s">
        <v>1319</v>
      </c>
      <c r="C96" s="8" t="s">
        <v>1320</v>
      </c>
      <c r="D96" s="7" t="s">
        <v>1191</v>
      </c>
      <c r="E96" s="7" t="s">
        <v>1321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10276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W96" s="47"/>
      <c r="X96" s="40"/>
      <c r="Y96" s="41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1:39" ht="15">
      <c r="A97" s="4">
        <v>67</v>
      </c>
      <c r="B97" s="7" t="s">
        <v>1322</v>
      </c>
      <c r="C97" s="8" t="s">
        <v>1323</v>
      </c>
      <c r="D97" s="7" t="s">
        <v>1191</v>
      </c>
      <c r="E97" s="7" t="s">
        <v>1324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W97" s="47"/>
      <c r="X97" s="40"/>
      <c r="Y97" s="36"/>
      <c r="Z97" s="36"/>
      <c r="AA97" s="36"/>
      <c r="AB97" s="36"/>
      <c r="AC97" s="41"/>
      <c r="AD97" s="36"/>
      <c r="AE97" s="36"/>
      <c r="AF97" s="41"/>
      <c r="AG97" s="36"/>
      <c r="AH97" s="36"/>
      <c r="AI97" s="36"/>
      <c r="AJ97" s="36"/>
      <c r="AK97" s="41"/>
      <c r="AL97" s="36"/>
      <c r="AM97" s="41"/>
    </row>
    <row r="98" spans="1:39" ht="15">
      <c r="A98" s="4">
        <v>68</v>
      </c>
      <c r="B98" s="7" t="s">
        <v>1325</v>
      </c>
      <c r="C98" s="8" t="s">
        <v>1326</v>
      </c>
      <c r="D98" s="7" t="s">
        <v>1191</v>
      </c>
      <c r="E98" s="7" t="s">
        <v>1327</v>
      </c>
      <c r="F98" s="48">
        <v>9451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W98" s="47"/>
      <c r="X98" s="40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41"/>
    </row>
    <row r="99" spans="1:39" ht="15">
      <c r="A99" s="4">
        <v>69</v>
      </c>
      <c r="B99" s="7" t="s">
        <v>1328</v>
      </c>
      <c r="C99" s="8" t="s">
        <v>1329</v>
      </c>
      <c r="D99" s="7" t="s">
        <v>1191</v>
      </c>
      <c r="E99" s="7" t="s">
        <v>1330</v>
      </c>
      <c r="F99" s="48">
        <v>0</v>
      </c>
      <c r="G99" s="48">
        <v>16434</v>
      </c>
      <c r="H99" s="48">
        <v>0</v>
      </c>
      <c r="I99" s="48">
        <v>0</v>
      </c>
      <c r="J99" s="48">
        <v>900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4550</v>
      </c>
      <c r="W99" s="47"/>
      <c r="X99" s="40"/>
      <c r="Y99" s="41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ht="15">
      <c r="A100" s="4">
        <v>70</v>
      </c>
      <c r="B100" s="7" t="s">
        <v>1331</v>
      </c>
      <c r="C100" s="8" t="s">
        <v>1332</v>
      </c>
      <c r="D100" s="7" t="s">
        <v>1191</v>
      </c>
      <c r="E100" s="7" t="s">
        <v>1333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5407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W100" s="47"/>
      <c r="X100" s="40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41"/>
      <c r="AM100" s="36"/>
    </row>
    <row r="101" spans="1:39" ht="15">
      <c r="A101" s="4">
        <v>71</v>
      </c>
      <c r="B101" s="7" t="s">
        <v>1334</v>
      </c>
      <c r="C101" s="8" t="s">
        <v>1335</v>
      </c>
      <c r="D101" s="7" t="s">
        <v>1191</v>
      </c>
      <c r="E101" s="7" t="s">
        <v>1336</v>
      </c>
      <c r="F101" s="48">
        <v>76859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1856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1840</v>
      </c>
      <c r="W101" s="47"/>
      <c r="X101" s="40"/>
      <c r="Y101" s="36"/>
      <c r="Z101" s="36"/>
      <c r="AA101" s="36"/>
      <c r="AB101" s="36"/>
      <c r="AC101" s="36"/>
      <c r="AD101" s="36"/>
      <c r="AE101" s="36"/>
      <c r="AF101" s="41"/>
      <c r="AG101" s="36"/>
      <c r="AH101" s="36"/>
      <c r="AI101" s="36"/>
      <c r="AJ101" s="36"/>
      <c r="AK101" s="36"/>
      <c r="AL101" s="36"/>
      <c r="AM101" s="41"/>
    </row>
    <row r="102" spans="1:39" ht="15">
      <c r="A102" s="4">
        <v>72</v>
      </c>
      <c r="B102" s="7" t="s">
        <v>1337</v>
      </c>
      <c r="C102" s="8" t="s">
        <v>1338</v>
      </c>
      <c r="D102" s="7" t="s">
        <v>1191</v>
      </c>
      <c r="E102" s="7" t="s">
        <v>1339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27460</v>
      </c>
      <c r="Q102" s="48">
        <v>0</v>
      </c>
      <c r="R102" s="48">
        <v>0</v>
      </c>
      <c r="S102" s="48">
        <v>0</v>
      </c>
      <c r="T102" s="48">
        <v>0</v>
      </c>
      <c r="W102" s="47"/>
      <c r="X102" s="40"/>
      <c r="Y102" s="41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41"/>
      <c r="AL102" s="36"/>
      <c r="AM102" s="41"/>
    </row>
    <row r="103" spans="1:39" ht="15">
      <c r="A103" s="4">
        <v>73</v>
      </c>
      <c r="B103" s="7" t="s">
        <v>1340</v>
      </c>
      <c r="C103" s="8" t="s">
        <v>1341</v>
      </c>
      <c r="D103" s="7" t="s">
        <v>1191</v>
      </c>
      <c r="E103" s="7" t="s">
        <v>1342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W103" s="47"/>
      <c r="X103" s="40"/>
      <c r="Y103" s="41"/>
      <c r="Z103" s="36"/>
      <c r="AA103" s="36"/>
      <c r="AB103" s="36"/>
      <c r="AC103" s="36"/>
      <c r="AD103" s="36"/>
      <c r="AE103" s="36"/>
      <c r="AF103" s="36"/>
      <c r="AG103" s="36"/>
      <c r="AH103" s="36"/>
      <c r="AI103" s="41"/>
      <c r="AJ103" s="36"/>
      <c r="AK103" s="36"/>
      <c r="AL103" s="36"/>
      <c r="AM103" s="41"/>
    </row>
    <row r="104" spans="1:39" ht="15">
      <c r="A104" s="4">
        <v>74</v>
      </c>
      <c r="B104" s="7" t="s">
        <v>1343</v>
      </c>
      <c r="C104" s="8" t="s">
        <v>1344</v>
      </c>
      <c r="D104" s="7" t="s">
        <v>1191</v>
      </c>
      <c r="E104" s="7" t="s">
        <v>1345</v>
      </c>
      <c r="F104" s="48">
        <v>16448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952</v>
      </c>
      <c r="W104" s="47"/>
      <c r="X104" s="40"/>
      <c r="Y104" s="41"/>
      <c r="Z104" s="36"/>
      <c r="AA104" s="36"/>
      <c r="AB104" s="36"/>
      <c r="AC104" s="36"/>
      <c r="AD104" s="36"/>
      <c r="AE104" s="36"/>
      <c r="AF104" s="41"/>
      <c r="AG104" s="36"/>
      <c r="AH104" s="36"/>
      <c r="AI104" s="41"/>
      <c r="AJ104" s="36"/>
      <c r="AK104" s="36"/>
      <c r="AL104" s="36"/>
      <c r="AM104" s="41"/>
    </row>
    <row r="105" spans="1:39" ht="15">
      <c r="A105" s="4">
        <v>75</v>
      </c>
      <c r="B105" s="7" t="s">
        <v>1346</v>
      </c>
      <c r="C105" s="8" t="s">
        <v>1347</v>
      </c>
      <c r="D105" s="7" t="s">
        <v>1191</v>
      </c>
      <c r="E105" s="7" t="s">
        <v>1348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8026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W105" s="47"/>
      <c r="X105" s="40"/>
      <c r="Y105" s="41"/>
      <c r="Z105" s="36"/>
      <c r="AA105" s="36"/>
      <c r="AB105" s="36"/>
      <c r="AC105" s="36"/>
      <c r="AD105" s="36"/>
      <c r="AE105" s="36"/>
      <c r="AF105" s="41"/>
      <c r="AG105" s="36"/>
      <c r="AH105" s="41"/>
      <c r="AI105" s="36"/>
      <c r="AJ105" s="36"/>
      <c r="AK105" s="36"/>
      <c r="AL105" s="36"/>
      <c r="AM105" s="41"/>
    </row>
    <row r="106" spans="1:39" ht="15">
      <c r="A106" s="4">
        <v>76</v>
      </c>
      <c r="B106" s="7" t="s">
        <v>1349</v>
      </c>
      <c r="C106" s="8" t="s">
        <v>1350</v>
      </c>
      <c r="D106" s="7" t="s">
        <v>1191</v>
      </c>
      <c r="E106" s="7" t="s">
        <v>1351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W106" s="47"/>
      <c r="X106" s="40"/>
      <c r="Y106" s="41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41"/>
    </row>
    <row r="107" spans="1:39" ht="15">
      <c r="A107" s="4">
        <v>77</v>
      </c>
      <c r="B107" s="7" t="s">
        <v>1352</v>
      </c>
      <c r="C107" s="8" t="s">
        <v>1353</v>
      </c>
      <c r="D107" s="7" t="s">
        <v>1191</v>
      </c>
      <c r="E107" s="7" t="s">
        <v>1354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W107" s="47"/>
      <c r="X107" s="40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41"/>
      <c r="AJ107" s="36"/>
      <c r="AK107" s="36"/>
      <c r="AL107" s="41"/>
      <c r="AM107" s="41"/>
    </row>
    <row r="108" spans="1:39" ht="15">
      <c r="A108" s="4">
        <v>78</v>
      </c>
      <c r="B108" s="7" t="s">
        <v>1355</v>
      </c>
      <c r="C108" s="8" t="s">
        <v>1356</v>
      </c>
      <c r="D108" s="7" t="s">
        <v>1191</v>
      </c>
      <c r="E108" s="7" t="s">
        <v>1357</v>
      </c>
      <c r="F108" s="48">
        <v>1680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13054</v>
      </c>
      <c r="T108" s="48">
        <v>1872</v>
      </c>
      <c r="W108" s="47"/>
      <c r="X108" s="40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41"/>
    </row>
    <row r="109" spans="1:39" ht="15">
      <c r="A109" s="4">
        <v>79</v>
      </c>
      <c r="B109" s="7" t="s">
        <v>1358</v>
      </c>
      <c r="C109" s="8" t="s">
        <v>1359</v>
      </c>
      <c r="D109" s="7" t="s">
        <v>1191</v>
      </c>
      <c r="E109" s="7" t="s">
        <v>1360</v>
      </c>
      <c r="F109" s="48">
        <v>795</v>
      </c>
      <c r="G109" s="48">
        <v>0</v>
      </c>
      <c r="H109" s="48">
        <v>0</v>
      </c>
      <c r="I109" s="48">
        <v>0</v>
      </c>
      <c r="J109" s="48">
        <v>0</v>
      </c>
      <c r="K109" s="48">
        <v>1595</v>
      </c>
      <c r="L109" s="48">
        <v>0</v>
      </c>
      <c r="M109" s="48">
        <v>52448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691</v>
      </c>
      <c r="W109" s="47"/>
      <c r="X109" s="40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41"/>
      <c r="AM109" s="36"/>
    </row>
    <row r="110" spans="1:39" ht="15">
      <c r="A110" s="4">
        <v>80</v>
      </c>
      <c r="B110" s="7" t="s">
        <v>1361</v>
      </c>
      <c r="C110" s="8" t="s">
        <v>1362</v>
      </c>
      <c r="D110" s="7" t="s">
        <v>1191</v>
      </c>
      <c r="E110" s="7" t="s">
        <v>1363</v>
      </c>
      <c r="F110" s="48">
        <v>11682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300</v>
      </c>
      <c r="W110" s="47"/>
      <c r="X110" s="40"/>
      <c r="Y110" s="41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41"/>
      <c r="AM110" s="36"/>
    </row>
    <row r="111" spans="1:39" ht="15">
      <c r="A111" s="4">
        <v>81</v>
      </c>
      <c r="B111" s="7" t="s">
        <v>1364</v>
      </c>
      <c r="C111" s="8" t="s">
        <v>1365</v>
      </c>
      <c r="D111" s="7" t="s">
        <v>1191</v>
      </c>
      <c r="E111" s="7" t="s">
        <v>1366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476</v>
      </c>
      <c r="W111" s="47"/>
      <c r="X111" s="40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41"/>
    </row>
    <row r="112" spans="1:39" ht="15">
      <c r="A112" s="4">
        <v>82</v>
      </c>
      <c r="B112" s="7" t="s">
        <v>1367</v>
      </c>
      <c r="C112" s="8" t="s">
        <v>1368</v>
      </c>
      <c r="D112" s="7" t="s">
        <v>1191</v>
      </c>
      <c r="E112" s="7" t="s">
        <v>821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W112" s="47"/>
      <c r="X112" s="40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41"/>
      <c r="AM112" s="36"/>
    </row>
    <row r="113" spans="1:39" ht="15">
      <c r="A113" s="4">
        <v>83</v>
      </c>
      <c r="B113" s="7" t="s">
        <v>1369</v>
      </c>
      <c r="C113" s="8" t="s">
        <v>1370</v>
      </c>
      <c r="D113" s="7" t="s">
        <v>1191</v>
      </c>
      <c r="E113" s="7" t="s">
        <v>1371</v>
      </c>
      <c r="F113" s="48">
        <v>180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W113" s="47"/>
      <c r="X113" s="40"/>
      <c r="Y113" s="41"/>
      <c r="Z113" s="41"/>
      <c r="AA113" s="36"/>
      <c r="AB113" s="36"/>
      <c r="AC113" s="41"/>
      <c r="AD113" s="36"/>
      <c r="AE113" s="36"/>
      <c r="AF113" s="41"/>
      <c r="AG113" s="36"/>
      <c r="AH113" s="36"/>
      <c r="AI113" s="36"/>
      <c r="AJ113" s="36"/>
      <c r="AK113" s="36"/>
      <c r="AL113" s="41"/>
      <c r="AM113" s="41"/>
    </row>
    <row r="114" spans="1:39" ht="15">
      <c r="A114" s="4">
        <v>84</v>
      </c>
      <c r="B114" s="7" t="s">
        <v>1372</v>
      </c>
      <c r="C114" s="8" t="s">
        <v>1373</v>
      </c>
      <c r="D114" s="7" t="s">
        <v>1191</v>
      </c>
      <c r="E114" s="7" t="s">
        <v>1374</v>
      </c>
      <c r="F114" s="48">
        <v>0</v>
      </c>
      <c r="G114" s="48">
        <v>0</v>
      </c>
      <c r="H114" s="48">
        <v>0</v>
      </c>
      <c r="I114" s="48">
        <v>0</v>
      </c>
      <c r="J114" s="48">
        <v>21005</v>
      </c>
      <c r="K114" s="48">
        <v>0</v>
      </c>
      <c r="L114" s="48">
        <v>0</v>
      </c>
      <c r="M114" s="48">
        <v>4012</v>
      </c>
      <c r="N114" s="48">
        <v>0</v>
      </c>
      <c r="O114" s="48">
        <v>0</v>
      </c>
      <c r="P114" s="48">
        <v>0</v>
      </c>
      <c r="Q114" s="48">
        <v>0</v>
      </c>
      <c r="R114" s="48">
        <v>70105</v>
      </c>
      <c r="S114" s="48">
        <v>0</v>
      </c>
      <c r="T114" s="48">
        <v>1300</v>
      </c>
      <c r="W114" s="47"/>
      <c r="X114" s="40"/>
      <c r="Y114" s="36"/>
      <c r="Z114" s="41"/>
      <c r="AA114" s="36"/>
      <c r="AB114" s="36"/>
      <c r="AC114" s="36"/>
      <c r="AD114" s="36"/>
      <c r="AE114" s="36"/>
      <c r="AF114" s="36"/>
      <c r="AG114" s="36"/>
      <c r="AH114" s="36"/>
      <c r="AI114" s="41"/>
      <c r="AJ114" s="36"/>
      <c r="AK114" s="36"/>
      <c r="AL114" s="41"/>
      <c r="AM114" s="41"/>
    </row>
    <row r="115" spans="1:39" ht="15">
      <c r="A115" s="4">
        <v>85</v>
      </c>
      <c r="B115" s="7" t="s">
        <v>1375</v>
      </c>
      <c r="C115" s="8" t="s">
        <v>1376</v>
      </c>
      <c r="D115" s="7" t="s">
        <v>1191</v>
      </c>
      <c r="E115" s="7" t="s">
        <v>1377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5685</v>
      </c>
      <c r="W115" s="47"/>
      <c r="X115" s="40"/>
      <c r="Y115" s="36"/>
      <c r="Z115" s="41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41"/>
      <c r="AM115" s="41"/>
    </row>
    <row r="116" spans="1:39" ht="15">
      <c r="A116" s="4">
        <v>86</v>
      </c>
      <c r="B116" s="7" t="s">
        <v>1378</v>
      </c>
      <c r="C116" s="8" t="s">
        <v>1379</v>
      </c>
      <c r="D116" s="7" t="s">
        <v>1191</v>
      </c>
      <c r="E116" s="7" t="s">
        <v>1380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W116" s="47"/>
      <c r="X116" s="40"/>
      <c r="Y116" s="36"/>
      <c r="Z116" s="36"/>
      <c r="AA116" s="36"/>
      <c r="AB116" s="36"/>
      <c r="AC116" s="36"/>
      <c r="AD116" s="36"/>
      <c r="AE116" s="36"/>
      <c r="AF116" s="36"/>
      <c r="AG116" s="36"/>
      <c r="AH116" s="41"/>
      <c r="AI116" s="36"/>
      <c r="AJ116" s="36"/>
      <c r="AK116" s="36"/>
      <c r="AL116" s="41"/>
      <c r="AM116" s="41"/>
    </row>
    <row r="117" spans="1:39" ht="15">
      <c r="A117" s="4">
        <v>87</v>
      </c>
      <c r="B117" s="7" t="s">
        <v>1381</v>
      </c>
      <c r="C117" s="8" t="s">
        <v>1382</v>
      </c>
      <c r="D117" s="7" t="s">
        <v>1191</v>
      </c>
      <c r="E117" s="7" t="s">
        <v>1383</v>
      </c>
      <c r="F117" s="48">
        <v>6352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W117" s="47"/>
      <c r="X117" s="40"/>
      <c r="Y117" s="36"/>
      <c r="Z117" s="36"/>
      <c r="AA117" s="36"/>
      <c r="AB117" s="36"/>
      <c r="AC117" s="41"/>
      <c r="AD117" s="36"/>
      <c r="AE117" s="36"/>
      <c r="AF117" s="36"/>
      <c r="AG117" s="36"/>
      <c r="AH117" s="36"/>
      <c r="AI117" s="36"/>
      <c r="AJ117" s="36"/>
      <c r="AK117" s="36"/>
      <c r="AL117" s="36"/>
      <c r="AM117" s="41"/>
    </row>
    <row r="118" spans="1:39" ht="15">
      <c r="A118" s="4">
        <v>88</v>
      </c>
      <c r="B118" s="7" t="s">
        <v>1384</v>
      </c>
      <c r="C118" s="8" t="s">
        <v>1385</v>
      </c>
      <c r="D118" s="7" t="s">
        <v>1191</v>
      </c>
      <c r="E118" s="7" t="s">
        <v>1386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W118" s="47"/>
      <c r="X118" s="40"/>
      <c r="Y118" s="41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41"/>
    </row>
    <row r="119" spans="1:39" ht="15">
      <c r="A119" s="4">
        <v>89</v>
      </c>
      <c r="B119" s="7" t="s">
        <v>1387</v>
      </c>
      <c r="C119" s="8" t="s">
        <v>1388</v>
      </c>
      <c r="D119" s="7" t="s">
        <v>1191</v>
      </c>
      <c r="E119" s="7" t="s">
        <v>1389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W119" s="47"/>
      <c r="X119" s="40"/>
      <c r="Y119" s="41"/>
      <c r="Z119" s="36"/>
      <c r="AA119" s="36"/>
      <c r="AB119" s="36"/>
      <c r="AC119" s="41"/>
      <c r="AD119" s="36"/>
      <c r="AE119" s="36"/>
      <c r="AF119" s="41"/>
      <c r="AG119" s="36"/>
      <c r="AH119" s="36"/>
      <c r="AI119" s="36"/>
      <c r="AJ119" s="36"/>
      <c r="AK119" s="36"/>
      <c r="AL119" s="36"/>
      <c r="AM119" s="41"/>
    </row>
    <row r="120" spans="1:39" ht="15">
      <c r="A120" s="4">
        <v>90</v>
      </c>
      <c r="B120" s="7" t="s">
        <v>1390</v>
      </c>
      <c r="C120" s="8" t="s">
        <v>1391</v>
      </c>
      <c r="D120" s="7" t="s">
        <v>1191</v>
      </c>
      <c r="E120" s="7" t="s">
        <v>1392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8445</v>
      </c>
      <c r="T120" s="48">
        <v>0</v>
      </c>
      <c r="W120" s="47"/>
      <c r="X120" s="40"/>
      <c r="Y120" s="36"/>
      <c r="Z120" s="36"/>
      <c r="AA120" s="36"/>
      <c r="AB120" s="41"/>
      <c r="AC120" s="36"/>
      <c r="AD120" s="36"/>
      <c r="AE120" s="36"/>
      <c r="AF120" s="36"/>
      <c r="AG120" s="36"/>
      <c r="AH120" s="36"/>
      <c r="AI120" s="36"/>
      <c r="AJ120" s="36"/>
      <c r="AK120" s="36"/>
      <c r="AL120" s="41"/>
      <c r="AM120" s="41"/>
    </row>
    <row r="121" spans="1:39" ht="15">
      <c r="A121" s="4">
        <v>91</v>
      </c>
      <c r="B121" s="7" t="s">
        <v>1393</v>
      </c>
      <c r="C121" s="8" t="s">
        <v>1394</v>
      </c>
      <c r="D121" s="7" t="s">
        <v>1191</v>
      </c>
      <c r="E121" s="7" t="s">
        <v>1395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W121" s="47"/>
      <c r="X121" s="40"/>
      <c r="Y121" s="36"/>
      <c r="Z121" s="36"/>
      <c r="AA121" s="36"/>
      <c r="AB121" s="36"/>
      <c r="AC121" s="41"/>
      <c r="AD121" s="36"/>
      <c r="AE121" s="36"/>
      <c r="AF121" s="41"/>
      <c r="AG121" s="36"/>
      <c r="AH121" s="36"/>
      <c r="AI121" s="36"/>
      <c r="AJ121" s="36"/>
      <c r="AK121" s="36"/>
      <c r="AL121" s="36"/>
      <c r="AM121" s="41"/>
    </row>
    <row r="122" spans="1:39" ht="15">
      <c r="A122" s="4">
        <v>92</v>
      </c>
      <c r="B122" s="7" t="s">
        <v>1396</v>
      </c>
      <c r="C122" s="8" t="s">
        <v>1397</v>
      </c>
      <c r="D122" s="7" t="s">
        <v>1191</v>
      </c>
      <c r="E122" s="7" t="s">
        <v>1398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55019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342</v>
      </c>
      <c r="W122" s="47"/>
      <c r="X122" s="40"/>
      <c r="Y122" s="41"/>
      <c r="Z122" s="41"/>
      <c r="AA122" s="36"/>
      <c r="AB122" s="41"/>
      <c r="AC122" s="36"/>
      <c r="AD122" s="36"/>
      <c r="AE122" s="36"/>
      <c r="AF122" s="41"/>
      <c r="AG122" s="36"/>
      <c r="AH122" s="36"/>
      <c r="AI122" s="36"/>
      <c r="AJ122" s="36"/>
      <c r="AK122" s="41"/>
      <c r="AL122" s="36"/>
      <c r="AM122" s="41"/>
    </row>
    <row r="123" spans="1:39" ht="15">
      <c r="A123" s="4">
        <v>93</v>
      </c>
      <c r="B123" s="7" t="s">
        <v>1399</v>
      </c>
      <c r="C123" s="8" t="s">
        <v>1400</v>
      </c>
      <c r="D123" s="7" t="s">
        <v>1191</v>
      </c>
      <c r="E123" s="7" t="s">
        <v>1401</v>
      </c>
      <c r="F123" s="48">
        <v>2880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14607</v>
      </c>
      <c r="S123" s="48">
        <v>0</v>
      </c>
      <c r="T123" s="48">
        <v>540</v>
      </c>
      <c r="W123" s="47"/>
      <c r="X123" s="40"/>
      <c r="Y123" s="41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41"/>
    </row>
    <row r="124" spans="1:39" ht="15">
      <c r="A124" s="4">
        <v>94</v>
      </c>
      <c r="B124" s="7" t="s">
        <v>1403</v>
      </c>
      <c r="C124" s="8" t="s">
        <v>1404</v>
      </c>
      <c r="D124" s="7" t="s">
        <v>1402</v>
      </c>
      <c r="E124" s="7" t="s">
        <v>1405</v>
      </c>
      <c r="F124" s="48">
        <v>54475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10350</v>
      </c>
      <c r="Q124" s="48">
        <v>0</v>
      </c>
      <c r="R124" s="48">
        <v>0</v>
      </c>
      <c r="S124" s="48">
        <v>0</v>
      </c>
      <c r="T124" s="48">
        <v>1800</v>
      </c>
      <c r="W124" s="47"/>
      <c r="X124" s="40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41"/>
    </row>
    <row r="125" spans="1:39" ht="15">
      <c r="A125" s="4">
        <v>95</v>
      </c>
      <c r="B125" s="7" t="s">
        <v>1406</v>
      </c>
      <c r="C125" s="8" t="s">
        <v>1407</v>
      </c>
      <c r="D125" s="7" t="s">
        <v>1402</v>
      </c>
      <c r="E125" s="7" t="s">
        <v>1408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W125" s="47"/>
      <c r="X125" s="40"/>
      <c r="Y125" s="36"/>
      <c r="Z125" s="41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41"/>
      <c r="AM125" s="41"/>
    </row>
    <row r="126" spans="1:39" ht="15">
      <c r="A126" s="4">
        <v>96</v>
      </c>
      <c r="B126" s="7" t="s">
        <v>1409</v>
      </c>
      <c r="C126" s="8" t="s">
        <v>1410</v>
      </c>
      <c r="D126" s="7" t="s">
        <v>1402</v>
      </c>
      <c r="E126" s="7" t="s">
        <v>1411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W126" s="47"/>
      <c r="X126" s="40"/>
      <c r="Y126" s="41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ht="15">
      <c r="A127" s="4">
        <v>97</v>
      </c>
      <c r="B127" s="7" t="s">
        <v>1412</v>
      </c>
      <c r="C127" s="8" t="s">
        <v>1413</v>
      </c>
      <c r="D127" s="7" t="s">
        <v>1402</v>
      </c>
      <c r="E127" s="7" t="s">
        <v>1414</v>
      </c>
      <c r="F127" s="48">
        <v>6650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13865</v>
      </c>
      <c r="N127" s="48">
        <v>0</v>
      </c>
      <c r="O127" s="48">
        <v>0</v>
      </c>
      <c r="P127" s="48">
        <v>966</v>
      </c>
      <c r="Q127" s="48">
        <v>0</v>
      </c>
      <c r="R127" s="48">
        <v>0</v>
      </c>
      <c r="S127" s="48">
        <v>0</v>
      </c>
      <c r="T127" s="48">
        <v>7664</v>
      </c>
      <c r="W127" s="47"/>
      <c r="X127" s="40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41"/>
    </row>
    <row r="128" spans="1:39" ht="15">
      <c r="A128" s="4">
        <v>98</v>
      </c>
      <c r="B128" s="7" t="s">
        <v>1415</v>
      </c>
      <c r="C128" s="8" t="s">
        <v>1416</v>
      </c>
      <c r="D128" s="7" t="s">
        <v>1402</v>
      </c>
      <c r="E128" s="7" t="s">
        <v>1417</v>
      </c>
      <c r="F128" s="48">
        <v>2100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55101</v>
      </c>
      <c r="N128" s="48">
        <v>0</v>
      </c>
      <c r="O128" s="48">
        <v>24778</v>
      </c>
      <c r="P128" s="48">
        <v>0</v>
      </c>
      <c r="Q128" s="48">
        <v>0</v>
      </c>
      <c r="R128" s="48">
        <v>0</v>
      </c>
      <c r="S128" s="48">
        <v>0</v>
      </c>
      <c r="T128" s="48">
        <v>1517</v>
      </c>
      <c r="W128" s="47"/>
      <c r="X128" s="40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41"/>
      <c r="AM128" s="41"/>
    </row>
    <row r="129" spans="1:39" ht="15">
      <c r="A129" s="4">
        <v>99</v>
      </c>
      <c r="B129" s="7" t="s">
        <v>1418</v>
      </c>
      <c r="C129" s="8" t="s">
        <v>1419</v>
      </c>
      <c r="D129" s="7" t="s">
        <v>1402</v>
      </c>
      <c r="E129" s="7" t="s">
        <v>1420</v>
      </c>
      <c r="F129" s="48">
        <v>32974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1428</v>
      </c>
      <c r="W129" s="47"/>
      <c r="X129" s="40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41"/>
      <c r="AM129" s="41"/>
    </row>
    <row r="130" spans="1:39" ht="15">
      <c r="A130" s="4">
        <v>100</v>
      </c>
      <c r="B130" s="7" t="s">
        <v>1421</v>
      </c>
      <c r="C130" s="8" t="s">
        <v>1422</v>
      </c>
      <c r="D130" s="7" t="s">
        <v>1402</v>
      </c>
      <c r="E130" s="7" t="s">
        <v>1423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601</v>
      </c>
      <c r="Q130" s="48">
        <v>0</v>
      </c>
      <c r="R130" s="48">
        <v>0</v>
      </c>
      <c r="S130" s="48">
        <v>4032</v>
      </c>
      <c r="T130" s="48">
        <v>6724</v>
      </c>
      <c r="W130" s="47"/>
      <c r="X130" s="40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41"/>
    </row>
    <row r="131" spans="1:39" ht="15">
      <c r="A131" s="4">
        <v>101</v>
      </c>
      <c r="B131" s="7" t="s">
        <v>1424</v>
      </c>
      <c r="C131" s="8" t="s">
        <v>1425</v>
      </c>
      <c r="D131" s="7" t="s">
        <v>1402</v>
      </c>
      <c r="E131" s="7" t="s">
        <v>1426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5108</v>
      </c>
      <c r="W131" s="47"/>
      <c r="X131" s="40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41"/>
    </row>
    <row r="132" spans="1:39" ht="15">
      <c r="A132" s="4">
        <v>102</v>
      </c>
      <c r="B132" s="7" t="s">
        <v>1427</v>
      </c>
      <c r="C132" s="8" t="s">
        <v>1428</v>
      </c>
      <c r="D132" s="7" t="s">
        <v>1402</v>
      </c>
      <c r="E132" s="7" t="s">
        <v>1429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1460</v>
      </c>
      <c r="T132" s="48">
        <v>0</v>
      </c>
      <c r="W132" s="47"/>
      <c r="X132" s="40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41"/>
      <c r="AM132" s="41"/>
    </row>
    <row r="133" spans="1:39" ht="15">
      <c r="A133" s="4">
        <v>103</v>
      </c>
      <c r="B133" s="7" t="s">
        <v>1430</v>
      </c>
      <c r="C133" s="8" t="s">
        <v>1431</v>
      </c>
      <c r="D133" s="7" t="s">
        <v>1402</v>
      </c>
      <c r="E133" s="7" t="s">
        <v>1432</v>
      </c>
      <c r="F133" s="48">
        <v>7151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1667</v>
      </c>
      <c r="T133" s="48">
        <v>0</v>
      </c>
      <c r="W133" s="47"/>
      <c r="X133" s="40"/>
      <c r="Y133" s="36"/>
      <c r="Z133" s="41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:39" ht="15">
      <c r="A134" s="4">
        <v>104</v>
      </c>
      <c r="B134" s="7" t="s">
        <v>1433</v>
      </c>
      <c r="C134" s="8" t="s">
        <v>1434</v>
      </c>
      <c r="D134" s="7" t="s">
        <v>1402</v>
      </c>
      <c r="E134" s="7" t="s">
        <v>1435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3338</v>
      </c>
      <c r="W134" s="47"/>
      <c r="X134" s="40"/>
      <c r="Y134" s="36"/>
      <c r="Z134" s="36"/>
      <c r="AA134" s="36"/>
      <c r="AB134" s="36"/>
      <c r="AC134" s="36"/>
      <c r="AD134" s="36"/>
      <c r="AE134" s="36"/>
      <c r="AF134" s="41"/>
      <c r="AG134" s="36"/>
      <c r="AH134" s="36"/>
      <c r="AI134" s="36"/>
      <c r="AJ134" s="36"/>
      <c r="AK134" s="36"/>
      <c r="AL134" s="36"/>
      <c r="AM134" s="41"/>
    </row>
    <row r="135" spans="1:39" ht="15">
      <c r="A135" s="4">
        <v>105</v>
      </c>
      <c r="B135" s="7" t="s">
        <v>1436</v>
      </c>
      <c r="C135" s="8" t="s">
        <v>1437</v>
      </c>
      <c r="D135" s="7" t="s">
        <v>1402</v>
      </c>
      <c r="E135" s="7" t="s">
        <v>1438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799</v>
      </c>
      <c r="T135" s="48">
        <v>0</v>
      </c>
      <c r="W135" s="47"/>
      <c r="X135" s="40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41"/>
    </row>
    <row r="136" spans="1:39" ht="15">
      <c r="A136" s="4">
        <v>106</v>
      </c>
      <c r="B136" s="7" t="s">
        <v>1439</v>
      </c>
      <c r="C136" s="8" t="s">
        <v>1440</v>
      </c>
      <c r="D136" s="7" t="s">
        <v>1402</v>
      </c>
      <c r="E136" s="7" t="s">
        <v>1441</v>
      </c>
      <c r="F136" s="48">
        <v>6484</v>
      </c>
      <c r="G136" s="48">
        <v>5051</v>
      </c>
      <c r="H136" s="48">
        <v>0</v>
      </c>
      <c r="I136" s="48">
        <v>0</v>
      </c>
      <c r="J136" s="48">
        <v>47847</v>
      </c>
      <c r="K136" s="48">
        <v>0</v>
      </c>
      <c r="L136" s="48">
        <v>0</v>
      </c>
      <c r="M136" s="48">
        <v>84998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300</v>
      </c>
      <c r="T136" s="48">
        <v>8609</v>
      </c>
      <c r="W136" s="47"/>
      <c r="X136" s="40"/>
      <c r="Y136" s="41"/>
      <c r="Z136" s="41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41"/>
    </row>
    <row r="137" spans="1:39" ht="15">
      <c r="A137" s="4">
        <v>107</v>
      </c>
      <c r="B137" s="7" t="s">
        <v>1442</v>
      </c>
      <c r="C137" s="8" t="s">
        <v>1443</v>
      </c>
      <c r="D137" s="7" t="s">
        <v>1402</v>
      </c>
      <c r="E137" s="7" t="s">
        <v>1444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W137" s="47"/>
      <c r="X137" s="40"/>
      <c r="Y137" s="41"/>
      <c r="Z137" s="36"/>
      <c r="AA137" s="36"/>
      <c r="AB137" s="36"/>
      <c r="AC137" s="36"/>
      <c r="AD137" s="36"/>
      <c r="AE137" s="36"/>
      <c r="AF137" s="36"/>
      <c r="AG137" s="36"/>
      <c r="AH137" s="41"/>
      <c r="AI137" s="36"/>
      <c r="AJ137" s="36"/>
      <c r="AK137" s="36"/>
      <c r="AL137" s="36"/>
      <c r="AM137" s="36"/>
    </row>
    <row r="138" spans="1:39" ht="15">
      <c r="A138" s="4">
        <v>108</v>
      </c>
      <c r="B138" s="7" t="s">
        <v>1445</v>
      </c>
      <c r="C138" s="8" t="s">
        <v>1446</v>
      </c>
      <c r="D138" s="7" t="s">
        <v>1402</v>
      </c>
      <c r="E138" s="7" t="s">
        <v>1447</v>
      </c>
      <c r="F138" s="48">
        <v>0</v>
      </c>
      <c r="G138" s="48">
        <v>7650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240979</v>
      </c>
      <c r="Q138" s="48">
        <v>0</v>
      </c>
      <c r="R138" s="48">
        <v>0</v>
      </c>
      <c r="S138" s="48">
        <v>932425</v>
      </c>
      <c r="T138" s="48">
        <v>5625</v>
      </c>
      <c r="W138" s="47"/>
      <c r="X138" s="40"/>
      <c r="Y138" s="41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41"/>
    </row>
    <row r="139" spans="1:39" ht="15">
      <c r="A139" s="4">
        <v>109</v>
      </c>
      <c r="B139" s="7" t="s">
        <v>1448</v>
      </c>
      <c r="C139" s="8" t="s">
        <v>1449</v>
      </c>
      <c r="D139" s="7" t="s">
        <v>1402</v>
      </c>
      <c r="E139" s="7" t="s">
        <v>1450</v>
      </c>
      <c r="F139" s="48">
        <v>0</v>
      </c>
      <c r="G139" s="48">
        <v>10159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22176</v>
      </c>
      <c r="T139" s="48">
        <v>5108</v>
      </c>
      <c r="W139" s="47"/>
      <c r="X139" s="40"/>
      <c r="Y139" s="41"/>
      <c r="Z139" s="36"/>
      <c r="AA139" s="41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ht="15">
      <c r="A140" s="4">
        <v>110</v>
      </c>
      <c r="B140" s="7" t="s">
        <v>1451</v>
      </c>
      <c r="C140" s="8" t="s">
        <v>1452</v>
      </c>
      <c r="D140" s="7" t="s">
        <v>1402</v>
      </c>
      <c r="E140" s="7" t="s">
        <v>1453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5544</v>
      </c>
      <c r="P140" s="48">
        <v>0</v>
      </c>
      <c r="Q140" s="48">
        <v>0</v>
      </c>
      <c r="R140" s="48">
        <v>0</v>
      </c>
      <c r="S140" s="48">
        <v>2445</v>
      </c>
      <c r="T140" s="48">
        <v>1800</v>
      </c>
      <c r="W140" s="47"/>
      <c r="X140" s="40"/>
      <c r="Y140" s="36"/>
      <c r="Z140" s="41"/>
      <c r="AA140" s="36"/>
      <c r="AB140" s="36"/>
      <c r="AC140" s="41"/>
      <c r="AD140" s="36"/>
      <c r="AE140" s="36"/>
      <c r="AF140" s="36"/>
      <c r="AG140" s="36"/>
      <c r="AH140" s="41"/>
      <c r="AI140" s="41"/>
      <c r="AJ140" s="36"/>
      <c r="AK140" s="36"/>
      <c r="AL140" s="36"/>
      <c r="AM140" s="41"/>
    </row>
    <row r="141" spans="1:39" ht="15">
      <c r="A141" s="4">
        <v>111</v>
      </c>
      <c r="B141" s="7" t="s">
        <v>1454</v>
      </c>
      <c r="C141" s="8" t="s">
        <v>1455</v>
      </c>
      <c r="D141" s="7" t="s">
        <v>1402</v>
      </c>
      <c r="E141" s="7" t="s">
        <v>1456</v>
      </c>
      <c r="F141" s="48">
        <v>0</v>
      </c>
      <c r="G141" s="48">
        <v>0</v>
      </c>
      <c r="H141" s="48">
        <v>0</v>
      </c>
      <c r="I141" s="48">
        <v>0</v>
      </c>
      <c r="J141" s="48">
        <v>2132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5336</v>
      </c>
      <c r="W141" s="47"/>
      <c r="X141" s="40"/>
      <c r="Y141" s="41"/>
      <c r="Z141" s="41"/>
      <c r="AA141" s="36"/>
      <c r="AB141" s="41"/>
      <c r="AC141" s="41"/>
      <c r="AD141" s="36"/>
      <c r="AE141" s="36"/>
      <c r="AF141" s="41"/>
      <c r="AG141" s="36"/>
      <c r="AH141" s="36"/>
      <c r="AI141" s="36"/>
      <c r="AJ141" s="36"/>
      <c r="AK141" s="36"/>
      <c r="AL141" s="36"/>
      <c r="AM141" s="41"/>
    </row>
    <row r="142" spans="1:39" ht="15">
      <c r="A142" s="4">
        <v>112</v>
      </c>
      <c r="B142" s="7" t="s">
        <v>1457</v>
      </c>
      <c r="C142" s="8" t="s">
        <v>1458</v>
      </c>
      <c r="D142" s="7" t="s">
        <v>1402</v>
      </c>
      <c r="E142" s="7" t="s">
        <v>1728</v>
      </c>
      <c r="F142" s="48">
        <v>19695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288</v>
      </c>
      <c r="W142" s="47"/>
      <c r="X142" s="40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41"/>
      <c r="AM142" s="41"/>
    </row>
    <row r="143" spans="1:39" ht="15">
      <c r="A143" s="4">
        <v>113</v>
      </c>
      <c r="B143" s="7" t="s">
        <v>1459</v>
      </c>
      <c r="C143" s="8" t="s">
        <v>1460</v>
      </c>
      <c r="D143" s="7" t="s">
        <v>1402</v>
      </c>
      <c r="E143" s="7" t="s">
        <v>1461</v>
      </c>
      <c r="F143" s="48">
        <v>912</v>
      </c>
      <c r="G143" s="48">
        <v>0</v>
      </c>
      <c r="H143" s="48">
        <v>0</v>
      </c>
      <c r="I143" s="48">
        <v>0</v>
      </c>
      <c r="J143" s="48">
        <v>6572</v>
      </c>
      <c r="K143" s="48">
        <v>0</v>
      </c>
      <c r="L143" s="48">
        <v>0</v>
      </c>
      <c r="M143" s="48">
        <v>279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6929</v>
      </c>
      <c r="W143" s="47"/>
      <c r="X143" s="40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41"/>
    </row>
    <row r="144" spans="1:39" ht="15">
      <c r="A144" s="4">
        <v>114</v>
      </c>
      <c r="B144" s="7" t="s">
        <v>1462</v>
      </c>
      <c r="C144" s="8" t="s">
        <v>1463</v>
      </c>
      <c r="D144" s="7" t="s">
        <v>1402</v>
      </c>
      <c r="E144" s="7" t="s">
        <v>1464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W144" s="47"/>
      <c r="X144" s="40"/>
      <c r="Y144" s="41"/>
      <c r="Z144" s="36"/>
      <c r="AA144" s="36"/>
      <c r="AB144" s="41"/>
      <c r="AC144" s="36"/>
      <c r="AD144" s="36"/>
      <c r="AE144" s="36"/>
      <c r="AF144" s="36"/>
      <c r="AG144" s="36"/>
      <c r="AH144" s="36"/>
      <c r="AI144" s="36"/>
      <c r="AJ144" s="36"/>
      <c r="AK144" s="36"/>
      <c r="AL144" s="41"/>
      <c r="AM144" s="36"/>
    </row>
    <row r="145" spans="1:39" ht="15">
      <c r="A145" s="4">
        <v>115</v>
      </c>
      <c r="B145" s="7" t="s">
        <v>1465</v>
      </c>
      <c r="C145" s="8" t="s">
        <v>1466</v>
      </c>
      <c r="D145" s="7" t="s">
        <v>1402</v>
      </c>
      <c r="E145" s="7" t="s">
        <v>1467</v>
      </c>
      <c r="F145" s="48">
        <v>0</v>
      </c>
      <c r="G145" s="48">
        <v>0</v>
      </c>
      <c r="H145" s="48">
        <v>0</v>
      </c>
      <c r="I145" s="48">
        <v>900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3790</v>
      </c>
      <c r="T145" s="48">
        <v>5079</v>
      </c>
      <c r="W145" s="47"/>
      <c r="X145" s="40"/>
      <c r="Y145" s="41"/>
      <c r="Z145" s="41"/>
      <c r="AA145" s="36"/>
      <c r="AB145" s="41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41"/>
    </row>
    <row r="146" spans="1:39" ht="15">
      <c r="A146" s="4">
        <v>116</v>
      </c>
      <c r="B146" s="7" t="s">
        <v>1468</v>
      </c>
      <c r="C146" s="8" t="s">
        <v>1469</v>
      </c>
      <c r="D146" s="7" t="s">
        <v>1402</v>
      </c>
      <c r="E146" s="7" t="s">
        <v>1470</v>
      </c>
      <c r="F146" s="48">
        <v>0</v>
      </c>
      <c r="G146" s="48">
        <v>0</v>
      </c>
      <c r="H146" s="48">
        <v>0</v>
      </c>
      <c r="I146" s="48">
        <v>0</v>
      </c>
      <c r="J146" s="48">
        <v>2940</v>
      </c>
      <c r="K146" s="48">
        <v>0</v>
      </c>
      <c r="L146" s="48">
        <v>0</v>
      </c>
      <c r="M146" s="48">
        <v>59722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1152</v>
      </c>
      <c r="W146" s="47"/>
      <c r="X146" s="40"/>
      <c r="Y146" s="36"/>
      <c r="Z146" s="36"/>
      <c r="AA146" s="36"/>
      <c r="AB146" s="36"/>
      <c r="AC146" s="36"/>
      <c r="AD146" s="36"/>
      <c r="AE146" s="36"/>
      <c r="AF146" s="41"/>
      <c r="AG146" s="36"/>
      <c r="AH146" s="36"/>
      <c r="AI146" s="36"/>
      <c r="AJ146" s="36"/>
      <c r="AK146" s="36"/>
      <c r="AL146" s="36"/>
      <c r="AM146" s="36"/>
    </row>
    <row r="147" spans="1:39" ht="15">
      <c r="A147" s="4">
        <v>117</v>
      </c>
      <c r="B147" s="7" t="s">
        <v>1471</v>
      </c>
      <c r="C147" s="8" t="s">
        <v>1472</v>
      </c>
      <c r="D147" s="7" t="s">
        <v>1402</v>
      </c>
      <c r="E147" s="7" t="s">
        <v>1473</v>
      </c>
      <c r="F147" s="48">
        <v>49824</v>
      </c>
      <c r="G147" s="48">
        <v>14332</v>
      </c>
      <c r="H147" s="48">
        <v>0</v>
      </c>
      <c r="I147" s="48">
        <v>3105</v>
      </c>
      <c r="J147" s="48">
        <v>0</v>
      </c>
      <c r="K147" s="48">
        <v>0</v>
      </c>
      <c r="L147" s="48">
        <v>0</v>
      </c>
      <c r="M147" s="48">
        <v>87722</v>
      </c>
      <c r="N147" s="48">
        <v>0</v>
      </c>
      <c r="O147" s="48">
        <v>0</v>
      </c>
      <c r="P147" s="48">
        <v>0</v>
      </c>
      <c r="Q147" s="48">
        <v>0</v>
      </c>
      <c r="R147" s="48">
        <v>10000</v>
      </c>
      <c r="S147" s="48">
        <v>0</v>
      </c>
      <c r="T147" s="48">
        <v>2811</v>
      </c>
      <c r="W147" s="47"/>
      <c r="X147" s="40"/>
      <c r="Y147" s="41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41"/>
      <c r="AL147" s="36"/>
      <c r="AM147" s="41"/>
    </row>
    <row r="148" spans="1:39" ht="15">
      <c r="A148" s="4">
        <v>118</v>
      </c>
      <c r="B148" s="7" t="s">
        <v>1474</v>
      </c>
      <c r="C148" s="8" t="s">
        <v>1475</v>
      </c>
      <c r="D148" s="7" t="s">
        <v>1402</v>
      </c>
      <c r="E148" s="7" t="s">
        <v>1476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W148" s="47"/>
      <c r="X148" s="40"/>
      <c r="Y148" s="36"/>
      <c r="Z148" s="36"/>
      <c r="AA148" s="36"/>
      <c r="AB148" s="36"/>
      <c r="AC148" s="36"/>
      <c r="AD148" s="36"/>
      <c r="AE148" s="41"/>
      <c r="AF148" s="36"/>
      <c r="AG148" s="36"/>
      <c r="AH148" s="36"/>
      <c r="AI148" s="36"/>
      <c r="AJ148" s="36"/>
      <c r="AK148" s="36"/>
      <c r="AL148" s="36"/>
      <c r="AM148" s="41"/>
    </row>
    <row r="149" spans="1:39" ht="15">
      <c r="A149" s="4">
        <v>119</v>
      </c>
      <c r="B149" s="7" t="s">
        <v>1477</v>
      </c>
      <c r="C149" s="8" t="s">
        <v>1478</v>
      </c>
      <c r="D149" s="7" t="s">
        <v>1402</v>
      </c>
      <c r="E149" s="7" t="s">
        <v>1479</v>
      </c>
      <c r="F149" s="48">
        <v>11337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6760</v>
      </c>
      <c r="W149" s="47"/>
      <c r="X149" s="40"/>
      <c r="Y149" s="36"/>
      <c r="Z149" s="41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41"/>
    </row>
    <row r="150" spans="1:39" ht="15">
      <c r="A150" s="4">
        <v>120</v>
      </c>
      <c r="B150" s="7" t="s">
        <v>1480</v>
      </c>
      <c r="C150" s="8" t="s">
        <v>1481</v>
      </c>
      <c r="D150" s="7" t="s">
        <v>1402</v>
      </c>
      <c r="E150" s="7" t="s">
        <v>1482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W150" s="47"/>
      <c r="X150" s="40"/>
      <c r="Y150" s="41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41"/>
      <c r="AM150" s="41"/>
    </row>
    <row r="151" spans="1:39" ht="15">
      <c r="A151" s="4">
        <v>121</v>
      </c>
      <c r="B151" s="7" t="s">
        <v>1483</v>
      </c>
      <c r="C151" s="8" t="s">
        <v>1484</v>
      </c>
      <c r="D151" s="7" t="s">
        <v>1402</v>
      </c>
      <c r="E151" s="7" t="s">
        <v>1485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680</v>
      </c>
      <c r="W151" s="47"/>
      <c r="X151" s="40"/>
      <c r="Y151" s="41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:39" ht="15">
      <c r="A152" s="4">
        <v>122</v>
      </c>
      <c r="B152" s="7" t="s">
        <v>1486</v>
      </c>
      <c r="C152" s="8" t="s">
        <v>1487</v>
      </c>
      <c r="D152" s="7" t="s">
        <v>1402</v>
      </c>
      <c r="E152" s="7" t="s">
        <v>1488</v>
      </c>
      <c r="F152" s="48">
        <v>0</v>
      </c>
      <c r="G152" s="48">
        <v>8320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4076</v>
      </c>
      <c r="T152" s="48">
        <v>1200</v>
      </c>
      <c r="W152" s="47"/>
      <c r="X152" s="40"/>
      <c r="Y152" s="36"/>
      <c r="Z152" s="36"/>
      <c r="AA152" s="36"/>
      <c r="AB152" s="36"/>
      <c r="AC152" s="41"/>
      <c r="AD152" s="36"/>
      <c r="AE152" s="36"/>
      <c r="AF152" s="41"/>
      <c r="AG152" s="41"/>
      <c r="AH152" s="36"/>
      <c r="AI152" s="36"/>
      <c r="AJ152" s="36"/>
      <c r="AK152" s="36"/>
      <c r="AL152" s="36"/>
      <c r="AM152" s="41"/>
    </row>
    <row r="153" spans="1:39" ht="15">
      <c r="A153" s="4">
        <v>123</v>
      </c>
      <c r="B153" s="7" t="s">
        <v>1489</v>
      </c>
      <c r="C153" s="8" t="s">
        <v>1490</v>
      </c>
      <c r="D153" s="7" t="s">
        <v>1402</v>
      </c>
      <c r="E153" s="7" t="s">
        <v>1491</v>
      </c>
      <c r="F153" s="48">
        <v>860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W153" s="47"/>
      <c r="X153" s="40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41"/>
    </row>
    <row r="154" spans="1:39" ht="15">
      <c r="A154" s="4">
        <v>124</v>
      </c>
      <c r="B154" s="7" t="s">
        <v>1492</v>
      </c>
      <c r="C154" s="8" t="s">
        <v>1493</v>
      </c>
      <c r="D154" s="7" t="s">
        <v>1402</v>
      </c>
      <c r="E154" s="7" t="s">
        <v>1494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1224</v>
      </c>
      <c r="W154" s="47"/>
      <c r="X154" s="40"/>
      <c r="Y154" s="41"/>
      <c r="Z154" s="36"/>
      <c r="AA154" s="36"/>
      <c r="AB154" s="36"/>
      <c r="AC154" s="41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:39" ht="15">
      <c r="A155" s="4">
        <v>125</v>
      </c>
      <c r="B155" s="7" t="s">
        <v>1495</v>
      </c>
      <c r="C155" s="8" t="s">
        <v>1496</v>
      </c>
      <c r="D155" s="7" t="s">
        <v>1402</v>
      </c>
      <c r="E155" s="7" t="s">
        <v>1497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13736</v>
      </c>
      <c r="T155" s="48">
        <v>2336</v>
      </c>
      <c r="W155" s="47"/>
      <c r="X155" s="40"/>
      <c r="Y155" s="41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:39" ht="15">
      <c r="A156" s="4">
        <v>126</v>
      </c>
      <c r="B156" s="7" t="s">
        <v>1498</v>
      </c>
      <c r="C156" s="8" t="s">
        <v>1499</v>
      </c>
      <c r="D156" s="7" t="s">
        <v>1402</v>
      </c>
      <c r="E156" s="7" t="s">
        <v>1500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5048</v>
      </c>
      <c r="T156" s="48">
        <v>87884</v>
      </c>
      <c r="W156" s="47"/>
      <c r="X156" s="40"/>
      <c r="Y156" s="36"/>
      <c r="Z156" s="36"/>
      <c r="AA156" s="36"/>
      <c r="AB156" s="36"/>
      <c r="AC156" s="36"/>
      <c r="AD156" s="41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:39" ht="15">
      <c r="A157" s="4">
        <v>127</v>
      </c>
      <c r="B157" s="7" t="s">
        <v>1501</v>
      </c>
      <c r="C157" s="8" t="s">
        <v>1502</v>
      </c>
      <c r="D157" s="7" t="s">
        <v>1402</v>
      </c>
      <c r="E157" s="7" t="s">
        <v>1503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14052</v>
      </c>
      <c r="W157" s="47"/>
      <c r="X157" s="40"/>
      <c r="Y157" s="41"/>
      <c r="Z157" s="36"/>
      <c r="AA157" s="36"/>
      <c r="AB157" s="36"/>
      <c r="AC157" s="36"/>
      <c r="AD157" s="36"/>
      <c r="AE157" s="36"/>
      <c r="AF157" s="41"/>
      <c r="AG157" s="36"/>
      <c r="AH157" s="36"/>
      <c r="AI157" s="36"/>
      <c r="AJ157" s="36"/>
      <c r="AK157" s="36"/>
      <c r="AL157" s="36"/>
      <c r="AM157" s="41"/>
    </row>
    <row r="158" spans="1:39" ht="15">
      <c r="A158" s="4">
        <v>128</v>
      </c>
      <c r="B158" s="7" t="s">
        <v>1504</v>
      </c>
      <c r="C158" s="8" t="s">
        <v>1505</v>
      </c>
      <c r="D158" s="7" t="s">
        <v>1402</v>
      </c>
      <c r="E158" s="7" t="s">
        <v>1506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6116</v>
      </c>
      <c r="W158" s="47"/>
      <c r="X158" s="40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41"/>
      <c r="AM158" s="41"/>
    </row>
    <row r="159" spans="1:39" ht="15">
      <c r="A159" s="4">
        <v>129</v>
      </c>
      <c r="B159" s="7" t="s">
        <v>1507</v>
      </c>
      <c r="C159" s="8" t="s">
        <v>1508</v>
      </c>
      <c r="D159" s="7" t="s">
        <v>1402</v>
      </c>
      <c r="E159" s="7" t="s">
        <v>1389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4280</v>
      </c>
      <c r="T159" s="48">
        <v>929</v>
      </c>
      <c r="W159" s="47"/>
      <c r="X159" s="40"/>
      <c r="Y159" s="41"/>
      <c r="Z159" s="36"/>
      <c r="AA159" s="36"/>
      <c r="AB159" s="36"/>
      <c r="AC159" s="36"/>
      <c r="AD159" s="36"/>
      <c r="AE159" s="36"/>
      <c r="AF159" s="41"/>
      <c r="AG159" s="36"/>
      <c r="AH159" s="36"/>
      <c r="AI159" s="41"/>
      <c r="AJ159" s="36"/>
      <c r="AK159" s="41"/>
      <c r="AL159" s="41"/>
      <c r="AM159" s="41"/>
    </row>
    <row r="160" spans="1:39" ht="15">
      <c r="A160" s="4">
        <v>130</v>
      </c>
      <c r="B160" s="7" t="s">
        <v>1509</v>
      </c>
      <c r="C160" s="8" t="s">
        <v>1510</v>
      </c>
      <c r="D160" s="7" t="s">
        <v>1402</v>
      </c>
      <c r="E160" s="7" t="s">
        <v>1511</v>
      </c>
      <c r="F160" s="48">
        <v>0</v>
      </c>
      <c r="G160" s="48">
        <v>8320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W160" s="47"/>
      <c r="X160" s="40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41"/>
    </row>
    <row r="161" spans="1:39" ht="15">
      <c r="A161" s="4">
        <v>131</v>
      </c>
      <c r="B161" s="7" t="s">
        <v>1512</v>
      </c>
      <c r="C161" s="8" t="s">
        <v>1513</v>
      </c>
      <c r="D161" s="7" t="s">
        <v>1402</v>
      </c>
      <c r="E161" s="7" t="s">
        <v>1514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280591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1712</v>
      </c>
      <c r="W161" s="47"/>
      <c r="X161" s="40"/>
      <c r="Y161" s="36"/>
      <c r="Z161" s="41"/>
      <c r="AA161" s="36"/>
      <c r="AB161" s="36"/>
      <c r="AC161" s="36"/>
      <c r="AD161" s="36"/>
      <c r="AE161" s="36"/>
      <c r="AF161" s="36"/>
      <c r="AG161" s="41"/>
      <c r="AH161" s="36"/>
      <c r="AI161" s="36"/>
      <c r="AJ161" s="36"/>
      <c r="AK161" s="36"/>
      <c r="AL161" s="41"/>
      <c r="AM161" s="36"/>
    </row>
    <row r="162" spans="1:39" ht="15">
      <c r="A162" s="4">
        <v>132</v>
      </c>
      <c r="B162" s="7" t="s">
        <v>1515</v>
      </c>
      <c r="C162" s="8" t="s">
        <v>1516</v>
      </c>
      <c r="D162" s="7" t="s">
        <v>1402</v>
      </c>
      <c r="E162" s="7" t="s">
        <v>1517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3729</v>
      </c>
      <c r="W162" s="47"/>
      <c r="X162" s="40"/>
      <c r="Y162" s="36"/>
      <c r="Z162" s="36"/>
      <c r="AA162" s="36"/>
      <c r="AB162" s="36"/>
      <c r="AC162" s="41"/>
      <c r="AD162" s="36"/>
      <c r="AE162" s="36"/>
      <c r="AF162" s="36"/>
      <c r="AG162" s="36"/>
      <c r="AH162" s="36"/>
      <c r="AI162" s="36"/>
      <c r="AJ162" s="36"/>
      <c r="AK162" s="36"/>
      <c r="AL162" s="41"/>
      <c r="AM162" s="41"/>
    </row>
    <row r="163" spans="1:39" ht="15">
      <c r="A163" s="4">
        <v>133</v>
      </c>
      <c r="B163" s="7" t="s">
        <v>1518</v>
      </c>
      <c r="C163" s="8" t="s">
        <v>1519</v>
      </c>
      <c r="D163" s="7" t="s">
        <v>1402</v>
      </c>
      <c r="E163" s="7" t="s">
        <v>1520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W163" s="47"/>
      <c r="X163" s="40"/>
      <c r="Y163" s="36"/>
      <c r="Z163" s="41"/>
      <c r="AA163" s="36"/>
      <c r="AB163" s="36"/>
      <c r="AC163" s="41"/>
      <c r="AD163" s="36"/>
      <c r="AE163" s="36"/>
      <c r="AF163" s="36"/>
      <c r="AG163" s="36"/>
      <c r="AH163" s="36"/>
      <c r="AI163" s="36"/>
      <c r="AJ163" s="36"/>
      <c r="AK163" s="36"/>
      <c r="AL163" s="41"/>
      <c r="AM163" s="41"/>
    </row>
    <row r="164" spans="1:39" ht="15">
      <c r="A164" s="4">
        <v>134</v>
      </c>
      <c r="B164" s="7" t="s">
        <v>1522</v>
      </c>
      <c r="C164" s="8" t="s">
        <v>1523</v>
      </c>
      <c r="D164" s="7" t="s">
        <v>1521</v>
      </c>
      <c r="E164" s="7" t="s">
        <v>1524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W164" s="47"/>
      <c r="X164" s="40"/>
      <c r="Y164" s="36"/>
      <c r="Z164" s="36"/>
      <c r="AA164" s="36"/>
      <c r="AB164" s="36"/>
      <c r="AC164" s="36"/>
      <c r="AD164" s="36"/>
      <c r="AE164" s="36"/>
      <c r="AF164" s="41"/>
      <c r="AG164" s="36"/>
      <c r="AH164" s="36"/>
      <c r="AI164" s="36"/>
      <c r="AJ164" s="36"/>
      <c r="AK164" s="36"/>
      <c r="AL164" s="41"/>
      <c r="AM164" s="36"/>
    </row>
    <row r="165" spans="1:39" ht="15">
      <c r="A165" s="4">
        <v>135</v>
      </c>
      <c r="B165" s="7" t="s">
        <v>1525</v>
      </c>
      <c r="C165" s="8" t="s">
        <v>1526</v>
      </c>
      <c r="D165" s="7" t="s">
        <v>1521</v>
      </c>
      <c r="E165" s="7" t="s">
        <v>1527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W165" s="47"/>
      <c r="X165" s="40"/>
      <c r="Y165" s="36"/>
      <c r="Z165" s="36"/>
      <c r="AA165" s="36"/>
      <c r="AB165" s="36"/>
      <c r="AC165" s="36"/>
      <c r="AD165" s="36"/>
      <c r="AE165" s="36"/>
      <c r="AF165" s="36"/>
      <c r="AG165" s="41"/>
      <c r="AH165" s="36"/>
      <c r="AI165" s="36"/>
      <c r="AJ165" s="36"/>
      <c r="AK165" s="36"/>
      <c r="AL165" s="41"/>
      <c r="AM165" s="36"/>
    </row>
    <row r="166" spans="1:39" ht="15">
      <c r="A166" s="4">
        <v>136</v>
      </c>
      <c r="B166" s="7" t="s">
        <v>1528</v>
      </c>
      <c r="C166" s="8" t="s">
        <v>1529</v>
      </c>
      <c r="D166" s="7" t="s">
        <v>1521</v>
      </c>
      <c r="E166" s="7" t="s">
        <v>1530</v>
      </c>
      <c r="F166" s="48">
        <v>3518</v>
      </c>
      <c r="G166" s="48">
        <v>5557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408</v>
      </c>
      <c r="W166" s="47"/>
      <c r="X166" s="40"/>
      <c r="Y166" s="36"/>
      <c r="Z166" s="41"/>
      <c r="AA166" s="36"/>
      <c r="AB166" s="36"/>
      <c r="AC166" s="36"/>
      <c r="AD166" s="36"/>
      <c r="AE166" s="36"/>
      <c r="AF166" s="41"/>
      <c r="AG166" s="36"/>
      <c r="AH166" s="36"/>
      <c r="AI166" s="36"/>
      <c r="AJ166" s="36"/>
      <c r="AK166" s="36"/>
      <c r="AL166" s="36"/>
      <c r="AM166" s="41"/>
    </row>
    <row r="167" spans="1:39" s="2" customFormat="1" ht="15">
      <c r="A167" s="4">
        <v>137</v>
      </c>
      <c r="B167" s="7" t="s">
        <v>1531</v>
      </c>
      <c r="C167" s="8" t="s">
        <v>1532</v>
      </c>
      <c r="D167" s="7" t="s">
        <v>1521</v>
      </c>
      <c r="E167" s="7" t="s">
        <v>1533</v>
      </c>
      <c r="F167" s="48">
        <v>11209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10074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W167" s="47"/>
      <c r="X167" s="40"/>
      <c r="Y167" s="41"/>
      <c r="Z167" s="36"/>
      <c r="AA167" s="36"/>
      <c r="AB167" s="36"/>
      <c r="AC167" s="36"/>
      <c r="AD167" s="36"/>
      <c r="AE167" s="36"/>
      <c r="AF167" s="41"/>
      <c r="AG167" s="36"/>
      <c r="AH167" s="36"/>
      <c r="AI167" s="36"/>
      <c r="AJ167" s="36"/>
      <c r="AK167" s="36"/>
      <c r="AL167" s="36"/>
      <c r="AM167" s="36"/>
    </row>
    <row r="168" spans="1:39" ht="15">
      <c r="A168" s="4">
        <v>138</v>
      </c>
      <c r="B168" s="7" t="s">
        <v>1534</v>
      </c>
      <c r="C168" s="8" t="s">
        <v>1535</v>
      </c>
      <c r="D168" s="7" t="s">
        <v>1521</v>
      </c>
      <c r="E168" s="7" t="s">
        <v>1536</v>
      </c>
      <c r="F168" s="48">
        <v>19360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2296</v>
      </c>
      <c r="W168" s="47"/>
      <c r="X168" s="40"/>
      <c r="Y168" s="41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41"/>
    </row>
    <row r="169" spans="1:39" ht="15">
      <c r="A169" s="4">
        <v>139</v>
      </c>
      <c r="B169" s="7" t="s">
        <v>1537</v>
      </c>
      <c r="C169" s="8" t="s">
        <v>1538</v>
      </c>
      <c r="D169" s="7" t="s">
        <v>1521</v>
      </c>
      <c r="E169" s="7" t="s">
        <v>1539</v>
      </c>
      <c r="F169" s="48">
        <v>3372</v>
      </c>
      <c r="G169" s="48">
        <v>0</v>
      </c>
      <c r="H169" s="48">
        <v>6000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W169" s="47"/>
      <c r="X169" s="40"/>
      <c r="Y169" s="36"/>
      <c r="Z169" s="36"/>
      <c r="AA169" s="36"/>
      <c r="AB169" s="36"/>
      <c r="AC169" s="36"/>
      <c r="AD169" s="36"/>
      <c r="AE169" s="36"/>
      <c r="AF169" s="41"/>
      <c r="AG169" s="36"/>
      <c r="AH169" s="36"/>
      <c r="AI169" s="36"/>
      <c r="AJ169" s="36"/>
      <c r="AK169" s="36"/>
      <c r="AL169" s="36"/>
      <c r="AM169" s="41"/>
    </row>
    <row r="170" spans="1:39" ht="15">
      <c r="A170" s="4">
        <v>140</v>
      </c>
      <c r="B170" s="7" t="s">
        <v>1540</v>
      </c>
      <c r="C170" s="8" t="s">
        <v>1541</v>
      </c>
      <c r="D170" s="7" t="s">
        <v>1521</v>
      </c>
      <c r="E170" s="7" t="s">
        <v>1542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W170" s="47"/>
      <c r="X170" s="40"/>
      <c r="Y170" s="36"/>
      <c r="Z170" s="41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:39" ht="15">
      <c r="A171" s="4">
        <v>141</v>
      </c>
      <c r="B171" s="7" t="s">
        <v>1543</v>
      </c>
      <c r="C171" s="8" t="s">
        <v>1544</v>
      </c>
      <c r="D171" s="7" t="s">
        <v>1521</v>
      </c>
      <c r="E171" s="7" t="s">
        <v>1545</v>
      </c>
      <c r="F171" s="48">
        <v>0</v>
      </c>
      <c r="G171" s="48">
        <v>9200</v>
      </c>
      <c r="H171" s="48">
        <v>0</v>
      </c>
      <c r="I171" s="48">
        <v>0</v>
      </c>
      <c r="J171" s="48">
        <v>268</v>
      </c>
      <c r="K171" s="48">
        <v>0</v>
      </c>
      <c r="L171" s="48">
        <v>0</v>
      </c>
      <c r="M171" s="48">
        <v>0</v>
      </c>
      <c r="N171" s="48">
        <v>0</v>
      </c>
      <c r="O171" s="48">
        <v>124862</v>
      </c>
      <c r="P171" s="48">
        <v>20000</v>
      </c>
      <c r="Q171" s="48">
        <v>0</v>
      </c>
      <c r="R171" s="48">
        <v>0</v>
      </c>
      <c r="S171" s="48">
        <v>0</v>
      </c>
      <c r="T171" s="48">
        <v>2856</v>
      </c>
      <c r="W171" s="47"/>
      <c r="X171" s="40"/>
      <c r="Y171" s="36"/>
      <c r="Z171" s="36"/>
      <c r="AA171" s="36"/>
      <c r="AB171" s="36"/>
      <c r="AC171" s="41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:39" ht="15">
      <c r="A172" s="4">
        <v>142</v>
      </c>
      <c r="B172" s="7" t="s">
        <v>1546</v>
      </c>
      <c r="C172" s="8" t="s">
        <v>1547</v>
      </c>
      <c r="D172" s="7" t="s">
        <v>1521</v>
      </c>
      <c r="E172" s="7" t="s">
        <v>1548</v>
      </c>
      <c r="F172" s="48">
        <v>1860</v>
      </c>
      <c r="G172" s="48">
        <v>5557</v>
      </c>
      <c r="H172" s="48">
        <v>0</v>
      </c>
      <c r="I172" s="48">
        <v>4448</v>
      </c>
      <c r="J172" s="48">
        <v>22666</v>
      </c>
      <c r="K172" s="48">
        <v>0</v>
      </c>
      <c r="L172" s="48">
        <v>0</v>
      </c>
      <c r="M172" s="48">
        <v>30390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2497</v>
      </c>
      <c r="W172" s="47"/>
      <c r="X172" s="40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41"/>
    </row>
    <row r="173" spans="1:39" ht="15">
      <c r="A173" s="4">
        <v>143</v>
      </c>
      <c r="B173" s="7" t="s">
        <v>1549</v>
      </c>
      <c r="C173" s="8" t="s">
        <v>1550</v>
      </c>
      <c r="D173" s="7" t="s">
        <v>1521</v>
      </c>
      <c r="E173" s="7" t="s">
        <v>1551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1200</v>
      </c>
      <c r="T173" s="48">
        <v>1</v>
      </c>
      <c r="W173" s="47"/>
      <c r="X173" s="40"/>
      <c r="Y173" s="41"/>
      <c r="Z173" s="36"/>
      <c r="AA173" s="36"/>
      <c r="AB173" s="36"/>
      <c r="AC173" s="36"/>
      <c r="AD173" s="36"/>
      <c r="AE173" s="36"/>
      <c r="AF173" s="41"/>
      <c r="AG173" s="36"/>
      <c r="AH173" s="36"/>
      <c r="AI173" s="41"/>
      <c r="AJ173" s="36"/>
      <c r="AK173" s="36"/>
      <c r="AL173" s="36"/>
      <c r="AM173" s="41"/>
    </row>
    <row r="174" spans="1:39" ht="15">
      <c r="A174" s="4">
        <v>144</v>
      </c>
      <c r="B174" s="7" t="s">
        <v>1552</v>
      </c>
      <c r="C174" s="8" t="s">
        <v>1553</v>
      </c>
      <c r="D174" s="7" t="s">
        <v>1521</v>
      </c>
      <c r="E174" s="7" t="s">
        <v>1554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W174" s="47"/>
      <c r="X174" s="40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41"/>
    </row>
    <row r="175" spans="1:39" ht="15">
      <c r="A175" s="4">
        <v>145</v>
      </c>
      <c r="B175" s="7" t="s">
        <v>1555</v>
      </c>
      <c r="C175" s="8" t="s">
        <v>1556</v>
      </c>
      <c r="D175" s="7" t="s">
        <v>1521</v>
      </c>
      <c r="E175" s="7" t="s">
        <v>1557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984</v>
      </c>
      <c r="W175" s="47"/>
      <c r="X175" s="40"/>
      <c r="Y175" s="41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41"/>
    </row>
    <row r="176" spans="1:39" ht="15">
      <c r="A176" s="4">
        <v>146</v>
      </c>
      <c r="B176" s="7" t="s">
        <v>1558</v>
      </c>
      <c r="C176" s="8" t="s">
        <v>1559</v>
      </c>
      <c r="D176" s="7" t="s">
        <v>1521</v>
      </c>
      <c r="E176" s="7" t="s">
        <v>1560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W176" s="47"/>
      <c r="X176" s="40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41"/>
    </row>
    <row r="177" spans="1:39" ht="15">
      <c r="A177" s="4">
        <v>147</v>
      </c>
      <c r="B177" s="7" t="s">
        <v>1561</v>
      </c>
      <c r="C177" s="8" t="s">
        <v>1562</v>
      </c>
      <c r="D177" s="7" t="s">
        <v>1521</v>
      </c>
      <c r="E177" s="7" t="s">
        <v>1563</v>
      </c>
      <c r="F177" s="48">
        <v>3148</v>
      </c>
      <c r="G177" s="48">
        <v>0</v>
      </c>
      <c r="H177" s="48">
        <v>0</v>
      </c>
      <c r="I177" s="48">
        <v>3519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6000</v>
      </c>
      <c r="T177" s="48">
        <v>0</v>
      </c>
      <c r="W177" s="47"/>
      <c r="X177" s="40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41"/>
    </row>
    <row r="178" spans="1:39" ht="15">
      <c r="A178" s="4">
        <v>148</v>
      </c>
      <c r="B178" s="7" t="s">
        <v>1564</v>
      </c>
      <c r="C178" s="8" t="s">
        <v>1565</v>
      </c>
      <c r="D178" s="7" t="s">
        <v>1521</v>
      </c>
      <c r="E178" s="7" t="s">
        <v>1566</v>
      </c>
      <c r="F178" s="48">
        <v>5320</v>
      </c>
      <c r="G178" s="48">
        <v>487894</v>
      </c>
      <c r="H178" s="48">
        <v>0</v>
      </c>
      <c r="I178" s="48">
        <v>10087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9102</v>
      </c>
      <c r="W178" s="47"/>
      <c r="X178" s="40"/>
      <c r="Y178" s="41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41"/>
    </row>
    <row r="179" spans="1:39" ht="15">
      <c r="A179" s="4">
        <v>149</v>
      </c>
      <c r="B179" s="7" t="s">
        <v>1567</v>
      </c>
      <c r="C179" s="8" t="s">
        <v>1568</v>
      </c>
      <c r="D179" s="7" t="s">
        <v>1521</v>
      </c>
      <c r="E179" s="7" t="s">
        <v>1569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102320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W179" s="47"/>
      <c r="X179" s="40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41"/>
    </row>
    <row r="180" spans="1:39" ht="15">
      <c r="A180" s="4">
        <v>150</v>
      </c>
      <c r="B180" s="7" t="s">
        <v>1570</v>
      </c>
      <c r="C180" s="8" t="s">
        <v>1571</v>
      </c>
      <c r="D180" s="7" t="s">
        <v>1521</v>
      </c>
      <c r="E180" s="7" t="s">
        <v>1572</v>
      </c>
      <c r="F180" s="48">
        <v>6254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71920</v>
      </c>
      <c r="S180" s="48">
        <v>0</v>
      </c>
      <c r="T180" s="48">
        <v>2008</v>
      </c>
      <c r="W180" s="47"/>
      <c r="X180" s="40"/>
      <c r="Y180" s="41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41"/>
    </row>
    <row r="181" spans="1:39" ht="15">
      <c r="A181" s="4">
        <v>151</v>
      </c>
      <c r="B181" s="7" t="s">
        <v>1573</v>
      </c>
      <c r="C181" s="8" t="s">
        <v>1574</v>
      </c>
      <c r="D181" s="7" t="s">
        <v>1521</v>
      </c>
      <c r="E181" s="7" t="s">
        <v>1575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400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330</v>
      </c>
      <c r="W181" s="47"/>
      <c r="X181" s="40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41"/>
    </row>
    <row r="182" spans="1:39" ht="15">
      <c r="A182" s="4">
        <v>152</v>
      </c>
      <c r="B182" s="7" t="s">
        <v>1576</v>
      </c>
      <c r="C182" s="8" t="s">
        <v>1577</v>
      </c>
      <c r="D182" s="7" t="s">
        <v>1521</v>
      </c>
      <c r="E182" s="7" t="s">
        <v>1578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W182" s="47"/>
      <c r="X182" s="40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41"/>
    </row>
    <row r="183" spans="1:39" ht="15">
      <c r="A183" s="4">
        <v>153</v>
      </c>
      <c r="B183" s="7" t="s">
        <v>1579</v>
      </c>
      <c r="C183" s="8" t="s">
        <v>1580</v>
      </c>
      <c r="D183" s="7" t="s">
        <v>1521</v>
      </c>
      <c r="E183" s="7" t="s">
        <v>1581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W183" s="47"/>
      <c r="X183" s="40"/>
      <c r="Y183" s="41"/>
      <c r="Z183" s="41"/>
      <c r="AA183" s="36"/>
      <c r="AB183" s="41"/>
      <c r="AC183" s="36"/>
      <c r="AD183" s="36"/>
      <c r="AE183" s="36"/>
      <c r="AF183" s="41"/>
      <c r="AG183" s="36"/>
      <c r="AH183" s="36"/>
      <c r="AI183" s="41"/>
      <c r="AJ183" s="36"/>
      <c r="AK183" s="36"/>
      <c r="AL183" s="41"/>
      <c r="AM183" s="41"/>
    </row>
    <row r="184" spans="1:39" s="2" customFormat="1" ht="15">
      <c r="A184" s="4">
        <v>154</v>
      </c>
      <c r="B184" s="7" t="s">
        <v>1582</v>
      </c>
      <c r="C184" s="8" t="s">
        <v>1583</v>
      </c>
      <c r="D184" s="7" t="s">
        <v>1521</v>
      </c>
      <c r="E184" s="7" t="s">
        <v>1584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W184" s="47"/>
      <c r="X184" s="40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41"/>
      <c r="AJ184" s="36"/>
      <c r="AK184" s="36"/>
      <c r="AL184" s="41"/>
      <c r="AM184" s="36"/>
    </row>
    <row r="185" spans="1:39" ht="15">
      <c r="A185" s="4">
        <v>155</v>
      </c>
      <c r="B185" s="7" t="s">
        <v>1585</v>
      </c>
      <c r="C185" s="8" t="s">
        <v>1586</v>
      </c>
      <c r="D185" s="7" t="s">
        <v>1521</v>
      </c>
      <c r="E185" s="7" t="s">
        <v>1587</v>
      </c>
      <c r="F185" s="48">
        <v>0</v>
      </c>
      <c r="G185" s="48">
        <v>8320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144</v>
      </c>
      <c r="W185" s="47"/>
      <c r="X185" s="40"/>
      <c r="Y185" s="36"/>
      <c r="Z185" s="41"/>
      <c r="AA185" s="36"/>
      <c r="AB185" s="36"/>
      <c r="AC185" s="36"/>
      <c r="AD185" s="36"/>
      <c r="AE185" s="36"/>
      <c r="AF185" s="41"/>
      <c r="AG185" s="36"/>
      <c r="AH185" s="36"/>
      <c r="AI185" s="36"/>
      <c r="AJ185" s="36"/>
      <c r="AK185" s="36"/>
      <c r="AL185" s="41"/>
      <c r="AM185" s="41"/>
    </row>
    <row r="186" spans="1:39" ht="15">
      <c r="A186" s="4">
        <v>156</v>
      </c>
      <c r="B186" s="7" t="s">
        <v>1588</v>
      </c>
      <c r="C186" s="8" t="s">
        <v>1589</v>
      </c>
      <c r="D186" s="7" t="s">
        <v>1521</v>
      </c>
      <c r="E186" s="7" t="s">
        <v>1590</v>
      </c>
      <c r="F186" s="48">
        <v>1306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54340</v>
      </c>
      <c r="T186" s="48">
        <v>120</v>
      </c>
      <c r="W186" s="47"/>
      <c r="X186" s="40"/>
      <c r="Y186" s="36"/>
      <c r="Z186" s="36"/>
      <c r="AA186" s="36"/>
      <c r="AB186" s="36"/>
      <c r="AC186" s="36"/>
      <c r="AD186" s="36"/>
      <c r="AE186" s="36"/>
      <c r="AF186" s="41"/>
      <c r="AG186" s="36"/>
      <c r="AH186" s="36"/>
      <c r="AI186" s="36"/>
      <c r="AJ186" s="36"/>
      <c r="AK186" s="36"/>
      <c r="AL186" s="36"/>
      <c r="AM186" s="36"/>
    </row>
    <row r="187" spans="1:39" ht="15">
      <c r="A187" s="4">
        <v>157</v>
      </c>
      <c r="B187" s="7" t="s">
        <v>1591</v>
      </c>
      <c r="C187" s="8" t="s">
        <v>1592</v>
      </c>
      <c r="D187" s="7" t="s">
        <v>1521</v>
      </c>
      <c r="E187" s="7" t="s">
        <v>1593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W187" s="47"/>
      <c r="X187" s="40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41"/>
    </row>
    <row r="188" spans="1:39" ht="15">
      <c r="A188" s="4">
        <v>158</v>
      </c>
      <c r="B188" s="7" t="s">
        <v>1594</v>
      </c>
      <c r="C188" s="8" t="s">
        <v>1595</v>
      </c>
      <c r="D188" s="7" t="s">
        <v>1521</v>
      </c>
      <c r="E188" s="7" t="s">
        <v>1596</v>
      </c>
      <c r="F188" s="48">
        <v>3280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W188" s="47"/>
      <c r="X188" s="40"/>
      <c r="Y188" s="36"/>
      <c r="Z188" s="41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41"/>
    </row>
    <row r="189" spans="1:39" ht="15">
      <c r="A189" s="4">
        <v>159</v>
      </c>
      <c r="B189" s="7" t="s">
        <v>1597</v>
      </c>
      <c r="C189" s="8" t="s">
        <v>1598</v>
      </c>
      <c r="D189" s="7" t="s">
        <v>1521</v>
      </c>
      <c r="E189" s="7" t="s">
        <v>1599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W189" s="47"/>
      <c r="X189" s="40"/>
      <c r="Y189" s="41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41"/>
      <c r="AK189" s="36"/>
      <c r="AL189" s="36"/>
      <c r="AM189" s="36"/>
    </row>
    <row r="190" spans="1:39" ht="15">
      <c r="A190" s="4">
        <v>160</v>
      </c>
      <c r="B190" s="7" t="s">
        <v>1600</v>
      </c>
      <c r="C190" s="8" t="s">
        <v>1601</v>
      </c>
      <c r="D190" s="7" t="s">
        <v>1521</v>
      </c>
      <c r="E190" s="7" t="s">
        <v>1602</v>
      </c>
      <c r="F190" s="48">
        <v>0</v>
      </c>
      <c r="G190" s="48">
        <v>0</v>
      </c>
      <c r="H190" s="48">
        <v>0</v>
      </c>
      <c r="I190" s="48">
        <v>0</v>
      </c>
      <c r="J190" s="48">
        <v>8000</v>
      </c>
      <c r="K190" s="48">
        <v>0</v>
      </c>
      <c r="L190" s="48">
        <v>0</v>
      </c>
      <c r="M190" s="48">
        <v>30850</v>
      </c>
      <c r="N190" s="48">
        <v>32775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2960</v>
      </c>
      <c r="W190" s="47"/>
      <c r="X190" s="40"/>
      <c r="Y190" s="36"/>
      <c r="Z190" s="36"/>
      <c r="AA190" s="36"/>
      <c r="AB190" s="36"/>
      <c r="AC190" s="36"/>
      <c r="AD190" s="36"/>
      <c r="AE190" s="36"/>
      <c r="AF190" s="41"/>
      <c r="AG190" s="36"/>
      <c r="AH190" s="36"/>
      <c r="AI190" s="36"/>
      <c r="AJ190" s="36"/>
      <c r="AK190" s="36"/>
      <c r="AL190" s="36"/>
      <c r="AM190" s="36"/>
    </row>
    <row r="191" spans="1:39" ht="15">
      <c r="A191" s="4">
        <v>161</v>
      </c>
      <c r="B191" s="7" t="s">
        <v>1603</v>
      </c>
      <c r="C191" s="8" t="s">
        <v>1604</v>
      </c>
      <c r="D191" s="7" t="s">
        <v>1521</v>
      </c>
      <c r="E191" s="7" t="s">
        <v>1605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720</v>
      </c>
      <c r="W191" s="47"/>
      <c r="X191" s="40"/>
      <c r="Y191" s="36"/>
      <c r="Z191" s="41"/>
      <c r="AA191" s="36"/>
      <c r="AB191" s="36"/>
      <c r="AC191" s="41"/>
      <c r="AD191" s="36"/>
      <c r="AE191" s="36"/>
      <c r="AF191" s="41"/>
      <c r="AG191" s="36"/>
      <c r="AH191" s="41"/>
      <c r="AI191" s="36"/>
      <c r="AJ191" s="36"/>
      <c r="AK191" s="36"/>
      <c r="AL191" s="36"/>
      <c r="AM191" s="41"/>
    </row>
    <row r="192" spans="1:39" ht="15">
      <c r="A192" s="4">
        <v>162</v>
      </c>
      <c r="B192" s="7" t="s">
        <v>1606</v>
      </c>
      <c r="C192" s="8" t="s">
        <v>1607</v>
      </c>
      <c r="D192" s="7" t="s">
        <v>1521</v>
      </c>
      <c r="E192" s="7" t="s">
        <v>1608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W192" s="47"/>
      <c r="X192" s="40"/>
      <c r="Y192" s="41"/>
      <c r="Z192" s="41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41"/>
    </row>
    <row r="193" spans="1:39" ht="15">
      <c r="A193" s="4">
        <v>163</v>
      </c>
      <c r="B193" s="7" t="s">
        <v>1609</v>
      </c>
      <c r="C193" s="8" t="s">
        <v>1610</v>
      </c>
      <c r="D193" s="7" t="s">
        <v>1521</v>
      </c>
      <c r="E193" s="7" t="s">
        <v>1611</v>
      </c>
      <c r="F193" s="48">
        <v>1200</v>
      </c>
      <c r="G193" s="48">
        <v>0</v>
      </c>
      <c r="H193" s="48">
        <v>0</v>
      </c>
      <c r="I193" s="48">
        <v>0</v>
      </c>
      <c r="J193" s="48">
        <v>924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W193" s="47"/>
      <c r="X193" s="40"/>
      <c r="Y193" s="41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41"/>
    </row>
    <row r="194" spans="1:39" ht="15">
      <c r="A194" s="4">
        <v>164</v>
      </c>
      <c r="B194" s="7" t="s">
        <v>1612</v>
      </c>
      <c r="C194" s="8" t="s">
        <v>1613</v>
      </c>
      <c r="D194" s="7" t="s">
        <v>1521</v>
      </c>
      <c r="E194" s="7" t="s">
        <v>1614</v>
      </c>
      <c r="F194" s="48">
        <v>6371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W194" s="47"/>
      <c r="X194" s="40"/>
      <c r="Y194" s="36"/>
      <c r="Z194" s="36"/>
      <c r="AA194" s="36"/>
      <c r="AB194" s="36"/>
      <c r="AC194" s="36"/>
      <c r="AD194" s="36"/>
      <c r="AE194" s="36"/>
      <c r="AF194" s="41"/>
      <c r="AG194" s="36"/>
      <c r="AH194" s="36"/>
      <c r="AI194" s="36"/>
      <c r="AJ194" s="36"/>
      <c r="AK194" s="36"/>
      <c r="AL194" s="36"/>
      <c r="AM194" s="41"/>
    </row>
    <row r="195" spans="1:39" ht="15">
      <c r="A195" s="4">
        <v>165</v>
      </c>
      <c r="B195" s="7" t="s">
        <v>1615</v>
      </c>
      <c r="C195" s="8" t="s">
        <v>1616</v>
      </c>
      <c r="D195" s="7" t="s">
        <v>1521</v>
      </c>
      <c r="E195" s="7" t="s">
        <v>1617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798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W195" s="47"/>
      <c r="X195" s="40"/>
      <c r="Y195" s="41"/>
      <c r="Z195" s="41"/>
      <c r="AA195" s="36"/>
      <c r="AB195" s="41"/>
      <c r="AC195" s="36"/>
      <c r="AD195" s="36"/>
      <c r="AE195" s="36"/>
      <c r="AF195" s="41"/>
      <c r="AG195" s="36"/>
      <c r="AH195" s="41"/>
      <c r="AI195" s="36"/>
      <c r="AJ195" s="36"/>
      <c r="AK195" s="36"/>
      <c r="AL195" s="41"/>
      <c r="AM195" s="36"/>
    </row>
    <row r="196" spans="1:39" ht="15">
      <c r="A196" s="4">
        <v>166</v>
      </c>
      <c r="B196" s="7" t="s">
        <v>1618</v>
      </c>
      <c r="C196" s="8" t="s">
        <v>1619</v>
      </c>
      <c r="D196" s="7" t="s">
        <v>1521</v>
      </c>
      <c r="E196" s="7" t="s">
        <v>1620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W196" s="47"/>
      <c r="X196" s="40"/>
      <c r="Y196" s="36"/>
      <c r="Z196" s="36"/>
      <c r="AA196" s="36"/>
      <c r="AB196" s="36"/>
      <c r="AC196" s="36"/>
      <c r="AD196" s="36"/>
      <c r="AE196" s="36"/>
      <c r="AF196" s="41"/>
      <c r="AG196" s="36"/>
      <c r="AH196" s="36"/>
      <c r="AI196" s="36"/>
      <c r="AJ196" s="36"/>
      <c r="AK196" s="36"/>
      <c r="AL196" s="36"/>
      <c r="AM196" s="36"/>
    </row>
    <row r="197" spans="1:39" ht="15">
      <c r="A197" s="4">
        <v>167</v>
      </c>
      <c r="B197" s="7" t="s">
        <v>1621</v>
      </c>
      <c r="C197" s="8" t="s">
        <v>1622</v>
      </c>
      <c r="D197" s="7" t="s">
        <v>1521</v>
      </c>
      <c r="E197" s="7" t="s">
        <v>1623</v>
      </c>
      <c r="F197" s="48">
        <v>28391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13021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80</v>
      </c>
      <c r="W197" s="47"/>
      <c r="X197" s="40"/>
      <c r="Y197" s="36"/>
      <c r="Z197" s="36"/>
      <c r="AA197" s="36"/>
      <c r="AB197" s="36"/>
      <c r="AC197" s="36"/>
      <c r="AD197" s="36"/>
      <c r="AE197" s="36"/>
      <c r="AF197" s="41"/>
      <c r="AG197" s="36"/>
      <c r="AH197" s="36"/>
      <c r="AI197" s="41"/>
      <c r="AJ197" s="36"/>
      <c r="AK197" s="36"/>
      <c r="AL197" s="36"/>
      <c r="AM197" s="41"/>
    </row>
    <row r="198" spans="1:39" ht="15">
      <c r="A198" s="4">
        <v>168</v>
      </c>
      <c r="B198" s="7" t="s">
        <v>1624</v>
      </c>
      <c r="C198" s="8" t="s">
        <v>1625</v>
      </c>
      <c r="D198" s="7" t="s">
        <v>1521</v>
      </c>
      <c r="E198" s="7" t="s">
        <v>1626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3840</v>
      </c>
      <c r="T198" s="48">
        <v>16464</v>
      </c>
      <c r="W198" s="47"/>
      <c r="X198" s="40"/>
      <c r="Y198" s="36"/>
      <c r="Z198" s="41"/>
      <c r="AA198" s="36"/>
      <c r="AB198" s="36"/>
      <c r="AC198" s="36"/>
      <c r="AD198" s="36"/>
      <c r="AE198" s="36"/>
      <c r="AF198" s="41"/>
      <c r="AG198" s="36"/>
      <c r="AH198" s="36"/>
      <c r="AI198" s="36"/>
      <c r="AJ198" s="36"/>
      <c r="AK198" s="36"/>
      <c r="AL198" s="36"/>
      <c r="AM198" s="36"/>
    </row>
    <row r="199" spans="1:39" ht="15">
      <c r="A199" s="4">
        <v>169</v>
      </c>
      <c r="B199" s="7" t="s">
        <v>1627</v>
      </c>
      <c r="C199" s="8" t="s">
        <v>1628</v>
      </c>
      <c r="D199" s="7" t="s">
        <v>1521</v>
      </c>
      <c r="E199" s="7" t="s">
        <v>1629</v>
      </c>
      <c r="F199" s="48">
        <v>18443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125928</v>
      </c>
      <c r="N199" s="48">
        <v>0</v>
      </c>
      <c r="O199" s="48">
        <v>0</v>
      </c>
      <c r="P199" s="48">
        <v>11950</v>
      </c>
      <c r="Q199" s="48">
        <v>0</v>
      </c>
      <c r="R199" s="48">
        <v>7151</v>
      </c>
      <c r="S199" s="48">
        <v>192</v>
      </c>
      <c r="T199" s="48">
        <v>22401</v>
      </c>
      <c r="W199" s="47"/>
      <c r="X199" s="40"/>
      <c r="Y199" s="36"/>
      <c r="Z199" s="36"/>
      <c r="AA199" s="36"/>
      <c r="AB199" s="36"/>
      <c r="AC199" s="41"/>
      <c r="AD199" s="36"/>
      <c r="AE199" s="36"/>
      <c r="AF199" s="41"/>
      <c r="AG199" s="36"/>
      <c r="AH199" s="36"/>
      <c r="AI199" s="41"/>
      <c r="AJ199" s="41"/>
      <c r="AK199" s="36"/>
      <c r="AL199" s="41"/>
      <c r="AM199" s="36"/>
    </row>
    <row r="200" spans="1:39" ht="15">
      <c r="A200" s="4">
        <v>170</v>
      </c>
      <c r="B200" s="7" t="s">
        <v>1630</v>
      </c>
      <c r="C200" s="8" t="s">
        <v>1631</v>
      </c>
      <c r="D200" s="7" t="s">
        <v>1521</v>
      </c>
      <c r="E200" s="7" t="s">
        <v>1632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W200" s="47"/>
      <c r="X200" s="40"/>
      <c r="Y200" s="36"/>
      <c r="Z200" s="41"/>
      <c r="AA200" s="36"/>
      <c r="AB200" s="36"/>
      <c r="AC200" s="36"/>
      <c r="AD200" s="36"/>
      <c r="AE200" s="36"/>
      <c r="AF200" s="41"/>
      <c r="AG200" s="36"/>
      <c r="AH200" s="36"/>
      <c r="AI200" s="36"/>
      <c r="AJ200" s="36"/>
      <c r="AK200" s="36"/>
      <c r="AL200" s="36"/>
      <c r="AM200" s="36"/>
    </row>
    <row r="201" spans="1:39" ht="15">
      <c r="A201" s="4">
        <v>171</v>
      </c>
      <c r="B201" s="7" t="s">
        <v>1634</v>
      </c>
      <c r="C201" s="8" t="s">
        <v>1635</v>
      </c>
      <c r="D201" s="7" t="s">
        <v>1633</v>
      </c>
      <c r="E201" s="7" t="s">
        <v>1636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654</v>
      </c>
      <c r="W201" s="47"/>
      <c r="X201" s="40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41"/>
    </row>
    <row r="202" spans="1:39" ht="15">
      <c r="A202" s="4">
        <v>172</v>
      </c>
      <c r="B202" s="7" t="s">
        <v>1637</v>
      </c>
      <c r="C202" s="8" t="s">
        <v>1638</v>
      </c>
      <c r="D202" s="7" t="s">
        <v>1633</v>
      </c>
      <c r="E202" s="7" t="s">
        <v>1639</v>
      </c>
      <c r="F202" s="48">
        <v>0</v>
      </c>
      <c r="G202" s="48">
        <v>576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1825</v>
      </c>
      <c r="O202" s="48">
        <v>0</v>
      </c>
      <c r="P202" s="48">
        <v>0</v>
      </c>
      <c r="Q202" s="48">
        <v>0</v>
      </c>
      <c r="R202" s="48">
        <v>0</v>
      </c>
      <c r="S202" s="48">
        <v>2936</v>
      </c>
      <c r="T202" s="48">
        <v>0</v>
      </c>
      <c r="W202" s="47"/>
      <c r="X202" s="40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41"/>
    </row>
    <row r="203" spans="1:39" ht="15">
      <c r="A203" s="4">
        <v>173</v>
      </c>
      <c r="B203" s="7" t="s">
        <v>1640</v>
      </c>
      <c r="C203" s="8" t="s">
        <v>1641</v>
      </c>
      <c r="D203" s="7" t="s">
        <v>1633</v>
      </c>
      <c r="E203" s="7" t="s">
        <v>1642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W203" s="47"/>
      <c r="X203" s="40"/>
      <c r="Y203" s="41"/>
      <c r="Z203" s="41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1:39" ht="15">
      <c r="A204" s="4">
        <v>174</v>
      </c>
      <c r="B204" s="7" t="s">
        <v>1643</v>
      </c>
      <c r="C204" s="8" t="s">
        <v>1644</v>
      </c>
      <c r="D204" s="7" t="s">
        <v>1633</v>
      </c>
      <c r="E204" s="7" t="s">
        <v>1645</v>
      </c>
      <c r="F204" s="48">
        <v>0</v>
      </c>
      <c r="G204" s="48">
        <v>0</v>
      </c>
      <c r="H204" s="48">
        <v>0</v>
      </c>
      <c r="I204" s="48">
        <v>0</v>
      </c>
      <c r="J204" s="48">
        <v>8000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7400</v>
      </c>
      <c r="T204" s="48">
        <v>8186</v>
      </c>
      <c r="W204" s="47"/>
      <c r="X204" s="40"/>
      <c r="Y204" s="41"/>
      <c r="Z204" s="36"/>
      <c r="AA204" s="36"/>
      <c r="AB204" s="36"/>
      <c r="AC204" s="41"/>
      <c r="AD204" s="36"/>
      <c r="AE204" s="36"/>
      <c r="AF204" s="36"/>
      <c r="AG204" s="36"/>
      <c r="AH204" s="36"/>
      <c r="AI204" s="36"/>
      <c r="AJ204" s="36"/>
      <c r="AK204" s="36"/>
      <c r="AL204" s="36"/>
      <c r="AM204" s="41"/>
    </row>
    <row r="205" spans="1:39" ht="15">
      <c r="A205" s="4">
        <v>175</v>
      </c>
      <c r="B205" s="7" t="s">
        <v>1646</v>
      </c>
      <c r="C205" s="8" t="s">
        <v>1647</v>
      </c>
      <c r="D205" s="7" t="s">
        <v>1633</v>
      </c>
      <c r="E205" s="7" t="s">
        <v>1648</v>
      </c>
      <c r="F205" s="48">
        <v>0</v>
      </c>
      <c r="G205" s="48">
        <v>3929</v>
      </c>
      <c r="H205" s="48">
        <v>0</v>
      </c>
      <c r="I205" s="48">
        <v>0</v>
      </c>
      <c r="J205" s="48">
        <v>267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37800</v>
      </c>
      <c r="T205" s="48">
        <v>9726</v>
      </c>
      <c r="W205" s="47"/>
      <c r="X205" s="40"/>
      <c r="Y205" s="41"/>
      <c r="Z205" s="36"/>
      <c r="AA205" s="36"/>
      <c r="AB205" s="36"/>
      <c r="AC205" s="41"/>
      <c r="AD205" s="36"/>
      <c r="AE205" s="36"/>
      <c r="AF205" s="36"/>
      <c r="AG205" s="36"/>
      <c r="AH205" s="36"/>
      <c r="AI205" s="36"/>
      <c r="AJ205" s="36"/>
      <c r="AK205" s="36"/>
      <c r="AL205" s="36"/>
      <c r="AM205" s="41"/>
    </row>
    <row r="206" spans="1:39" ht="15">
      <c r="A206" s="4">
        <v>176</v>
      </c>
      <c r="B206" s="7" t="s">
        <v>1649</v>
      </c>
      <c r="C206" s="8" t="s">
        <v>1650</v>
      </c>
      <c r="D206" s="7" t="s">
        <v>1633</v>
      </c>
      <c r="E206" s="7" t="s">
        <v>1651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41160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1257</v>
      </c>
      <c r="T206" s="48">
        <v>0</v>
      </c>
      <c r="W206" s="47"/>
      <c r="X206" s="40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41"/>
    </row>
    <row r="207" spans="1:39" ht="15">
      <c r="A207" s="4">
        <v>177</v>
      </c>
      <c r="B207" s="7" t="s">
        <v>1652</v>
      </c>
      <c r="C207" s="8" t="s">
        <v>1653</v>
      </c>
      <c r="D207" s="7" t="s">
        <v>1633</v>
      </c>
      <c r="E207" s="7" t="s">
        <v>1654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1040</v>
      </c>
      <c r="O207" s="48">
        <v>0</v>
      </c>
      <c r="P207" s="48">
        <v>0</v>
      </c>
      <c r="Q207" s="48">
        <v>0</v>
      </c>
      <c r="R207" s="48">
        <v>0</v>
      </c>
      <c r="S207" s="48">
        <v>750</v>
      </c>
      <c r="T207" s="48">
        <v>0</v>
      </c>
      <c r="W207" s="47"/>
      <c r="X207" s="40"/>
      <c r="Y207" s="36"/>
      <c r="Z207" s="36"/>
      <c r="AA207" s="36"/>
      <c r="AB207" s="36"/>
      <c r="AC207" s="41"/>
      <c r="AD207" s="36"/>
      <c r="AE207" s="36"/>
      <c r="AF207" s="36"/>
      <c r="AG207" s="36"/>
      <c r="AH207" s="36"/>
      <c r="AI207" s="36"/>
      <c r="AJ207" s="36"/>
      <c r="AK207" s="36"/>
      <c r="AL207" s="41"/>
      <c r="AM207" s="41"/>
    </row>
    <row r="208" spans="1:39" ht="15">
      <c r="A208" s="4">
        <v>178</v>
      </c>
      <c r="B208" s="7" t="s">
        <v>1655</v>
      </c>
      <c r="C208" s="8" t="s">
        <v>1656</v>
      </c>
      <c r="D208" s="7" t="s">
        <v>1633</v>
      </c>
      <c r="E208" s="7" t="s">
        <v>1657</v>
      </c>
      <c r="F208" s="48">
        <v>0</v>
      </c>
      <c r="G208" s="48">
        <v>2887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18591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5876</v>
      </c>
      <c r="W208" s="47"/>
      <c r="X208" s="40"/>
      <c r="Y208" s="41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41"/>
      <c r="AM208" s="41"/>
    </row>
    <row r="209" spans="1:39" s="2" customFormat="1" ht="15">
      <c r="A209" s="4">
        <v>179</v>
      </c>
      <c r="B209" s="7" t="s">
        <v>1658</v>
      </c>
      <c r="C209" s="8" t="s">
        <v>1659</v>
      </c>
      <c r="D209" s="7" t="s">
        <v>1633</v>
      </c>
      <c r="E209" s="7" t="s">
        <v>1660</v>
      </c>
      <c r="F209" s="48">
        <v>33053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5772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W209" s="47"/>
      <c r="X209" s="40"/>
      <c r="Y209" s="36"/>
      <c r="Z209" s="41"/>
      <c r="AA209" s="36"/>
      <c r="AB209" s="41"/>
      <c r="AC209" s="41"/>
      <c r="AD209" s="36"/>
      <c r="AE209" s="36"/>
      <c r="AF209" s="41"/>
      <c r="AG209" s="36"/>
      <c r="AH209" s="36"/>
      <c r="AI209" s="36"/>
      <c r="AJ209" s="36"/>
      <c r="AK209" s="36"/>
      <c r="AL209" s="36"/>
      <c r="AM209" s="41"/>
    </row>
    <row r="210" spans="1:39" ht="15">
      <c r="A210" s="4">
        <v>180</v>
      </c>
      <c r="B210" s="7" t="s">
        <v>1661</v>
      </c>
      <c r="C210" s="8" t="s">
        <v>1662</v>
      </c>
      <c r="D210" s="7" t="s">
        <v>1633</v>
      </c>
      <c r="E210" s="7" t="s">
        <v>1663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W210" s="47"/>
      <c r="X210" s="40"/>
      <c r="Y210" s="41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41"/>
    </row>
    <row r="211" spans="1:39" ht="15">
      <c r="A211" s="4">
        <v>181</v>
      </c>
      <c r="B211" s="7" t="s">
        <v>1664</v>
      </c>
      <c r="C211" s="8" t="s">
        <v>1665</v>
      </c>
      <c r="D211" s="7" t="s">
        <v>1633</v>
      </c>
      <c r="E211" s="7" t="s">
        <v>1666</v>
      </c>
      <c r="F211" s="48">
        <v>384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6242</v>
      </c>
      <c r="W211" s="47"/>
      <c r="X211" s="40"/>
      <c r="Y211" s="41"/>
      <c r="Z211" s="41"/>
      <c r="AA211" s="36"/>
      <c r="AB211" s="36"/>
      <c r="AC211" s="36"/>
      <c r="AD211" s="36"/>
      <c r="AE211" s="36"/>
      <c r="AF211" s="41"/>
      <c r="AG211" s="36"/>
      <c r="AH211" s="36"/>
      <c r="AI211" s="36"/>
      <c r="AJ211" s="36"/>
      <c r="AK211" s="41"/>
      <c r="AL211" s="36"/>
      <c r="AM211" s="41"/>
    </row>
    <row r="212" spans="1:39" ht="15">
      <c r="A212" s="4">
        <v>182</v>
      </c>
      <c r="B212" s="7" t="s">
        <v>1667</v>
      </c>
      <c r="C212" s="8" t="s">
        <v>1668</v>
      </c>
      <c r="D212" s="7" t="s">
        <v>1633</v>
      </c>
      <c r="E212" s="7" t="s">
        <v>1669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2465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1600</v>
      </c>
      <c r="W212" s="47"/>
      <c r="X212" s="40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41"/>
      <c r="AJ212" s="36"/>
      <c r="AK212" s="36"/>
      <c r="AL212" s="36"/>
      <c r="AM212" s="36"/>
    </row>
    <row r="213" spans="1:39" ht="15">
      <c r="A213" s="4">
        <v>183</v>
      </c>
      <c r="B213" s="7" t="s">
        <v>1670</v>
      </c>
      <c r="C213" s="8" t="s">
        <v>1671</v>
      </c>
      <c r="D213" s="7" t="s">
        <v>1633</v>
      </c>
      <c r="E213" s="7" t="s">
        <v>1672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W213" s="47"/>
      <c r="X213" s="40"/>
      <c r="Y213" s="41"/>
      <c r="Z213" s="36"/>
      <c r="AA213" s="36"/>
      <c r="AB213" s="36"/>
      <c r="AC213" s="41"/>
      <c r="AD213" s="36"/>
      <c r="AE213" s="36"/>
      <c r="AF213" s="36"/>
      <c r="AG213" s="36"/>
      <c r="AH213" s="36"/>
      <c r="AI213" s="36"/>
      <c r="AJ213" s="36"/>
      <c r="AK213" s="36"/>
      <c r="AL213" s="41"/>
      <c r="AM213" s="41"/>
    </row>
    <row r="214" spans="1:39" ht="15">
      <c r="A214" s="4">
        <v>184</v>
      </c>
      <c r="B214" s="7" t="s">
        <v>1673</v>
      </c>
      <c r="C214" s="8" t="s">
        <v>1674</v>
      </c>
      <c r="D214" s="7" t="s">
        <v>1633</v>
      </c>
      <c r="E214" s="7" t="s">
        <v>1675</v>
      </c>
      <c r="F214" s="48">
        <v>0</v>
      </c>
      <c r="G214" s="48">
        <v>320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W214" s="47"/>
      <c r="X214" s="40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41"/>
    </row>
    <row r="215" spans="1:39" ht="15">
      <c r="A215" s="4">
        <v>185</v>
      </c>
      <c r="B215" s="7" t="s">
        <v>1676</v>
      </c>
      <c r="C215" s="8" t="s">
        <v>1677</v>
      </c>
      <c r="D215" s="7" t="s">
        <v>1633</v>
      </c>
      <c r="E215" s="7" t="s">
        <v>1678</v>
      </c>
      <c r="F215" s="48">
        <v>0</v>
      </c>
      <c r="G215" s="48">
        <v>0</v>
      </c>
      <c r="H215" s="48">
        <v>0</v>
      </c>
      <c r="I215" s="48">
        <v>0</v>
      </c>
      <c r="J215" s="48">
        <v>12754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W215" s="47"/>
      <c r="X215" s="40"/>
      <c r="Y215" s="36"/>
      <c r="Z215" s="36"/>
      <c r="AA215" s="36"/>
      <c r="AB215" s="36"/>
      <c r="AC215" s="41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:39" ht="15">
      <c r="A216" s="4">
        <v>186</v>
      </c>
      <c r="B216" s="7" t="s">
        <v>1679</v>
      </c>
      <c r="C216" s="8" t="s">
        <v>1680</v>
      </c>
      <c r="D216" s="7" t="s">
        <v>1633</v>
      </c>
      <c r="E216" s="7" t="s">
        <v>1681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W216" s="47"/>
      <c r="X216" s="40"/>
      <c r="Y216" s="41"/>
      <c r="Z216" s="36"/>
      <c r="AA216" s="36"/>
      <c r="AB216" s="36"/>
      <c r="AC216" s="41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:39" ht="15">
      <c r="A217" s="4">
        <v>187</v>
      </c>
      <c r="B217" s="7" t="s">
        <v>1683</v>
      </c>
      <c r="C217" s="8" t="s">
        <v>1684</v>
      </c>
      <c r="D217" s="7" t="s">
        <v>1682</v>
      </c>
      <c r="E217" s="7" t="s">
        <v>1685</v>
      </c>
      <c r="F217" s="48">
        <v>7214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218</v>
      </c>
      <c r="N217" s="48">
        <v>0</v>
      </c>
      <c r="O217" s="48">
        <v>0</v>
      </c>
      <c r="P217" s="48">
        <v>2970</v>
      </c>
      <c r="Q217" s="48">
        <v>0</v>
      </c>
      <c r="R217" s="48">
        <v>0</v>
      </c>
      <c r="S217" s="48">
        <v>0</v>
      </c>
      <c r="T217" s="48">
        <v>2916</v>
      </c>
      <c r="W217" s="47"/>
      <c r="X217" s="40"/>
      <c r="Y217" s="41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41"/>
      <c r="AM217" s="41"/>
    </row>
    <row r="218" spans="1:39" ht="15">
      <c r="A218" s="4">
        <v>188</v>
      </c>
      <c r="B218" s="7" t="s">
        <v>1686</v>
      </c>
      <c r="C218" s="8" t="s">
        <v>1687</v>
      </c>
      <c r="D218" s="7" t="s">
        <v>1682</v>
      </c>
      <c r="E218" s="7" t="s">
        <v>1688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W218" s="47"/>
      <c r="X218" s="40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41"/>
      <c r="AM218" s="41"/>
    </row>
    <row r="219" spans="1:39" ht="15">
      <c r="A219" s="4">
        <v>189</v>
      </c>
      <c r="B219" s="7" t="s">
        <v>1689</v>
      </c>
      <c r="C219" s="8" t="s">
        <v>1690</v>
      </c>
      <c r="D219" s="7" t="s">
        <v>1682</v>
      </c>
      <c r="E219" s="7" t="s">
        <v>1691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1920</v>
      </c>
      <c r="W219" s="47"/>
      <c r="X219" s="40"/>
      <c r="Y219" s="36"/>
      <c r="Z219" s="41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41"/>
    </row>
    <row r="220" spans="1:39" ht="15">
      <c r="A220" s="4">
        <v>190</v>
      </c>
      <c r="B220" s="7" t="s">
        <v>1692</v>
      </c>
      <c r="C220" s="8" t="s">
        <v>1693</v>
      </c>
      <c r="D220" s="7" t="s">
        <v>1682</v>
      </c>
      <c r="E220" s="7" t="s">
        <v>1694</v>
      </c>
      <c r="F220" s="48">
        <v>192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1503</v>
      </c>
      <c r="W220" s="47"/>
      <c r="X220" s="40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41"/>
      <c r="AJ220" s="36"/>
      <c r="AK220" s="36"/>
      <c r="AL220" s="36"/>
      <c r="AM220" s="41"/>
    </row>
    <row r="221" spans="1:39" ht="15">
      <c r="A221" s="4">
        <v>191</v>
      </c>
      <c r="B221" s="7" t="s">
        <v>1695</v>
      </c>
      <c r="C221" s="8" t="s">
        <v>1696</v>
      </c>
      <c r="D221" s="7" t="s">
        <v>1682</v>
      </c>
      <c r="E221" s="7" t="s">
        <v>1697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800</v>
      </c>
      <c r="W221" s="47"/>
      <c r="X221" s="40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41"/>
    </row>
    <row r="222" spans="1:39" ht="15">
      <c r="A222" s="4">
        <v>192</v>
      </c>
      <c r="B222" s="7" t="s">
        <v>1698</v>
      </c>
      <c r="C222" s="8" t="s">
        <v>1699</v>
      </c>
      <c r="D222" s="7" t="s">
        <v>1682</v>
      </c>
      <c r="E222" s="7" t="s">
        <v>1700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3110</v>
      </c>
      <c r="W222" s="47"/>
      <c r="X222" s="40"/>
      <c r="Y222" s="41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1:39" ht="15">
      <c r="A223" s="4">
        <v>193</v>
      </c>
      <c r="B223" s="7" t="s">
        <v>1701</v>
      </c>
      <c r="C223" s="8" t="s">
        <v>1702</v>
      </c>
      <c r="D223" s="7" t="s">
        <v>1682</v>
      </c>
      <c r="E223" s="7" t="s">
        <v>1703</v>
      </c>
      <c r="F223" s="48">
        <v>1792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3108</v>
      </c>
      <c r="W223" s="47"/>
      <c r="X223" s="40"/>
      <c r="Y223" s="41"/>
      <c r="Z223" s="36"/>
      <c r="AA223" s="36"/>
      <c r="AB223" s="36"/>
      <c r="AC223" s="41"/>
      <c r="AD223" s="36"/>
      <c r="AE223" s="36"/>
      <c r="AF223" s="36"/>
      <c r="AG223" s="36"/>
      <c r="AH223" s="36"/>
      <c r="AI223" s="36"/>
      <c r="AJ223" s="36"/>
      <c r="AK223" s="36"/>
      <c r="AL223" s="41"/>
      <c r="AM223" s="41"/>
    </row>
    <row r="224" spans="1:39" ht="15">
      <c r="A224" s="4">
        <v>194</v>
      </c>
      <c r="B224" s="7" t="s">
        <v>1704</v>
      </c>
      <c r="C224" s="8" t="s">
        <v>1705</v>
      </c>
      <c r="D224" s="7" t="s">
        <v>1682</v>
      </c>
      <c r="E224" s="7" t="s">
        <v>1706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W224" s="47"/>
      <c r="X224" s="40"/>
      <c r="Y224" s="41"/>
      <c r="Z224" s="36"/>
      <c r="AA224" s="36"/>
      <c r="AB224" s="41"/>
      <c r="AC224" s="41"/>
      <c r="AD224" s="36"/>
      <c r="AE224" s="36"/>
      <c r="AF224" s="41"/>
      <c r="AG224" s="36"/>
      <c r="AH224" s="36"/>
      <c r="AI224" s="36"/>
      <c r="AJ224" s="36"/>
      <c r="AK224" s="36"/>
      <c r="AL224" s="41"/>
      <c r="AM224" s="36"/>
    </row>
    <row r="225" spans="1:39" ht="15">
      <c r="A225" s="4">
        <v>195</v>
      </c>
      <c r="B225" s="7" t="s">
        <v>1707</v>
      </c>
      <c r="C225" s="8" t="s">
        <v>1708</v>
      </c>
      <c r="D225" s="7" t="s">
        <v>1682</v>
      </c>
      <c r="E225" s="7" t="s">
        <v>1709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11964</v>
      </c>
      <c r="W225" s="47"/>
      <c r="X225" s="40"/>
      <c r="Y225" s="41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1:39" ht="15">
      <c r="A226" s="4">
        <v>196</v>
      </c>
      <c r="B226" s="7" t="s">
        <v>1710</v>
      </c>
      <c r="C226" s="8" t="s">
        <v>1711</v>
      </c>
      <c r="D226" s="7" t="s">
        <v>1682</v>
      </c>
      <c r="E226" s="7" t="s">
        <v>1712</v>
      </c>
      <c r="F226" s="48">
        <v>35987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9720</v>
      </c>
      <c r="W226" s="47"/>
      <c r="X226" s="40"/>
      <c r="Y226" s="36"/>
      <c r="Z226" s="36"/>
      <c r="AA226" s="36"/>
      <c r="AB226" s="36"/>
      <c r="AC226" s="36"/>
      <c r="AD226" s="36"/>
      <c r="AE226" s="36"/>
      <c r="AF226" s="41"/>
      <c r="AG226" s="36"/>
      <c r="AH226" s="36"/>
      <c r="AI226" s="36"/>
      <c r="AJ226" s="36"/>
      <c r="AK226" s="36"/>
      <c r="AL226" s="36"/>
      <c r="AM226" s="36"/>
    </row>
    <row r="227" spans="1:39" ht="15">
      <c r="A227" s="4">
        <v>197</v>
      </c>
      <c r="B227" s="7" t="s">
        <v>1713</v>
      </c>
      <c r="C227" s="8" t="s">
        <v>1714</v>
      </c>
      <c r="D227" s="7" t="s">
        <v>1682</v>
      </c>
      <c r="E227" s="7" t="s">
        <v>1715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W227" s="47"/>
      <c r="X227" s="40"/>
      <c r="Y227" s="36"/>
      <c r="Z227" s="36"/>
      <c r="AA227" s="36"/>
      <c r="AB227" s="36"/>
      <c r="AC227" s="36"/>
      <c r="AD227" s="36"/>
      <c r="AE227" s="36"/>
      <c r="AF227" s="41"/>
      <c r="AG227" s="36"/>
      <c r="AH227" s="36"/>
      <c r="AI227" s="36"/>
      <c r="AJ227" s="36"/>
      <c r="AK227" s="36"/>
      <c r="AL227" s="36"/>
      <c r="AM227" s="36"/>
    </row>
    <row r="228" spans="1:39" ht="15">
      <c r="A228" s="4">
        <v>198</v>
      </c>
      <c r="B228" s="7" t="s">
        <v>1716</v>
      </c>
      <c r="C228" s="8" t="s">
        <v>1717</v>
      </c>
      <c r="D228" s="7" t="s">
        <v>1682</v>
      </c>
      <c r="E228" s="7" t="s">
        <v>1718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3584</v>
      </c>
      <c r="W228" s="47"/>
      <c r="X228" s="40"/>
      <c r="Y228" s="41"/>
      <c r="Z228" s="36"/>
      <c r="AA228" s="36"/>
      <c r="AB228" s="36"/>
      <c r="AC228" s="36"/>
      <c r="AD228" s="36"/>
      <c r="AE228" s="36"/>
      <c r="AF228" s="41"/>
      <c r="AG228" s="36"/>
      <c r="AH228" s="41"/>
      <c r="AI228" s="41"/>
      <c r="AJ228" s="36"/>
      <c r="AK228" s="36"/>
      <c r="AL228" s="36"/>
      <c r="AM228" s="36"/>
    </row>
    <row r="229" spans="1:39" ht="15">
      <c r="A229" s="4">
        <v>199</v>
      </c>
      <c r="B229" s="7" t="s">
        <v>1719</v>
      </c>
      <c r="C229" s="8" t="s">
        <v>1720</v>
      </c>
      <c r="D229" s="7" t="s">
        <v>1682</v>
      </c>
      <c r="E229" s="7" t="s">
        <v>1721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12168</v>
      </c>
      <c r="W229" s="47"/>
      <c r="X229" s="40"/>
      <c r="Y229" s="41"/>
      <c r="Z229" s="36"/>
      <c r="AA229" s="36"/>
      <c r="AB229" s="41"/>
      <c r="AC229" s="36"/>
      <c r="AD229" s="36"/>
      <c r="AE229" s="36"/>
      <c r="AF229" s="36"/>
      <c r="AG229" s="36"/>
      <c r="AH229" s="36"/>
      <c r="AI229" s="36"/>
      <c r="AJ229" s="36"/>
      <c r="AK229" s="36"/>
      <c r="AL229" s="41"/>
      <c r="AM229" s="41"/>
    </row>
    <row r="230" spans="1:39" ht="15">
      <c r="A230" s="4">
        <v>200</v>
      </c>
      <c r="B230" s="7" t="s">
        <v>6</v>
      </c>
      <c r="C230" s="8" t="s">
        <v>7</v>
      </c>
      <c r="D230" s="7" t="s">
        <v>1682</v>
      </c>
      <c r="E230" s="7" t="s">
        <v>8</v>
      </c>
      <c r="F230" s="48">
        <v>43062</v>
      </c>
      <c r="G230" s="48">
        <v>8320</v>
      </c>
      <c r="H230" s="48">
        <v>0</v>
      </c>
      <c r="I230" s="48">
        <v>4393</v>
      </c>
      <c r="J230" s="48">
        <v>0</v>
      </c>
      <c r="K230" s="48">
        <v>0</v>
      </c>
      <c r="L230" s="48">
        <v>0</v>
      </c>
      <c r="M230" s="48">
        <v>1864</v>
      </c>
      <c r="N230" s="48">
        <v>0</v>
      </c>
      <c r="O230" s="48">
        <v>0</v>
      </c>
      <c r="P230" s="48">
        <v>50230</v>
      </c>
      <c r="Q230" s="48">
        <v>0</v>
      </c>
      <c r="R230" s="48">
        <v>0</v>
      </c>
      <c r="S230" s="48">
        <v>10260</v>
      </c>
      <c r="T230" s="48">
        <v>6655</v>
      </c>
      <c r="W230" s="47"/>
      <c r="X230" s="40"/>
      <c r="Y230" s="41"/>
      <c r="Z230" s="36"/>
      <c r="AA230" s="36"/>
      <c r="AB230" s="36"/>
      <c r="AC230" s="36"/>
      <c r="AD230" s="36"/>
      <c r="AE230" s="36"/>
      <c r="AF230" s="41"/>
      <c r="AG230" s="41"/>
      <c r="AH230" s="36"/>
      <c r="AI230" s="36"/>
      <c r="AJ230" s="36"/>
      <c r="AK230" s="36"/>
      <c r="AL230" s="41"/>
      <c r="AM230" s="41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1729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2397</v>
      </c>
      <c r="Q231" s="48">
        <v>0</v>
      </c>
      <c r="R231" s="48">
        <v>0</v>
      </c>
      <c r="S231" s="48">
        <v>576931</v>
      </c>
      <c r="T231" s="48">
        <v>0</v>
      </c>
      <c r="W231" s="47"/>
      <c r="X231" s="40"/>
      <c r="Y231" s="41"/>
      <c r="Z231" s="36"/>
      <c r="AA231" s="36"/>
      <c r="AB231" s="36"/>
      <c r="AC231" s="36"/>
      <c r="AD231" s="36"/>
      <c r="AE231" s="36"/>
      <c r="AF231" s="41"/>
      <c r="AG231" s="36"/>
      <c r="AH231" s="36"/>
      <c r="AI231" s="36"/>
      <c r="AJ231" s="36"/>
      <c r="AK231" s="36"/>
      <c r="AL231" s="36"/>
      <c r="AM231" s="36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8">
        <v>0</v>
      </c>
      <c r="G232" s="48">
        <v>148035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95726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111000</v>
      </c>
      <c r="T232" s="48">
        <v>238</v>
      </c>
      <c r="W232" s="47"/>
      <c r="X232" s="40"/>
      <c r="Y232" s="36"/>
      <c r="Z232" s="36"/>
      <c r="AA232" s="36"/>
      <c r="AB232" s="36"/>
      <c r="AC232" s="36"/>
      <c r="AD232" s="36"/>
      <c r="AE232" s="36"/>
      <c r="AF232" s="41"/>
      <c r="AG232" s="36"/>
      <c r="AH232" s="36"/>
      <c r="AI232" s="36"/>
      <c r="AJ232" s="36"/>
      <c r="AK232" s="36"/>
      <c r="AL232" s="36"/>
      <c r="AM232" s="36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53878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W233" s="47"/>
      <c r="X233" s="40"/>
      <c r="Y233" s="36"/>
      <c r="Z233" s="36"/>
      <c r="AA233" s="36"/>
      <c r="AB233" s="36"/>
      <c r="AC233" s="36"/>
      <c r="AD233" s="36"/>
      <c r="AE233" s="36"/>
      <c r="AF233" s="41"/>
      <c r="AG233" s="36"/>
      <c r="AH233" s="36"/>
      <c r="AI233" s="36"/>
      <c r="AJ233" s="36"/>
      <c r="AK233" s="36"/>
      <c r="AL233" s="36"/>
      <c r="AM233" s="36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7500</v>
      </c>
      <c r="W234" s="47"/>
      <c r="X234" s="40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41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8">
        <v>0</v>
      </c>
      <c r="G235" s="48">
        <v>2718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420</v>
      </c>
      <c r="W235" s="47"/>
      <c r="X235" s="40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41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1731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W236" s="47"/>
      <c r="X236" s="40"/>
      <c r="Y236" s="36"/>
      <c r="Z236" s="41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41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1697</v>
      </c>
      <c r="F237" s="48">
        <v>13485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1830</v>
      </c>
      <c r="R237" s="48">
        <v>0</v>
      </c>
      <c r="S237" s="48">
        <v>0</v>
      </c>
      <c r="T237" s="48">
        <v>0</v>
      </c>
      <c r="W237" s="47"/>
      <c r="X237" s="40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41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W238" s="47"/>
      <c r="X238" s="40"/>
      <c r="Y238" s="36"/>
      <c r="Z238" s="41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41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2137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W239" s="47"/>
      <c r="X239" s="40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41"/>
      <c r="AM239" s="41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8">
        <v>0</v>
      </c>
      <c r="G240" s="48">
        <v>17250</v>
      </c>
      <c r="H240" s="48">
        <v>0</v>
      </c>
      <c r="I240" s="48">
        <v>0</v>
      </c>
      <c r="J240" s="48">
        <v>3460</v>
      </c>
      <c r="K240" s="48">
        <v>0</v>
      </c>
      <c r="L240" s="48">
        <v>0</v>
      </c>
      <c r="M240" s="48">
        <v>26200</v>
      </c>
      <c r="N240" s="48">
        <v>0</v>
      </c>
      <c r="O240" s="48">
        <v>26244</v>
      </c>
      <c r="P240" s="48">
        <v>0</v>
      </c>
      <c r="Q240" s="48">
        <v>0</v>
      </c>
      <c r="R240" s="48">
        <v>0</v>
      </c>
      <c r="S240" s="48">
        <v>0</v>
      </c>
      <c r="T240" s="48">
        <v>509</v>
      </c>
      <c r="W240" s="47"/>
      <c r="X240" s="40"/>
      <c r="Y240" s="36"/>
      <c r="Z240" s="36"/>
      <c r="AA240" s="36"/>
      <c r="AB240" s="36"/>
      <c r="AC240" s="36"/>
      <c r="AD240" s="36"/>
      <c r="AE240" s="36"/>
      <c r="AF240" s="36"/>
      <c r="AG240" s="36"/>
      <c r="AH240" s="41"/>
      <c r="AI240" s="36"/>
      <c r="AJ240" s="36"/>
      <c r="AK240" s="36"/>
      <c r="AL240" s="41"/>
      <c r="AM240" s="41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8">
        <v>12184</v>
      </c>
      <c r="G241" s="48">
        <v>13189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198</v>
      </c>
      <c r="W241" s="47"/>
      <c r="X241" s="40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41"/>
      <c r="AM241" s="41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8">
        <v>8956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3098</v>
      </c>
      <c r="W242" s="47"/>
      <c r="X242" s="40"/>
      <c r="Y242" s="41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41"/>
      <c r="AM242" s="41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171297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1221</v>
      </c>
      <c r="W243" s="47"/>
      <c r="X243" s="40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41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8">
        <v>803633</v>
      </c>
      <c r="G244" s="48">
        <v>87777</v>
      </c>
      <c r="H244" s="48">
        <v>0</v>
      </c>
      <c r="I244" s="48">
        <v>4955</v>
      </c>
      <c r="J244" s="48">
        <v>0</v>
      </c>
      <c r="K244" s="48">
        <v>0</v>
      </c>
      <c r="L244" s="48">
        <v>0</v>
      </c>
      <c r="M244" s="48">
        <v>365419</v>
      </c>
      <c r="N244" s="48">
        <v>0</v>
      </c>
      <c r="O244" s="48">
        <v>81308</v>
      </c>
      <c r="P244" s="48">
        <v>0</v>
      </c>
      <c r="Q244" s="48">
        <v>0</v>
      </c>
      <c r="R244" s="48">
        <v>0</v>
      </c>
      <c r="S244" s="48">
        <v>438618</v>
      </c>
      <c r="T244" s="48">
        <v>0</v>
      </c>
      <c r="W244" s="47"/>
      <c r="X244" s="40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41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1957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W245" s="47"/>
      <c r="X245" s="40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41"/>
      <c r="AM245" s="41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105088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0</v>
      </c>
      <c r="T246" s="48">
        <v>2493</v>
      </c>
      <c r="W246" s="47"/>
      <c r="X246" s="40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41"/>
    </row>
    <row r="247" spans="1:39" ht="15">
      <c r="A247" s="4">
        <v>217</v>
      </c>
      <c r="B247" s="9" t="s">
        <v>1317</v>
      </c>
      <c r="C247" s="8" t="s">
        <v>54</v>
      </c>
      <c r="D247" s="7" t="s">
        <v>9</v>
      </c>
      <c r="E247" s="7" t="s">
        <v>55</v>
      </c>
      <c r="F247" s="48">
        <v>0</v>
      </c>
      <c r="G247" s="48">
        <v>5190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13610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W247" s="47"/>
      <c r="X247" s="40"/>
      <c r="Y247" s="36"/>
      <c r="Z247" s="41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41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8">
        <v>0</v>
      </c>
      <c r="G248" s="48">
        <v>0</v>
      </c>
      <c r="H248" s="48">
        <v>0</v>
      </c>
      <c r="I248" s="48">
        <v>0</v>
      </c>
      <c r="J248" s="48">
        <v>41911</v>
      </c>
      <c r="K248" s="48">
        <v>0</v>
      </c>
      <c r="L248" s="48">
        <v>0</v>
      </c>
      <c r="M248" s="48">
        <v>399374</v>
      </c>
      <c r="N248" s="48">
        <v>0</v>
      </c>
      <c r="O248" s="48">
        <v>0</v>
      </c>
      <c r="P248" s="48">
        <v>6838</v>
      </c>
      <c r="Q248" s="48">
        <v>8178</v>
      </c>
      <c r="R248" s="48">
        <v>0</v>
      </c>
      <c r="S248" s="48">
        <v>1961</v>
      </c>
      <c r="T248" s="48">
        <v>0</v>
      </c>
      <c r="W248" s="47"/>
      <c r="X248" s="40"/>
      <c r="Y248" s="41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41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8">
        <v>0</v>
      </c>
      <c r="G249" s="48">
        <v>116713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31345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W249" s="47"/>
      <c r="X249" s="40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41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88</v>
      </c>
      <c r="W250" s="47"/>
      <c r="X250" s="40"/>
      <c r="Y250" s="41"/>
      <c r="Z250" s="41"/>
      <c r="AA250" s="36"/>
      <c r="AB250" s="41"/>
      <c r="AC250" s="36"/>
      <c r="AD250" s="36"/>
      <c r="AE250" s="36"/>
      <c r="AF250" s="36"/>
      <c r="AG250" s="36"/>
      <c r="AH250" s="36"/>
      <c r="AI250" s="41"/>
      <c r="AJ250" s="41"/>
      <c r="AK250" s="41"/>
      <c r="AL250" s="41"/>
      <c r="AM250" s="41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1760</v>
      </c>
      <c r="W251" s="47"/>
      <c r="X251" s="40"/>
      <c r="Y251" s="41"/>
      <c r="Z251" s="41"/>
      <c r="AA251" s="36"/>
      <c r="AB251" s="36"/>
      <c r="AC251" s="41"/>
      <c r="AD251" s="36"/>
      <c r="AE251" s="36"/>
      <c r="AF251" s="41"/>
      <c r="AG251" s="36"/>
      <c r="AH251" s="36"/>
      <c r="AI251" s="41"/>
      <c r="AJ251" s="36"/>
      <c r="AK251" s="36"/>
      <c r="AL251" s="41"/>
      <c r="AM251" s="41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8">
        <v>24557</v>
      </c>
      <c r="G252" s="48">
        <v>2668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W252" s="47"/>
      <c r="X252" s="40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41"/>
      <c r="AM252" s="41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8">
        <v>11955</v>
      </c>
      <c r="G253" s="48">
        <v>0</v>
      </c>
      <c r="H253" s="48">
        <v>0</v>
      </c>
      <c r="I253" s="48">
        <v>0</v>
      </c>
      <c r="J253" s="48">
        <v>4396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976</v>
      </c>
      <c r="W253" s="47"/>
      <c r="X253" s="40"/>
      <c r="Y253" s="41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41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8">
        <v>63188</v>
      </c>
      <c r="G254" s="48">
        <v>0</v>
      </c>
      <c r="H254" s="48">
        <v>0</v>
      </c>
      <c r="I254" s="48">
        <v>0</v>
      </c>
      <c r="J254" s="48">
        <v>2450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1260</v>
      </c>
      <c r="W254" s="47"/>
      <c r="X254" s="40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41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7200</v>
      </c>
      <c r="W255" s="47"/>
      <c r="X255" s="40"/>
      <c r="Y255" s="36"/>
      <c r="Z255" s="36"/>
      <c r="AA255" s="36"/>
      <c r="AB255" s="36"/>
      <c r="AC255" s="36"/>
      <c r="AD255" s="36"/>
      <c r="AE255" s="36"/>
      <c r="AF255" s="41"/>
      <c r="AG255" s="36"/>
      <c r="AH255" s="36"/>
      <c r="AI255" s="36"/>
      <c r="AJ255" s="36"/>
      <c r="AK255" s="36"/>
      <c r="AL255" s="36"/>
      <c r="AM255" s="36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8">
        <v>0</v>
      </c>
      <c r="G256" s="48">
        <v>0</v>
      </c>
      <c r="H256" s="48">
        <v>0</v>
      </c>
      <c r="I256" s="48">
        <v>0</v>
      </c>
      <c r="J256" s="48">
        <v>1080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5400</v>
      </c>
      <c r="T256" s="48">
        <v>5176</v>
      </c>
      <c r="W256" s="47"/>
      <c r="X256" s="40"/>
      <c r="Y256" s="41"/>
      <c r="Z256" s="41"/>
      <c r="AA256" s="36"/>
      <c r="AB256" s="36"/>
      <c r="AC256" s="41"/>
      <c r="AD256" s="36"/>
      <c r="AE256" s="36"/>
      <c r="AF256" s="36"/>
      <c r="AG256" s="36"/>
      <c r="AH256" s="36"/>
      <c r="AI256" s="36"/>
      <c r="AJ256" s="36"/>
      <c r="AK256" s="36"/>
      <c r="AL256" s="36"/>
      <c r="AM256" s="41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8">
        <v>7200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640</v>
      </c>
      <c r="T257" s="48">
        <v>10992</v>
      </c>
      <c r="W257" s="47"/>
      <c r="X257" s="40"/>
      <c r="Y257" s="36"/>
      <c r="Z257" s="36"/>
      <c r="AA257" s="36"/>
      <c r="AB257" s="36"/>
      <c r="AC257" s="36"/>
      <c r="AD257" s="36"/>
      <c r="AE257" s="36"/>
      <c r="AF257" s="36"/>
      <c r="AG257" s="36"/>
      <c r="AH257" s="41"/>
      <c r="AI257" s="36"/>
      <c r="AJ257" s="36"/>
      <c r="AK257" s="36"/>
      <c r="AL257" s="36"/>
      <c r="AM257" s="36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8">
        <v>0</v>
      </c>
      <c r="G258" s="48">
        <v>307440</v>
      </c>
      <c r="H258" s="48">
        <v>0</v>
      </c>
      <c r="I258" s="48">
        <v>1200</v>
      </c>
      <c r="J258" s="48">
        <v>9274</v>
      </c>
      <c r="K258" s="48">
        <v>0</v>
      </c>
      <c r="L258" s="48">
        <v>0</v>
      </c>
      <c r="M258" s="48">
        <v>163276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2948</v>
      </c>
      <c r="W258" s="47"/>
      <c r="X258" s="40"/>
      <c r="Y258" s="36"/>
      <c r="Z258" s="41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1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1700</v>
      </c>
      <c r="F259" s="48">
        <v>3136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3200</v>
      </c>
      <c r="W259" s="47"/>
      <c r="X259" s="40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41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8">
        <v>13801</v>
      </c>
      <c r="G260" s="48">
        <v>1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55060</v>
      </c>
      <c r="N260" s="48">
        <v>0</v>
      </c>
      <c r="O260" s="48">
        <v>0</v>
      </c>
      <c r="P260" s="48">
        <v>0</v>
      </c>
      <c r="Q260" s="48">
        <v>0</v>
      </c>
      <c r="R260" s="48">
        <v>45954</v>
      </c>
      <c r="S260" s="48">
        <v>0</v>
      </c>
      <c r="T260" s="48">
        <v>12253</v>
      </c>
      <c r="W260" s="47"/>
      <c r="X260" s="40"/>
      <c r="Y260" s="36"/>
      <c r="Z260" s="36"/>
      <c r="AA260" s="36"/>
      <c r="AB260" s="41"/>
      <c r="AC260" s="41"/>
      <c r="AD260" s="41"/>
      <c r="AE260" s="36"/>
      <c r="AF260" s="36"/>
      <c r="AG260" s="36"/>
      <c r="AH260" s="41"/>
      <c r="AI260" s="36"/>
      <c r="AJ260" s="36"/>
      <c r="AK260" s="36"/>
      <c r="AL260" s="41"/>
      <c r="AM260" s="41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34000</v>
      </c>
      <c r="Q261" s="48">
        <v>0</v>
      </c>
      <c r="R261" s="48">
        <v>0</v>
      </c>
      <c r="S261" s="48">
        <v>0</v>
      </c>
      <c r="T261" s="48">
        <v>0</v>
      </c>
      <c r="W261" s="47"/>
      <c r="X261" s="40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41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W262" s="47"/>
      <c r="X262" s="40"/>
      <c r="Y262" s="41"/>
      <c r="Z262" s="36"/>
      <c r="AA262" s="36"/>
      <c r="AB262" s="36"/>
      <c r="AC262" s="41"/>
      <c r="AD262" s="41"/>
      <c r="AE262" s="36"/>
      <c r="AF262" s="41"/>
      <c r="AG262" s="36"/>
      <c r="AH262" s="36"/>
      <c r="AI262" s="41"/>
      <c r="AJ262" s="36"/>
      <c r="AK262" s="36"/>
      <c r="AL262" s="36"/>
      <c r="AM262" s="41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8">
        <v>3527</v>
      </c>
      <c r="G263" s="48">
        <v>0</v>
      </c>
      <c r="H263" s="48">
        <v>0</v>
      </c>
      <c r="I263" s="48">
        <v>0</v>
      </c>
      <c r="J263" s="48">
        <v>160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8224</v>
      </c>
      <c r="T263" s="48">
        <v>5426</v>
      </c>
      <c r="W263" s="47"/>
      <c r="X263" s="40"/>
      <c r="Y263" s="41"/>
      <c r="Z263" s="36"/>
      <c r="AA263" s="36"/>
      <c r="AB263" s="41"/>
      <c r="AC263" s="36"/>
      <c r="AD263" s="36"/>
      <c r="AE263" s="36"/>
      <c r="AF263" s="41"/>
      <c r="AG263" s="36"/>
      <c r="AH263" s="36"/>
      <c r="AI263" s="36"/>
      <c r="AJ263" s="36"/>
      <c r="AK263" s="36"/>
      <c r="AL263" s="36"/>
      <c r="AM263" s="41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440</v>
      </c>
      <c r="W264" s="66"/>
      <c r="X264" s="40"/>
      <c r="Y264" s="41"/>
      <c r="Z264" s="36"/>
      <c r="AA264" s="36"/>
      <c r="AB264" s="36"/>
      <c r="AC264" s="36"/>
      <c r="AD264" s="36"/>
      <c r="AE264" s="41"/>
      <c r="AF264" s="41"/>
      <c r="AG264" s="36"/>
      <c r="AH264" s="41"/>
      <c r="AI264" s="36"/>
      <c r="AJ264" s="41"/>
      <c r="AK264" s="41"/>
      <c r="AL264" s="36"/>
      <c r="AM264" s="41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W265" s="47"/>
      <c r="X265" s="40"/>
      <c r="Y265" s="36"/>
      <c r="Z265" s="36"/>
      <c r="AA265" s="36"/>
      <c r="AB265" s="36"/>
      <c r="AC265" s="36"/>
      <c r="AD265" s="36"/>
      <c r="AE265" s="36"/>
      <c r="AF265" s="41"/>
      <c r="AG265" s="36"/>
      <c r="AH265" s="36"/>
      <c r="AI265" s="36"/>
      <c r="AJ265" s="36"/>
      <c r="AK265" s="36"/>
      <c r="AL265" s="41"/>
      <c r="AM265" s="36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8">
        <v>0</v>
      </c>
      <c r="G266" s="48">
        <v>0</v>
      </c>
      <c r="H266" s="48">
        <v>0</v>
      </c>
      <c r="I266" s="48">
        <v>0</v>
      </c>
      <c r="J266" s="48">
        <v>2285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W266" s="47"/>
      <c r="X266" s="40"/>
      <c r="Y266" s="36"/>
      <c r="Z266" s="36"/>
      <c r="AA266" s="36"/>
      <c r="AB266" s="41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41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8">
        <v>789</v>
      </c>
      <c r="G267" s="48">
        <v>0</v>
      </c>
      <c r="H267" s="48">
        <v>0</v>
      </c>
      <c r="I267" s="48">
        <v>0</v>
      </c>
      <c r="J267" s="48">
        <v>896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W267" s="47"/>
      <c r="X267" s="40"/>
      <c r="Y267" s="41"/>
      <c r="Z267" s="41"/>
      <c r="AA267" s="36"/>
      <c r="AB267" s="36"/>
      <c r="AC267" s="36"/>
      <c r="AD267" s="36"/>
      <c r="AE267" s="36"/>
      <c r="AF267" s="41"/>
      <c r="AG267" s="36"/>
      <c r="AH267" s="36"/>
      <c r="AI267" s="36"/>
      <c r="AJ267" s="36"/>
      <c r="AK267" s="36"/>
      <c r="AL267" s="41"/>
      <c r="AM267" s="36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8">
        <v>2100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18704</v>
      </c>
      <c r="T268" s="48">
        <v>4452</v>
      </c>
      <c r="W268" s="47"/>
      <c r="X268" s="40"/>
      <c r="Y268" s="41"/>
      <c r="Z268" s="41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41"/>
      <c r="AL268" s="41"/>
      <c r="AM268" s="36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1732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4600</v>
      </c>
      <c r="T269" s="48">
        <v>768</v>
      </c>
      <c r="W269" s="47"/>
      <c r="X269" s="40"/>
      <c r="Y269" s="36"/>
      <c r="Z269" s="36"/>
      <c r="AA269" s="36"/>
      <c r="AB269" s="36"/>
      <c r="AC269" s="41"/>
      <c r="AD269" s="36"/>
      <c r="AE269" s="36"/>
      <c r="AF269" s="36"/>
      <c r="AG269" s="36"/>
      <c r="AH269" s="36"/>
      <c r="AI269" s="36"/>
      <c r="AJ269" s="36"/>
      <c r="AK269" s="36"/>
      <c r="AL269" s="36"/>
      <c r="AM269" s="41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1389</v>
      </c>
      <c r="F270" s="48">
        <v>0</v>
      </c>
      <c r="G270" s="48">
        <v>6816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6984</v>
      </c>
      <c r="W270" s="47"/>
      <c r="X270" s="40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41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W271" s="47"/>
      <c r="X271" s="40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41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570</v>
      </c>
      <c r="Q272" s="48">
        <v>0</v>
      </c>
      <c r="R272" s="48">
        <v>0</v>
      </c>
      <c r="S272" s="48">
        <v>0</v>
      </c>
      <c r="T272" s="48">
        <v>2640</v>
      </c>
      <c r="W272" s="47"/>
      <c r="X272" s="40"/>
      <c r="Y272" s="36"/>
      <c r="Z272" s="41"/>
      <c r="AA272" s="36"/>
      <c r="AB272" s="36"/>
      <c r="AC272" s="36"/>
      <c r="AD272" s="36"/>
      <c r="AE272" s="36"/>
      <c r="AF272" s="41"/>
      <c r="AG272" s="36"/>
      <c r="AH272" s="36"/>
      <c r="AI272" s="36"/>
      <c r="AJ272" s="36"/>
      <c r="AK272" s="41"/>
      <c r="AL272" s="36"/>
      <c r="AM272" s="41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2372</v>
      </c>
      <c r="W273" s="47"/>
      <c r="X273" s="40"/>
      <c r="Y273" s="36"/>
      <c r="Z273" s="36"/>
      <c r="AA273" s="36"/>
      <c r="AB273" s="41"/>
      <c r="AC273" s="41"/>
      <c r="AD273" s="36"/>
      <c r="AE273" s="36"/>
      <c r="AF273" s="36"/>
      <c r="AG273" s="36"/>
      <c r="AH273" s="36"/>
      <c r="AI273" s="36"/>
      <c r="AJ273" s="36"/>
      <c r="AK273" s="36"/>
      <c r="AL273" s="36"/>
      <c r="AM273" s="41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8">
        <v>7168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W274" s="47"/>
      <c r="X274" s="40"/>
      <c r="Y274" s="41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W275" s="47"/>
      <c r="X275" s="40"/>
      <c r="Y275" s="41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41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8">
        <v>960</v>
      </c>
      <c r="G276" s="48">
        <v>0</v>
      </c>
      <c r="H276" s="48">
        <v>0</v>
      </c>
      <c r="I276" s="48">
        <v>0</v>
      </c>
      <c r="J276" s="48">
        <v>37509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65768</v>
      </c>
      <c r="T276" s="48">
        <v>9045</v>
      </c>
      <c r="W276" s="47"/>
      <c r="X276" s="40"/>
      <c r="Y276" s="41"/>
      <c r="Z276" s="36"/>
      <c r="AA276" s="36"/>
      <c r="AB276" s="36"/>
      <c r="AC276" s="41"/>
      <c r="AD276" s="36"/>
      <c r="AE276" s="36"/>
      <c r="AF276" s="41"/>
      <c r="AG276" s="36"/>
      <c r="AH276" s="41"/>
      <c r="AI276" s="41"/>
      <c r="AJ276" s="36"/>
      <c r="AK276" s="36"/>
      <c r="AL276" s="36"/>
      <c r="AM276" s="41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8">
        <v>860</v>
      </c>
      <c r="G277" s="48">
        <v>0</v>
      </c>
      <c r="H277" s="48">
        <v>0</v>
      </c>
      <c r="I277" s="48">
        <v>8776</v>
      </c>
      <c r="J277" s="48">
        <v>13685</v>
      </c>
      <c r="K277" s="48">
        <v>0</v>
      </c>
      <c r="L277" s="48">
        <v>0</v>
      </c>
      <c r="M277" s="48">
        <v>12432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251627</v>
      </c>
      <c r="T277" s="48">
        <v>0</v>
      </c>
      <c r="W277" s="47"/>
      <c r="X277" s="40"/>
      <c r="Y277" s="41"/>
      <c r="Z277" s="36"/>
      <c r="AA277" s="36"/>
      <c r="AB277" s="36"/>
      <c r="AC277" s="36"/>
      <c r="AD277" s="36"/>
      <c r="AE277" s="36"/>
      <c r="AF277" s="41"/>
      <c r="AG277" s="36"/>
      <c r="AH277" s="36"/>
      <c r="AI277" s="36"/>
      <c r="AJ277" s="36"/>
      <c r="AK277" s="36"/>
      <c r="AL277" s="36"/>
      <c r="AM277" s="36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W278" s="47"/>
      <c r="X278" s="40"/>
      <c r="Y278" s="41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41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8">
        <v>7012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W279" s="47"/>
      <c r="X279" s="40"/>
      <c r="Y279" s="36"/>
      <c r="Z279" s="36"/>
      <c r="AA279" s="36"/>
      <c r="AB279" s="36"/>
      <c r="AC279" s="41"/>
      <c r="AD279" s="36"/>
      <c r="AE279" s="36"/>
      <c r="AF279" s="41"/>
      <c r="AG279" s="36"/>
      <c r="AH279" s="36"/>
      <c r="AI279" s="36"/>
      <c r="AJ279" s="36"/>
      <c r="AK279" s="36"/>
      <c r="AL279" s="41"/>
      <c r="AM279" s="41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6881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W280" s="47"/>
      <c r="X280" s="40"/>
      <c r="Y280" s="41"/>
      <c r="Z280" s="36"/>
      <c r="AA280" s="36"/>
      <c r="AB280" s="36"/>
      <c r="AC280" s="41"/>
      <c r="AD280" s="36"/>
      <c r="AE280" s="36"/>
      <c r="AF280" s="41"/>
      <c r="AG280" s="36"/>
      <c r="AH280" s="36"/>
      <c r="AI280" s="36"/>
      <c r="AJ280" s="36"/>
      <c r="AK280" s="36"/>
      <c r="AL280" s="36"/>
      <c r="AM280" s="41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576924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W281" s="47"/>
      <c r="X281" s="40"/>
      <c r="Y281" s="36"/>
      <c r="Z281" s="36"/>
      <c r="AA281" s="36"/>
      <c r="AB281" s="36"/>
      <c r="AC281" s="41"/>
      <c r="AD281" s="36"/>
      <c r="AE281" s="36"/>
      <c r="AF281" s="41"/>
      <c r="AG281" s="36"/>
      <c r="AH281" s="36"/>
      <c r="AI281" s="41"/>
      <c r="AJ281" s="36"/>
      <c r="AK281" s="36"/>
      <c r="AL281" s="41"/>
      <c r="AM281" s="36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8">
        <v>3759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1865640</v>
      </c>
      <c r="N282" s="48">
        <v>0</v>
      </c>
      <c r="O282" s="48">
        <v>4080</v>
      </c>
      <c r="P282" s="48">
        <v>4800</v>
      </c>
      <c r="Q282" s="48">
        <v>0</v>
      </c>
      <c r="R282" s="48">
        <v>0</v>
      </c>
      <c r="S282" s="48">
        <v>0</v>
      </c>
      <c r="T282" s="48">
        <v>0</v>
      </c>
      <c r="W282" s="47"/>
      <c r="X282" s="40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41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8">
        <v>17441</v>
      </c>
      <c r="G283" s="48">
        <v>0</v>
      </c>
      <c r="H283" s="48">
        <v>0</v>
      </c>
      <c r="I283" s="48">
        <v>2029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208652</v>
      </c>
      <c r="T283" s="48">
        <v>500</v>
      </c>
      <c r="W283" s="47"/>
      <c r="X283" s="40"/>
      <c r="Y283" s="41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41"/>
      <c r="AM283" s="41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W284" s="47"/>
      <c r="X284" s="40"/>
      <c r="Y284" s="41"/>
      <c r="Z284" s="36"/>
      <c r="AA284" s="36"/>
      <c r="AB284" s="36"/>
      <c r="AC284" s="36"/>
      <c r="AD284" s="36"/>
      <c r="AE284" s="36"/>
      <c r="AF284" s="41"/>
      <c r="AG284" s="36"/>
      <c r="AH284" s="36"/>
      <c r="AI284" s="36"/>
      <c r="AJ284" s="36"/>
      <c r="AK284" s="36"/>
      <c r="AL284" s="36"/>
      <c r="AM284" s="41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8">
        <v>70183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22674</v>
      </c>
      <c r="N285" s="48">
        <v>114715</v>
      </c>
      <c r="O285" s="48">
        <v>0</v>
      </c>
      <c r="P285" s="48">
        <v>0</v>
      </c>
      <c r="Q285" s="48">
        <v>0</v>
      </c>
      <c r="R285" s="48">
        <v>0</v>
      </c>
      <c r="S285" s="48">
        <v>21750</v>
      </c>
      <c r="T285" s="48">
        <v>540</v>
      </c>
      <c r="W285" s="47"/>
      <c r="X285" s="40"/>
      <c r="Y285" s="41"/>
      <c r="Z285" s="41"/>
      <c r="AA285" s="36"/>
      <c r="AB285" s="41"/>
      <c r="AC285" s="41"/>
      <c r="AD285" s="36"/>
      <c r="AE285" s="36"/>
      <c r="AF285" s="41"/>
      <c r="AG285" s="36"/>
      <c r="AH285" s="41"/>
      <c r="AI285" s="36"/>
      <c r="AJ285" s="36"/>
      <c r="AK285" s="41"/>
      <c r="AL285" s="41"/>
      <c r="AM285" s="41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8">
        <v>9012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41102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W286" s="47"/>
      <c r="X286" s="40"/>
      <c r="Y286" s="41"/>
      <c r="Z286" s="36"/>
      <c r="AA286" s="36"/>
      <c r="AB286" s="41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41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1541266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W287" s="47"/>
      <c r="X287" s="40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41"/>
      <c r="AM287" s="41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1280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W288" s="47"/>
      <c r="X288" s="40"/>
      <c r="Y288" s="41"/>
      <c r="Z288" s="36"/>
      <c r="AA288" s="36"/>
      <c r="AB288" s="36"/>
      <c r="AC288" s="36"/>
      <c r="AD288" s="36"/>
      <c r="AE288" s="36"/>
      <c r="AF288" s="36"/>
      <c r="AG288" s="41"/>
      <c r="AH288" s="36"/>
      <c r="AI288" s="36"/>
      <c r="AJ288" s="36"/>
      <c r="AK288" s="36"/>
      <c r="AL288" s="36"/>
      <c r="AM288" s="41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31735</v>
      </c>
      <c r="W289" s="47"/>
      <c r="X289" s="40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1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6009</v>
      </c>
      <c r="W290" s="47"/>
      <c r="X290" s="40"/>
      <c r="Y290" s="41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41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8">
        <v>0</v>
      </c>
      <c r="G291" s="48">
        <v>2000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1379</v>
      </c>
      <c r="W291" s="47"/>
      <c r="X291" s="40"/>
      <c r="Y291" s="36"/>
      <c r="Z291" s="36"/>
      <c r="AA291" s="36"/>
      <c r="AB291" s="36"/>
      <c r="AC291" s="36"/>
      <c r="AD291" s="36"/>
      <c r="AE291" s="36"/>
      <c r="AF291" s="41"/>
      <c r="AG291" s="36"/>
      <c r="AH291" s="36"/>
      <c r="AI291" s="36"/>
      <c r="AJ291" s="36"/>
      <c r="AK291" s="36"/>
      <c r="AL291" s="36"/>
      <c r="AM291" s="41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706</v>
      </c>
      <c r="W292" s="47"/>
      <c r="X292" s="40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41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W293" s="47"/>
      <c r="X293" s="40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41"/>
      <c r="AM293" s="41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8">
        <v>0</v>
      </c>
      <c r="G294" s="48">
        <v>4800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6452</v>
      </c>
      <c r="W294" s="47"/>
      <c r="X294" s="40"/>
      <c r="Y294" s="41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41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14572</v>
      </c>
      <c r="T295" s="48">
        <v>5002</v>
      </c>
      <c r="W295" s="47"/>
      <c r="X295" s="40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41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1</v>
      </c>
      <c r="P296" s="48">
        <v>0</v>
      </c>
      <c r="Q296" s="48">
        <v>0</v>
      </c>
      <c r="R296" s="48">
        <v>0</v>
      </c>
      <c r="S296" s="48">
        <v>2400</v>
      </c>
      <c r="T296" s="48">
        <v>43528</v>
      </c>
      <c r="W296" s="47"/>
      <c r="X296" s="40"/>
      <c r="Y296" s="36"/>
      <c r="Z296" s="36"/>
      <c r="AA296" s="36"/>
      <c r="AB296" s="36"/>
      <c r="AC296" s="36"/>
      <c r="AD296" s="36"/>
      <c r="AE296" s="41"/>
      <c r="AF296" s="36"/>
      <c r="AG296" s="36"/>
      <c r="AH296" s="36"/>
      <c r="AI296" s="36"/>
      <c r="AJ296" s="36"/>
      <c r="AK296" s="36"/>
      <c r="AL296" s="41"/>
      <c r="AM296" s="41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W297" s="47"/>
      <c r="X297" s="40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41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2880</v>
      </c>
      <c r="T298" s="48">
        <v>6052</v>
      </c>
      <c r="W298" s="47"/>
      <c r="X298" s="40"/>
      <c r="Y298" s="41"/>
      <c r="Z298" s="36"/>
      <c r="AA298" s="36"/>
      <c r="AB298" s="36"/>
      <c r="AC298" s="41"/>
      <c r="AD298" s="36"/>
      <c r="AE298" s="36"/>
      <c r="AF298" s="36"/>
      <c r="AG298" s="41"/>
      <c r="AH298" s="36"/>
      <c r="AI298" s="36"/>
      <c r="AJ298" s="36"/>
      <c r="AK298" s="41"/>
      <c r="AL298" s="36"/>
      <c r="AM298" s="36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8">
        <v>3400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876</v>
      </c>
      <c r="T299" s="48">
        <v>3</v>
      </c>
      <c r="W299" s="47"/>
      <c r="X299" s="40"/>
      <c r="Y299" s="36"/>
      <c r="Z299" s="41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41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3283</v>
      </c>
      <c r="W300" s="47"/>
      <c r="X300" s="40"/>
      <c r="Y300" s="41"/>
      <c r="Z300" s="41"/>
      <c r="AA300" s="36"/>
      <c r="AB300" s="36"/>
      <c r="AC300" s="41"/>
      <c r="AD300" s="41"/>
      <c r="AE300" s="36"/>
      <c r="AF300" s="41"/>
      <c r="AG300" s="36"/>
      <c r="AH300" s="36"/>
      <c r="AI300" s="36"/>
      <c r="AJ300" s="36"/>
      <c r="AK300" s="36"/>
      <c r="AL300" s="41"/>
      <c r="AM300" s="41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245</v>
      </c>
      <c r="W301" s="47"/>
      <c r="X301" s="40"/>
      <c r="Y301" s="41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W302" s="47"/>
      <c r="X302" s="40"/>
      <c r="Y302" s="41"/>
      <c r="Z302" s="36"/>
      <c r="AA302" s="36"/>
      <c r="AB302" s="41"/>
      <c r="AC302" s="41"/>
      <c r="AD302" s="36"/>
      <c r="AE302" s="36"/>
      <c r="AF302" s="41"/>
      <c r="AG302" s="36"/>
      <c r="AH302" s="36"/>
      <c r="AI302" s="36"/>
      <c r="AJ302" s="36"/>
      <c r="AK302" s="36"/>
      <c r="AL302" s="36"/>
      <c r="AM302" s="41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25900</v>
      </c>
      <c r="T303" s="48">
        <v>4136</v>
      </c>
      <c r="W303" s="47"/>
      <c r="X303" s="40"/>
      <c r="Y303" s="36"/>
      <c r="Z303" s="36"/>
      <c r="AA303" s="36"/>
      <c r="AB303" s="36"/>
      <c r="AC303" s="36"/>
      <c r="AD303" s="36"/>
      <c r="AE303" s="36"/>
      <c r="AF303" s="41"/>
      <c r="AG303" s="41"/>
      <c r="AH303" s="36"/>
      <c r="AI303" s="36"/>
      <c r="AJ303" s="36"/>
      <c r="AK303" s="36"/>
      <c r="AL303" s="36"/>
      <c r="AM303" s="36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4214</v>
      </c>
      <c r="W304" s="47"/>
      <c r="X304" s="40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41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W305" s="47"/>
      <c r="X305" s="40"/>
      <c r="Y305" s="41"/>
      <c r="Z305" s="41"/>
      <c r="AA305" s="36"/>
      <c r="AB305" s="36"/>
      <c r="AC305" s="36"/>
      <c r="AD305" s="36"/>
      <c r="AE305" s="36"/>
      <c r="AF305" s="41"/>
      <c r="AG305" s="36"/>
      <c r="AH305" s="36"/>
      <c r="AI305" s="36"/>
      <c r="AJ305" s="36"/>
      <c r="AK305" s="36"/>
      <c r="AL305" s="36"/>
      <c r="AM305" s="41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8">
        <v>0</v>
      </c>
      <c r="G306" s="48">
        <v>98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6</v>
      </c>
      <c r="W306" s="47"/>
      <c r="X306" s="40"/>
      <c r="Y306" s="36"/>
      <c r="Z306" s="36"/>
      <c r="AA306" s="36"/>
      <c r="AB306" s="36"/>
      <c r="AC306" s="41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8">
        <v>25496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3485</v>
      </c>
      <c r="W307" s="47"/>
      <c r="X307" s="40"/>
      <c r="Y307" s="36"/>
      <c r="Z307" s="36"/>
      <c r="AA307" s="36"/>
      <c r="AB307" s="41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41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323</v>
      </c>
      <c r="W308" s="47"/>
      <c r="X308" s="40"/>
      <c r="Y308" s="41"/>
      <c r="Z308" s="36"/>
      <c r="AA308" s="36"/>
      <c r="AB308" s="41"/>
      <c r="AC308" s="41"/>
      <c r="AD308" s="36"/>
      <c r="AE308" s="36"/>
      <c r="AF308" s="41"/>
      <c r="AG308" s="36"/>
      <c r="AH308" s="41"/>
      <c r="AI308" s="36"/>
      <c r="AJ308" s="36"/>
      <c r="AK308" s="41"/>
      <c r="AL308" s="36"/>
      <c r="AM308" s="41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8">
        <v>59326</v>
      </c>
      <c r="G309" s="48">
        <v>39000</v>
      </c>
      <c r="H309" s="48">
        <v>0</v>
      </c>
      <c r="I309" s="48">
        <v>22270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4800</v>
      </c>
      <c r="Q309" s="48">
        <v>3137</v>
      </c>
      <c r="R309" s="48">
        <v>46900</v>
      </c>
      <c r="S309" s="48">
        <v>436</v>
      </c>
      <c r="T309" s="48">
        <v>18892</v>
      </c>
      <c r="W309" s="47"/>
      <c r="X309" s="40"/>
      <c r="Y309" s="36"/>
      <c r="Z309" s="41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41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8">
        <v>8001</v>
      </c>
      <c r="G310" s="48">
        <v>13728</v>
      </c>
      <c r="H310" s="48">
        <v>0</v>
      </c>
      <c r="I310" s="48">
        <v>0</v>
      </c>
      <c r="J310" s="48">
        <v>4443</v>
      </c>
      <c r="K310" s="48">
        <v>0</v>
      </c>
      <c r="L310" s="48">
        <v>0</v>
      </c>
      <c r="M310" s="48">
        <v>1</v>
      </c>
      <c r="N310" s="48">
        <v>0</v>
      </c>
      <c r="O310" s="48">
        <v>0</v>
      </c>
      <c r="P310" s="48">
        <v>9807</v>
      </c>
      <c r="Q310" s="48">
        <v>0</v>
      </c>
      <c r="R310" s="48">
        <v>0</v>
      </c>
      <c r="S310" s="48">
        <v>29594</v>
      </c>
      <c r="T310" s="48">
        <v>23540</v>
      </c>
      <c r="W310" s="47"/>
      <c r="X310" s="40"/>
      <c r="Y310" s="41"/>
      <c r="Z310" s="36"/>
      <c r="AA310" s="36"/>
      <c r="AB310" s="36"/>
      <c r="AC310" s="36"/>
      <c r="AD310" s="36"/>
      <c r="AE310" s="36"/>
      <c r="AF310" s="41"/>
      <c r="AG310" s="36"/>
      <c r="AH310" s="36"/>
      <c r="AI310" s="36"/>
      <c r="AJ310" s="36"/>
      <c r="AK310" s="36"/>
      <c r="AL310" s="36"/>
      <c r="AM310" s="41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W311" s="47"/>
      <c r="X311" s="40"/>
      <c r="Y311" s="41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1716</v>
      </c>
      <c r="T312" s="48">
        <v>2026</v>
      </c>
      <c r="W312" s="47"/>
      <c r="X312" s="40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41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8">
        <v>48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1739</v>
      </c>
      <c r="W313" s="47"/>
      <c r="X313" s="40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41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12726</v>
      </c>
      <c r="W314" s="47"/>
      <c r="X314" s="40"/>
      <c r="Y314" s="36"/>
      <c r="Z314" s="36"/>
      <c r="AA314" s="36"/>
      <c r="AB314" s="36"/>
      <c r="AC314" s="41"/>
      <c r="AD314" s="36"/>
      <c r="AE314" s="36"/>
      <c r="AF314" s="41"/>
      <c r="AG314" s="36"/>
      <c r="AH314" s="36"/>
      <c r="AI314" s="36"/>
      <c r="AJ314" s="36"/>
      <c r="AK314" s="36"/>
      <c r="AL314" s="36"/>
      <c r="AM314" s="36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W315" s="47"/>
      <c r="X315" s="40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41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56825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W316" s="47"/>
      <c r="X316" s="40"/>
      <c r="Y316" s="41"/>
      <c r="Z316" s="41"/>
      <c r="AA316" s="36"/>
      <c r="AB316" s="41"/>
      <c r="AC316" s="41"/>
      <c r="AD316" s="36"/>
      <c r="AE316" s="36"/>
      <c r="AF316" s="36"/>
      <c r="AG316" s="36"/>
      <c r="AH316" s="36"/>
      <c r="AI316" s="36"/>
      <c r="AJ316" s="36"/>
      <c r="AK316" s="36"/>
      <c r="AL316" s="36"/>
      <c r="AM316" s="41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1160</v>
      </c>
      <c r="F317" s="48">
        <v>91601</v>
      </c>
      <c r="G317" s="48">
        <v>14488</v>
      </c>
      <c r="H317" s="48">
        <v>0</v>
      </c>
      <c r="I317" s="48">
        <v>0</v>
      </c>
      <c r="J317" s="48">
        <v>90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17950</v>
      </c>
      <c r="W317" s="47"/>
      <c r="X317" s="40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41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9255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W318" s="47"/>
      <c r="X318" s="40"/>
      <c r="Y318" s="41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41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8">
        <v>0</v>
      </c>
      <c r="G319" s="48">
        <v>2400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2400</v>
      </c>
      <c r="W319" s="47"/>
      <c r="X319" s="40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41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10978</v>
      </c>
      <c r="W320" s="47"/>
      <c r="X320" s="40"/>
      <c r="Y320" s="41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1706</v>
      </c>
      <c r="F321" s="48">
        <v>0</v>
      </c>
      <c r="G321" s="48">
        <v>0</v>
      </c>
      <c r="H321" s="48">
        <v>0</v>
      </c>
      <c r="I321" s="48">
        <v>3934</v>
      </c>
      <c r="J321" s="48">
        <v>5337</v>
      </c>
      <c r="K321" s="48">
        <v>4515</v>
      </c>
      <c r="L321" s="48">
        <v>0</v>
      </c>
      <c r="M321" s="48">
        <v>0</v>
      </c>
      <c r="N321" s="48">
        <v>0</v>
      </c>
      <c r="O321" s="48">
        <v>730</v>
      </c>
      <c r="P321" s="48">
        <v>0</v>
      </c>
      <c r="Q321" s="48">
        <v>0</v>
      </c>
      <c r="R321" s="48">
        <v>0</v>
      </c>
      <c r="S321" s="48">
        <v>18851</v>
      </c>
      <c r="T321" s="48">
        <v>1916</v>
      </c>
      <c r="W321" s="47"/>
      <c r="X321" s="40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41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693</v>
      </c>
      <c r="W322" s="47"/>
      <c r="X322" s="40"/>
      <c r="Y322" s="41"/>
      <c r="Z322" s="41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1:39" ht="15">
      <c r="A323" s="4">
        <v>293</v>
      </c>
      <c r="B323" s="7" t="s">
        <v>278</v>
      </c>
      <c r="C323" s="46" t="s">
        <v>279</v>
      </c>
      <c r="D323" s="7" t="s">
        <v>256</v>
      </c>
      <c r="E323" s="7" t="s">
        <v>280</v>
      </c>
      <c r="F323" s="93" t="s">
        <v>2252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W323" s="47"/>
      <c r="X323" s="40"/>
      <c r="Y323" s="36"/>
      <c r="Z323" s="36"/>
      <c r="AA323" s="36"/>
      <c r="AB323" s="36"/>
      <c r="AC323" s="36"/>
      <c r="AD323" s="36"/>
      <c r="AE323" s="36"/>
      <c r="AF323" s="41"/>
      <c r="AG323" s="36"/>
      <c r="AH323" s="36"/>
      <c r="AI323" s="36"/>
      <c r="AJ323" s="36"/>
      <c r="AK323" s="36"/>
      <c r="AL323" s="36"/>
      <c r="AM323" s="41"/>
    </row>
    <row r="324" spans="1:39" s="2" customFormat="1" ht="15">
      <c r="A324" s="4">
        <v>294</v>
      </c>
      <c r="B324" s="7" t="s">
        <v>281</v>
      </c>
      <c r="C324" s="46" t="s">
        <v>282</v>
      </c>
      <c r="D324" s="7" t="s">
        <v>256</v>
      </c>
      <c r="E324" s="7" t="s">
        <v>2253</v>
      </c>
      <c r="F324" s="48">
        <v>248761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81873</v>
      </c>
      <c r="M324" s="48">
        <v>216920</v>
      </c>
      <c r="N324" s="48">
        <v>0</v>
      </c>
      <c r="O324" s="48">
        <v>7250</v>
      </c>
      <c r="P324" s="48">
        <v>0</v>
      </c>
      <c r="Q324" s="48">
        <v>3511</v>
      </c>
      <c r="R324" s="48">
        <v>551</v>
      </c>
      <c r="S324" s="48">
        <v>0</v>
      </c>
      <c r="T324" s="48">
        <v>3307</v>
      </c>
      <c r="W324" s="47"/>
      <c r="X324" s="40"/>
      <c r="Y324" s="36"/>
      <c r="Z324" s="36"/>
      <c r="AA324" s="36"/>
      <c r="AB324" s="36"/>
      <c r="AC324" s="41"/>
      <c r="AD324" s="36"/>
      <c r="AE324" s="36"/>
      <c r="AF324" s="36"/>
      <c r="AG324" s="41"/>
      <c r="AH324" s="36"/>
      <c r="AI324" s="36"/>
      <c r="AJ324" s="36"/>
      <c r="AK324" s="36"/>
      <c r="AL324" s="36"/>
      <c r="AM324" s="41"/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W325" s="47"/>
      <c r="X325" s="40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41"/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1724</v>
      </c>
      <c r="F326" s="48">
        <v>30000</v>
      </c>
      <c r="G326" s="48">
        <v>0</v>
      </c>
      <c r="H326" s="48">
        <v>0</v>
      </c>
      <c r="I326" s="48">
        <v>0</v>
      </c>
      <c r="J326" s="48">
        <v>57956</v>
      </c>
      <c r="K326" s="48">
        <v>46860</v>
      </c>
      <c r="L326" s="48">
        <v>0</v>
      </c>
      <c r="M326" s="48">
        <v>19</v>
      </c>
      <c r="N326" s="48">
        <v>0</v>
      </c>
      <c r="O326" s="48">
        <v>0</v>
      </c>
      <c r="P326" s="48">
        <v>7988</v>
      </c>
      <c r="Q326" s="48">
        <v>0</v>
      </c>
      <c r="R326" s="48">
        <v>0</v>
      </c>
      <c r="S326" s="48">
        <v>0</v>
      </c>
      <c r="T326" s="48">
        <v>320</v>
      </c>
      <c r="W326" s="47"/>
      <c r="X326" s="40"/>
      <c r="Y326" s="36"/>
      <c r="Z326" s="36"/>
      <c r="AA326" s="36"/>
      <c r="AB326" s="36"/>
      <c r="AC326" s="41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8">
        <v>4015</v>
      </c>
      <c r="G327" s="48">
        <v>0</v>
      </c>
      <c r="H327" s="48">
        <v>0</v>
      </c>
      <c r="I327" s="48">
        <v>16128</v>
      </c>
      <c r="J327" s="48">
        <v>0</v>
      </c>
      <c r="K327" s="48">
        <v>0</v>
      </c>
      <c r="L327" s="48">
        <v>0</v>
      </c>
      <c r="M327" s="48">
        <v>699730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5957</v>
      </c>
      <c r="W327" s="47"/>
      <c r="X327" s="40"/>
      <c r="Y327" s="41"/>
      <c r="Z327" s="36"/>
      <c r="AA327" s="36"/>
      <c r="AB327" s="36"/>
      <c r="AC327" s="36"/>
      <c r="AD327" s="36"/>
      <c r="AE327" s="36"/>
      <c r="AF327" s="36"/>
      <c r="AG327" s="36"/>
      <c r="AH327" s="36"/>
      <c r="AI327" s="41"/>
      <c r="AJ327" s="36"/>
      <c r="AK327" s="36"/>
      <c r="AL327" s="36"/>
      <c r="AM327" s="41"/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1926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739884</v>
      </c>
      <c r="T328" s="48">
        <v>0</v>
      </c>
      <c r="W328" s="47"/>
      <c r="X328" s="40"/>
      <c r="Y328" s="41"/>
      <c r="Z328" s="36"/>
      <c r="AA328" s="36"/>
      <c r="AB328" s="41"/>
      <c r="AC328" s="41"/>
      <c r="AD328" s="36"/>
      <c r="AE328" s="36"/>
      <c r="AF328" s="36"/>
      <c r="AG328" s="36"/>
      <c r="AH328" s="36"/>
      <c r="AI328" s="36"/>
      <c r="AJ328" s="36"/>
      <c r="AK328" s="41"/>
      <c r="AL328" s="36"/>
      <c r="AM328" s="41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8">
        <v>0</v>
      </c>
      <c r="G329" s="48">
        <v>0</v>
      </c>
      <c r="H329" s="48">
        <v>0</v>
      </c>
      <c r="I329" s="48">
        <v>999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5664</v>
      </c>
      <c r="W329" s="47"/>
      <c r="X329" s="40"/>
      <c r="Y329" s="36"/>
      <c r="Z329" s="41"/>
      <c r="AA329" s="36"/>
      <c r="AB329" s="36"/>
      <c r="AC329" s="41"/>
      <c r="AD329" s="36"/>
      <c r="AE329" s="36"/>
      <c r="AF329" s="36"/>
      <c r="AG329" s="36"/>
      <c r="AH329" s="36"/>
      <c r="AI329" s="36"/>
      <c r="AJ329" s="36"/>
      <c r="AK329" s="36"/>
      <c r="AL329" s="36"/>
      <c r="AM329" s="41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W330" s="47"/>
      <c r="X330" s="40"/>
      <c r="Y330" s="41"/>
      <c r="Z330" s="41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41"/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8">
        <v>3253</v>
      </c>
      <c r="G331" s="48">
        <v>1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92571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1</v>
      </c>
      <c r="T331" s="48">
        <v>0</v>
      </c>
      <c r="W331" s="47"/>
      <c r="X331" s="40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41"/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8">
        <v>56596</v>
      </c>
      <c r="G332" s="48">
        <v>34000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21114</v>
      </c>
      <c r="S332" s="48">
        <v>695839</v>
      </c>
      <c r="T332" s="48">
        <v>0</v>
      </c>
      <c r="W332" s="47"/>
      <c r="X332" s="40"/>
      <c r="Y332" s="41"/>
      <c r="Z332" s="36"/>
      <c r="AA332" s="36"/>
      <c r="AB332" s="36"/>
      <c r="AC332" s="36"/>
      <c r="AD332" s="36"/>
      <c r="AE332" s="36"/>
      <c r="AF332" s="41"/>
      <c r="AG332" s="36"/>
      <c r="AH332" s="36"/>
      <c r="AI332" s="36"/>
      <c r="AJ332" s="36"/>
      <c r="AK332" s="36"/>
      <c r="AL332" s="36"/>
      <c r="AM332" s="36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8">
        <v>0</v>
      </c>
      <c r="G333" s="48">
        <v>0</v>
      </c>
      <c r="H333" s="48">
        <v>0</v>
      </c>
      <c r="I333" s="48">
        <v>0</v>
      </c>
      <c r="J333" s="48">
        <v>7960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4800</v>
      </c>
      <c r="W333" s="47"/>
      <c r="X333" s="40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41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5435</v>
      </c>
      <c r="W334" s="47"/>
      <c r="X334" s="40"/>
      <c r="Y334" s="41"/>
      <c r="Z334" s="36"/>
      <c r="AA334" s="36"/>
      <c r="AB334" s="36"/>
      <c r="AC334" s="36"/>
      <c r="AD334" s="36"/>
      <c r="AE334" s="36"/>
      <c r="AF334" s="36"/>
      <c r="AG334" s="36"/>
      <c r="AH334" s="41"/>
      <c r="AI334" s="36"/>
      <c r="AJ334" s="36"/>
      <c r="AK334" s="36"/>
      <c r="AL334" s="36"/>
      <c r="AM334" s="36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1837</v>
      </c>
      <c r="W335" s="47"/>
      <c r="X335" s="40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41"/>
      <c r="AM335" s="41"/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8">
        <v>0</v>
      </c>
      <c r="G336" s="48">
        <v>536730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70818</v>
      </c>
      <c r="N336" s="48">
        <v>0</v>
      </c>
      <c r="O336" s="48">
        <v>0</v>
      </c>
      <c r="P336" s="48">
        <v>0</v>
      </c>
      <c r="Q336" s="48">
        <v>0</v>
      </c>
      <c r="R336" s="48">
        <v>10217</v>
      </c>
      <c r="S336" s="48">
        <v>0</v>
      </c>
      <c r="T336" s="48">
        <v>18000</v>
      </c>
      <c r="W336" s="47"/>
      <c r="X336" s="40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41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8">
        <v>0</v>
      </c>
      <c r="G337" s="48">
        <v>0</v>
      </c>
      <c r="H337" s="48">
        <v>0</v>
      </c>
      <c r="I337" s="48">
        <v>4205</v>
      </c>
      <c r="J337" s="48">
        <v>1591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2651</v>
      </c>
      <c r="W337" s="47"/>
      <c r="X337" s="40"/>
      <c r="Y337" s="36"/>
      <c r="Z337" s="36"/>
      <c r="AA337" s="36"/>
      <c r="AB337" s="36"/>
      <c r="AC337" s="36"/>
      <c r="AD337" s="36"/>
      <c r="AE337" s="36"/>
      <c r="AF337" s="41"/>
      <c r="AG337" s="36"/>
      <c r="AH337" s="36"/>
      <c r="AI337" s="36"/>
      <c r="AJ337" s="36"/>
      <c r="AK337" s="36"/>
      <c r="AL337" s="41"/>
      <c r="AM337" s="36"/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8">
        <v>91000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W338" s="47"/>
      <c r="X338" s="40"/>
      <c r="Y338" s="41"/>
      <c r="Z338" s="36"/>
      <c r="AA338" s="36"/>
      <c r="AB338" s="41"/>
      <c r="AC338" s="36"/>
      <c r="AD338" s="36"/>
      <c r="AE338" s="41"/>
      <c r="AF338" s="36"/>
      <c r="AG338" s="36"/>
      <c r="AH338" s="36"/>
      <c r="AI338" s="36"/>
      <c r="AJ338" s="36"/>
      <c r="AK338" s="41"/>
      <c r="AL338" s="41"/>
      <c r="AM338" s="36"/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8">
        <v>4704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1200</v>
      </c>
      <c r="W339" s="47"/>
      <c r="X339" s="40"/>
      <c r="Y339" s="41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41"/>
      <c r="AM339" s="41"/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8">
        <v>54704</v>
      </c>
      <c r="G340" s="48">
        <v>0</v>
      </c>
      <c r="H340" s="48">
        <v>0</v>
      </c>
      <c r="I340" s="48">
        <v>0</v>
      </c>
      <c r="J340" s="48">
        <v>58459</v>
      </c>
      <c r="K340" s="48">
        <v>0</v>
      </c>
      <c r="L340" s="48">
        <v>0</v>
      </c>
      <c r="M340" s="48">
        <v>33903</v>
      </c>
      <c r="N340" s="48">
        <v>0</v>
      </c>
      <c r="O340" s="48">
        <v>9240</v>
      </c>
      <c r="P340" s="48">
        <v>8940</v>
      </c>
      <c r="Q340" s="48">
        <v>0</v>
      </c>
      <c r="R340" s="48">
        <v>0</v>
      </c>
      <c r="S340" s="48">
        <v>0</v>
      </c>
      <c r="T340" s="48">
        <v>18122</v>
      </c>
      <c r="W340" s="47"/>
      <c r="X340" s="40"/>
      <c r="Y340" s="41"/>
      <c r="Z340" s="41"/>
      <c r="AA340" s="36"/>
      <c r="AB340" s="36"/>
      <c r="AC340" s="36"/>
      <c r="AD340" s="36"/>
      <c r="AE340" s="36"/>
      <c r="AF340" s="41"/>
      <c r="AG340" s="36"/>
      <c r="AH340" s="36"/>
      <c r="AI340" s="36"/>
      <c r="AJ340" s="36"/>
      <c r="AK340" s="36"/>
      <c r="AL340" s="36"/>
      <c r="AM340" s="36"/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8">
        <v>364313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498993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W341" s="47"/>
      <c r="X341" s="40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41"/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8">
        <v>34731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800</v>
      </c>
      <c r="W342" s="47"/>
      <c r="X342" s="40"/>
      <c r="Y342" s="36"/>
      <c r="Z342" s="36"/>
      <c r="AA342" s="36"/>
      <c r="AB342" s="36"/>
      <c r="AC342" s="36"/>
      <c r="AD342" s="36"/>
      <c r="AE342" s="41"/>
      <c r="AF342" s="36"/>
      <c r="AG342" s="36"/>
      <c r="AH342" s="36"/>
      <c r="AI342" s="36"/>
      <c r="AJ342" s="36"/>
      <c r="AK342" s="36"/>
      <c r="AL342" s="36"/>
      <c r="AM342" s="41"/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8">
        <v>0</v>
      </c>
      <c r="G343" s="48">
        <v>0</v>
      </c>
      <c r="H343" s="48">
        <v>0</v>
      </c>
      <c r="I343" s="48">
        <v>0</v>
      </c>
      <c r="J343" s="48">
        <v>6670</v>
      </c>
      <c r="K343" s="48">
        <v>0</v>
      </c>
      <c r="L343" s="48">
        <v>0</v>
      </c>
      <c r="M343" s="48">
        <v>41760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42567</v>
      </c>
      <c r="T343" s="48">
        <v>9000</v>
      </c>
      <c r="W343" s="47"/>
      <c r="X343" s="40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41"/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8">
        <v>34173</v>
      </c>
      <c r="G344" s="48">
        <v>0</v>
      </c>
      <c r="H344" s="48">
        <v>0</v>
      </c>
      <c r="I344" s="48">
        <v>0</v>
      </c>
      <c r="J344" s="48">
        <v>21930</v>
      </c>
      <c r="K344" s="48">
        <v>0</v>
      </c>
      <c r="L344" s="48">
        <v>0</v>
      </c>
      <c r="M344" s="48">
        <v>57790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11696</v>
      </c>
      <c r="W344" s="47"/>
      <c r="X344" s="40"/>
      <c r="Y344" s="41"/>
      <c r="Z344" s="41"/>
      <c r="AA344" s="36"/>
      <c r="AB344" s="36"/>
      <c r="AC344" s="36"/>
      <c r="AD344" s="36"/>
      <c r="AE344" s="36"/>
      <c r="AF344" s="41"/>
      <c r="AG344" s="36"/>
      <c r="AH344" s="36"/>
      <c r="AI344" s="36"/>
      <c r="AJ344" s="36"/>
      <c r="AK344" s="36"/>
      <c r="AL344" s="36"/>
      <c r="AM344" s="41"/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W345" s="47"/>
      <c r="X345" s="40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41"/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8">
        <v>0</v>
      </c>
      <c r="G346" s="48">
        <v>0</v>
      </c>
      <c r="H346" s="48">
        <v>0</v>
      </c>
      <c r="I346" s="48">
        <v>0</v>
      </c>
      <c r="J346" s="48">
        <v>2157</v>
      </c>
      <c r="K346" s="48">
        <v>0</v>
      </c>
      <c r="L346" s="48">
        <v>0</v>
      </c>
      <c r="M346" s="48">
        <v>200964</v>
      </c>
      <c r="N346" s="48">
        <v>0</v>
      </c>
      <c r="O346" s="48">
        <v>0</v>
      </c>
      <c r="P346" s="48">
        <v>3824</v>
      </c>
      <c r="Q346" s="48">
        <v>0</v>
      </c>
      <c r="R346" s="48">
        <v>0</v>
      </c>
      <c r="S346" s="48">
        <v>12912</v>
      </c>
      <c r="T346" s="48">
        <v>0</v>
      </c>
      <c r="W346" s="47"/>
      <c r="X346" s="40"/>
      <c r="Y346" s="41"/>
      <c r="Z346" s="36"/>
      <c r="AA346" s="36"/>
      <c r="AB346" s="36"/>
      <c r="AC346" s="41"/>
      <c r="AD346" s="36"/>
      <c r="AE346" s="36"/>
      <c r="AF346" s="36"/>
      <c r="AG346" s="36"/>
      <c r="AH346" s="36"/>
      <c r="AI346" s="36"/>
      <c r="AJ346" s="36"/>
      <c r="AK346" s="36"/>
      <c r="AL346" s="36"/>
      <c r="AM346" s="41"/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180</v>
      </c>
      <c r="W347" s="47"/>
      <c r="X347" s="40"/>
      <c r="Y347" s="41"/>
      <c r="Z347" s="36"/>
      <c r="AA347" s="36"/>
      <c r="AB347" s="36"/>
      <c r="AC347" s="36"/>
      <c r="AD347" s="36"/>
      <c r="AE347" s="36"/>
      <c r="AF347" s="36"/>
      <c r="AG347" s="36"/>
      <c r="AH347" s="36"/>
      <c r="AI347" s="41"/>
      <c r="AJ347" s="36"/>
      <c r="AK347" s="36"/>
      <c r="AL347" s="36"/>
      <c r="AM347" s="36"/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8">
        <v>194761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862326</v>
      </c>
      <c r="T348" s="48">
        <v>276</v>
      </c>
      <c r="W348" s="47"/>
      <c r="X348" s="40"/>
      <c r="Y348" s="36"/>
      <c r="Z348" s="36"/>
      <c r="AA348" s="36"/>
      <c r="AB348" s="36"/>
      <c r="AC348" s="36"/>
      <c r="AD348" s="36"/>
      <c r="AE348" s="36"/>
      <c r="AF348" s="41"/>
      <c r="AG348" s="36"/>
      <c r="AH348" s="36"/>
      <c r="AI348" s="36"/>
      <c r="AJ348" s="36"/>
      <c r="AK348" s="36"/>
      <c r="AL348" s="36"/>
      <c r="AM348" s="36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8">
        <v>12520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46428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335</v>
      </c>
      <c r="W349" s="47"/>
      <c r="X349" s="40"/>
      <c r="Y349" s="41"/>
      <c r="Z349" s="41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W350" s="47"/>
      <c r="X350" s="40"/>
      <c r="Y350" s="41"/>
      <c r="Z350" s="36"/>
      <c r="AA350" s="36"/>
      <c r="AB350" s="36"/>
      <c r="AC350" s="36"/>
      <c r="AD350" s="36"/>
      <c r="AE350" s="36"/>
      <c r="AF350" s="36"/>
      <c r="AG350" s="36"/>
      <c r="AH350" s="36"/>
      <c r="AI350" s="41"/>
      <c r="AJ350" s="36"/>
      <c r="AK350" s="36"/>
      <c r="AL350" s="36"/>
      <c r="AM350" s="41"/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W351" s="47"/>
      <c r="X351" s="40"/>
      <c r="Y351" s="41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8">
        <v>15080</v>
      </c>
      <c r="G352" s="48">
        <v>39245</v>
      </c>
      <c r="H352" s="48">
        <v>0</v>
      </c>
      <c r="I352" s="48">
        <v>4842</v>
      </c>
      <c r="J352" s="48">
        <v>169</v>
      </c>
      <c r="K352" s="48">
        <v>0</v>
      </c>
      <c r="L352" s="48">
        <v>0</v>
      </c>
      <c r="M352" s="48">
        <v>222065</v>
      </c>
      <c r="N352" s="48">
        <v>0</v>
      </c>
      <c r="O352" s="48">
        <v>792</v>
      </c>
      <c r="P352" s="48">
        <v>0</v>
      </c>
      <c r="Q352" s="48">
        <v>0</v>
      </c>
      <c r="R352" s="48">
        <v>21103</v>
      </c>
      <c r="S352" s="48">
        <v>192174</v>
      </c>
      <c r="T352" s="48">
        <v>1168</v>
      </c>
      <c r="W352" s="47"/>
      <c r="X352" s="40"/>
      <c r="Y352" s="41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41"/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8">
        <v>433</v>
      </c>
      <c r="G353" s="48">
        <v>0</v>
      </c>
      <c r="H353" s="48">
        <v>0</v>
      </c>
      <c r="I353" s="48">
        <v>11851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451</v>
      </c>
      <c r="W353" s="47"/>
      <c r="X353" s="40"/>
      <c r="Y353" s="36"/>
      <c r="Z353" s="36"/>
      <c r="AA353" s="36"/>
      <c r="AB353" s="41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41"/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W354" s="47"/>
      <c r="X354" s="40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41"/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320</v>
      </c>
      <c r="T355" s="48">
        <v>1728</v>
      </c>
      <c r="W355" s="47"/>
      <c r="X355" s="40"/>
      <c r="Y355" s="41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8">
        <v>4647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2226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1</v>
      </c>
      <c r="W356" s="47"/>
      <c r="X356" s="40"/>
      <c r="Y356" s="41"/>
      <c r="Z356" s="36"/>
      <c r="AA356" s="36"/>
      <c r="AB356" s="36"/>
      <c r="AC356" s="36"/>
      <c r="AD356" s="36"/>
      <c r="AE356" s="36"/>
      <c r="AF356" s="41"/>
      <c r="AG356" s="36"/>
      <c r="AH356" s="36"/>
      <c r="AI356" s="36"/>
      <c r="AJ356" s="36"/>
      <c r="AK356" s="36"/>
      <c r="AL356" s="36"/>
      <c r="AM356" s="41"/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2022</v>
      </c>
      <c r="W357" s="47"/>
      <c r="X357" s="40"/>
      <c r="Y357" s="41"/>
      <c r="Z357" s="36"/>
      <c r="AA357" s="36"/>
      <c r="AB357" s="41"/>
      <c r="AC357" s="41"/>
      <c r="AD357" s="36"/>
      <c r="AE357" s="36"/>
      <c r="AF357" s="41"/>
      <c r="AG357" s="36"/>
      <c r="AH357" s="36"/>
      <c r="AI357" s="36"/>
      <c r="AJ357" s="36"/>
      <c r="AK357" s="36"/>
      <c r="AL357" s="36"/>
      <c r="AM357" s="41"/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8">
        <v>54627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13200</v>
      </c>
      <c r="W358" s="47"/>
      <c r="X358" s="40"/>
      <c r="Y358" s="41"/>
      <c r="Z358" s="41"/>
      <c r="AA358" s="36"/>
      <c r="AB358" s="41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123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1553</v>
      </c>
      <c r="W359" s="47"/>
      <c r="X359" s="40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41"/>
      <c r="AM359" s="41"/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1203</v>
      </c>
      <c r="W360" s="47"/>
      <c r="X360" s="40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41"/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1197</v>
      </c>
      <c r="T361" s="48">
        <v>2663</v>
      </c>
      <c r="W361" s="47"/>
      <c r="X361" s="40"/>
      <c r="Y361" s="36"/>
      <c r="Z361" s="36"/>
      <c r="AA361" s="36"/>
      <c r="AB361" s="36"/>
      <c r="AC361" s="36"/>
      <c r="AD361" s="36"/>
      <c r="AE361" s="36"/>
      <c r="AF361" s="36"/>
      <c r="AG361" s="36"/>
      <c r="AH361" s="41"/>
      <c r="AI361" s="36"/>
      <c r="AJ361" s="36"/>
      <c r="AK361" s="36"/>
      <c r="AL361" s="36"/>
      <c r="AM361" s="36"/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W362" s="47"/>
      <c r="X362" s="40"/>
      <c r="Y362" s="36"/>
      <c r="Z362" s="36"/>
      <c r="AA362" s="36"/>
      <c r="AB362" s="36"/>
      <c r="AC362" s="36"/>
      <c r="AD362" s="36"/>
      <c r="AE362" s="41"/>
      <c r="AF362" s="36"/>
      <c r="AG362" s="36"/>
      <c r="AH362" s="36"/>
      <c r="AI362" s="36"/>
      <c r="AJ362" s="36"/>
      <c r="AK362" s="36"/>
      <c r="AL362" s="36"/>
      <c r="AM362" s="41"/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8">
        <v>88587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5845</v>
      </c>
      <c r="W363" s="47"/>
      <c r="X363" s="40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41"/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1538</v>
      </c>
      <c r="W364" s="47"/>
      <c r="X364" s="40"/>
      <c r="Y364" s="41"/>
      <c r="Z364" s="36"/>
      <c r="AA364" s="36"/>
      <c r="AB364" s="41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41"/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W365" s="47"/>
      <c r="X365" s="40"/>
      <c r="Y365" s="41"/>
      <c r="Z365" s="41"/>
      <c r="AA365" s="36"/>
      <c r="AB365" s="41"/>
      <c r="AC365" s="36"/>
      <c r="AD365" s="36"/>
      <c r="AE365" s="36"/>
      <c r="AF365" s="41"/>
      <c r="AG365" s="36"/>
      <c r="AH365" s="36"/>
      <c r="AI365" s="41"/>
      <c r="AJ365" s="36"/>
      <c r="AK365" s="36"/>
      <c r="AL365" s="36"/>
      <c r="AM365" s="41"/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768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2075</v>
      </c>
      <c r="T366" s="48">
        <v>1</v>
      </c>
      <c r="W366" s="47"/>
      <c r="X366" s="40"/>
      <c r="Y366" s="41"/>
      <c r="Z366" s="41"/>
      <c r="AA366" s="36"/>
      <c r="AB366" s="36"/>
      <c r="AC366" s="41"/>
      <c r="AD366" s="36"/>
      <c r="AE366" s="36"/>
      <c r="AF366" s="41"/>
      <c r="AG366" s="36"/>
      <c r="AH366" s="36"/>
      <c r="AI366" s="36"/>
      <c r="AJ366" s="36"/>
      <c r="AK366" s="36"/>
      <c r="AL366" s="36"/>
      <c r="AM366" s="41"/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1239</v>
      </c>
      <c r="W367" s="47"/>
      <c r="X367" s="40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41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8">
        <v>115572</v>
      </c>
      <c r="G368" s="48">
        <v>0</v>
      </c>
      <c r="H368" s="48">
        <v>0</v>
      </c>
      <c r="I368" s="48">
        <v>0</v>
      </c>
      <c r="J368" s="48">
        <v>7000</v>
      </c>
      <c r="K368" s="48">
        <v>0</v>
      </c>
      <c r="L368" s="48">
        <v>0</v>
      </c>
      <c r="M368" s="48">
        <v>0</v>
      </c>
      <c r="N368" s="48">
        <v>235</v>
      </c>
      <c r="O368" s="48">
        <v>0</v>
      </c>
      <c r="P368" s="48">
        <v>0</v>
      </c>
      <c r="Q368" s="48">
        <v>0</v>
      </c>
      <c r="R368" s="48">
        <v>10000</v>
      </c>
      <c r="S368" s="48">
        <v>0</v>
      </c>
      <c r="T368" s="48">
        <v>0</v>
      </c>
      <c r="W368" s="47"/>
      <c r="X368" s="40"/>
      <c r="Y368" s="41"/>
      <c r="Z368" s="41"/>
      <c r="AA368" s="36"/>
      <c r="AB368" s="36"/>
      <c r="AC368" s="36"/>
      <c r="AD368" s="36"/>
      <c r="AE368" s="41"/>
      <c r="AF368" s="36"/>
      <c r="AG368" s="36"/>
      <c r="AH368" s="36"/>
      <c r="AI368" s="36"/>
      <c r="AJ368" s="36"/>
      <c r="AK368" s="36"/>
      <c r="AL368" s="41"/>
      <c r="AM368" s="41"/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W369" s="47"/>
      <c r="X369" s="40"/>
      <c r="Y369" s="41"/>
      <c r="Z369" s="36"/>
      <c r="AA369" s="36"/>
      <c r="AB369" s="41"/>
      <c r="AC369" s="36"/>
      <c r="AD369" s="36"/>
      <c r="AE369" s="36"/>
      <c r="AF369" s="36"/>
      <c r="AG369" s="36"/>
      <c r="AH369" s="41"/>
      <c r="AI369" s="36"/>
      <c r="AJ369" s="36"/>
      <c r="AK369" s="36"/>
      <c r="AL369" s="36"/>
      <c r="AM369" s="41"/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8">
        <v>0</v>
      </c>
      <c r="G370" s="48">
        <v>13733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11000</v>
      </c>
      <c r="W370" s="47"/>
      <c r="X370" s="40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41"/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8">
        <v>17693</v>
      </c>
      <c r="G371" s="48">
        <v>107201</v>
      </c>
      <c r="H371" s="48">
        <v>0</v>
      </c>
      <c r="I371" s="48">
        <v>0</v>
      </c>
      <c r="J371" s="48">
        <v>2460</v>
      </c>
      <c r="K371" s="48">
        <v>33391</v>
      </c>
      <c r="L371" s="48">
        <v>0</v>
      </c>
      <c r="M371" s="48">
        <v>26450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1728</v>
      </c>
      <c r="T371" s="48">
        <v>29382</v>
      </c>
      <c r="W371" s="47"/>
      <c r="X371" s="40"/>
      <c r="Y371" s="41"/>
      <c r="Z371" s="41"/>
      <c r="AA371" s="36"/>
      <c r="AB371" s="36"/>
      <c r="AC371" s="41"/>
      <c r="AD371" s="36"/>
      <c r="AE371" s="36"/>
      <c r="AF371" s="41"/>
      <c r="AG371" s="36"/>
      <c r="AH371" s="41"/>
      <c r="AI371" s="36"/>
      <c r="AJ371" s="36"/>
      <c r="AK371" s="36"/>
      <c r="AL371" s="41"/>
      <c r="AM371" s="41"/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W372" s="47"/>
      <c r="X372" s="40"/>
      <c r="Y372" s="41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1"/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8">
        <v>7680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W373" s="47"/>
      <c r="X373" s="40"/>
      <c r="Y373" s="41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41"/>
      <c r="AM373" s="36"/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8">
        <v>5520</v>
      </c>
      <c r="G374" s="48">
        <v>0</v>
      </c>
      <c r="H374" s="48">
        <v>0</v>
      </c>
      <c r="I374" s="48">
        <v>2400</v>
      </c>
      <c r="J374" s="48">
        <v>3808</v>
      </c>
      <c r="K374" s="48">
        <v>0</v>
      </c>
      <c r="L374" s="48">
        <v>0</v>
      </c>
      <c r="M374" s="48">
        <v>76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2090</v>
      </c>
      <c r="W374" s="47"/>
      <c r="X374" s="40"/>
      <c r="Y374" s="36"/>
      <c r="Z374" s="41"/>
      <c r="AA374" s="36"/>
      <c r="AB374" s="41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8109</v>
      </c>
      <c r="N375" s="48">
        <v>3139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W375" s="47"/>
      <c r="X375" s="40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41"/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1</v>
      </c>
      <c r="W376" s="47"/>
      <c r="X376" s="40"/>
      <c r="Y376" s="36"/>
      <c r="Z376" s="36"/>
      <c r="AA376" s="36"/>
      <c r="AB376" s="36"/>
      <c r="AC376" s="36"/>
      <c r="AD376" s="36"/>
      <c r="AE376" s="36"/>
      <c r="AF376" s="41"/>
      <c r="AG376" s="36"/>
      <c r="AH376" s="36"/>
      <c r="AI376" s="36"/>
      <c r="AJ376" s="36"/>
      <c r="AK376" s="36"/>
      <c r="AL376" s="36"/>
      <c r="AM376" s="41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8">
        <v>5148</v>
      </c>
      <c r="G377" s="48">
        <v>14912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60116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2379</v>
      </c>
      <c r="W377" s="47"/>
      <c r="X377" s="40"/>
      <c r="Y377" s="36"/>
      <c r="Z377" s="36"/>
      <c r="AA377" s="36"/>
      <c r="AB377" s="36"/>
      <c r="AC377" s="36"/>
      <c r="AD377" s="36"/>
      <c r="AE377" s="36"/>
      <c r="AF377" s="36"/>
      <c r="AG377" s="41"/>
      <c r="AH377" s="36"/>
      <c r="AI377" s="36"/>
      <c r="AJ377" s="36"/>
      <c r="AK377" s="36"/>
      <c r="AL377" s="36"/>
      <c r="AM377" s="36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8">
        <v>0</v>
      </c>
      <c r="G378" s="48">
        <v>0</v>
      </c>
      <c r="H378" s="48">
        <v>0</v>
      </c>
      <c r="I378" s="48">
        <v>0</v>
      </c>
      <c r="J378" s="48">
        <v>13137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W378" s="47"/>
      <c r="X378" s="40"/>
      <c r="Y378" s="36"/>
      <c r="Z378" s="36"/>
      <c r="AA378" s="36"/>
      <c r="AB378" s="36"/>
      <c r="AC378" s="41"/>
      <c r="AD378" s="36"/>
      <c r="AE378" s="36"/>
      <c r="AF378" s="36"/>
      <c r="AG378" s="36"/>
      <c r="AH378" s="36"/>
      <c r="AI378" s="36"/>
      <c r="AJ378" s="36"/>
      <c r="AK378" s="36"/>
      <c r="AL378" s="41"/>
      <c r="AM378" s="41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8">
        <v>0</v>
      </c>
      <c r="G379" s="48">
        <v>0</v>
      </c>
      <c r="H379" s="48">
        <v>0</v>
      </c>
      <c r="I379" s="48">
        <v>72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608</v>
      </c>
      <c r="W379" s="47"/>
      <c r="X379" s="40"/>
      <c r="Y379" s="36"/>
      <c r="Z379" s="36"/>
      <c r="AA379" s="36"/>
      <c r="AB379" s="36"/>
      <c r="AC379" s="36"/>
      <c r="AD379" s="36"/>
      <c r="AE379" s="36"/>
      <c r="AF379" s="41"/>
      <c r="AG379" s="36"/>
      <c r="AH379" s="36"/>
      <c r="AI379" s="36"/>
      <c r="AJ379" s="36"/>
      <c r="AK379" s="36"/>
      <c r="AL379" s="36"/>
      <c r="AM379" s="41"/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8">
        <v>13394</v>
      </c>
      <c r="G380" s="48">
        <v>0</v>
      </c>
      <c r="H380" s="48">
        <v>0</v>
      </c>
      <c r="I380" s="48">
        <v>789</v>
      </c>
      <c r="J380" s="48">
        <v>45000</v>
      </c>
      <c r="K380" s="48">
        <v>0</v>
      </c>
      <c r="L380" s="48">
        <v>0</v>
      </c>
      <c r="M380" s="48">
        <v>168986</v>
      </c>
      <c r="N380" s="48">
        <v>0</v>
      </c>
      <c r="O380" s="48">
        <v>2435</v>
      </c>
      <c r="P380" s="48">
        <v>0</v>
      </c>
      <c r="Q380" s="48">
        <v>0</v>
      </c>
      <c r="R380" s="48">
        <v>64461</v>
      </c>
      <c r="S380" s="48">
        <v>0</v>
      </c>
      <c r="T380" s="48">
        <v>7423</v>
      </c>
      <c r="W380" s="47"/>
      <c r="X380" s="40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41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8">
        <v>0</v>
      </c>
      <c r="G381" s="48">
        <v>5040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825</v>
      </c>
      <c r="W381" s="47"/>
      <c r="X381" s="40"/>
      <c r="Y381" s="36"/>
      <c r="Z381" s="36"/>
      <c r="AA381" s="36"/>
      <c r="AB381" s="36"/>
      <c r="AC381" s="36"/>
      <c r="AD381" s="36"/>
      <c r="AE381" s="36"/>
      <c r="AF381" s="41"/>
      <c r="AG381" s="36"/>
      <c r="AH381" s="36"/>
      <c r="AI381" s="36"/>
      <c r="AJ381" s="36"/>
      <c r="AK381" s="36"/>
      <c r="AL381" s="36"/>
      <c r="AM381" s="36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8">
        <v>2950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13593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1462</v>
      </c>
      <c r="W382" s="47"/>
      <c r="X382" s="40"/>
      <c r="Y382" s="41"/>
      <c r="Z382" s="41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8">
        <v>2200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W383" s="47"/>
      <c r="X383" s="40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41"/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27567</v>
      </c>
      <c r="W384" s="47"/>
      <c r="X384" s="40"/>
      <c r="Y384" s="41"/>
      <c r="Z384" s="41"/>
      <c r="AA384" s="36"/>
      <c r="AB384" s="36"/>
      <c r="AC384" s="41"/>
      <c r="AD384" s="36"/>
      <c r="AE384" s="36"/>
      <c r="AF384" s="36"/>
      <c r="AG384" s="36"/>
      <c r="AH384" s="36"/>
      <c r="AI384" s="36"/>
      <c r="AJ384" s="36"/>
      <c r="AK384" s="36"/>
      <c r="AL384" s="41"/>
      <c r="AM384" s="41"/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468</v>
      </c>
      <c r="W385" s="47"/>
      <c r="X385" s="40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41"/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8">
        <v>0</v>
      </c>
      <c r="G386" s="48">
        <v>0</v>
      </c>
      <c r="H386" s="48">
        <v>0</v>
      </c>
      <c r="I386" s="48">
        <v>0</v>
      </c>
      <c r="J386" s="48">
        <v>932</v>
      </c>
      <c r="K386" s="48">
        <v>0</v>
      </c>
      <c r="L386" s="48">
        <v>0</v>
      </c>
      <c r="M386" s="48">
        <v>81090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W386" s="47"/>
      <c r="X386" s="40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41"/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239</v>
      </c>
      <c r="W387" s="47"/>
      <c r="X387" s="40"/>
      <c r="Y387" s="41"/>
      <c r="Z387" s="36"/>
      <c r="AA387" s="36"/>
      <c r="AB387" s="36"/>
      <c r="AC387" s="36"/>
      <c r="AD387" s="36"/>
      <c r="AE387" s="36"/>
      <c r="AF387" s="41"/>
      <c r="AG387" s="36"/>
      <c r="AH387" s="36"/>
      <c r="AI387" s="36"/>
      <c r="AJ387" s="36"/>
      <c r="AK387" s="36"/>
      <c r="AL387" s="41"/>
      <c r="AM387" s="41"/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W388" s="47"/>
      <c r="X388" s="40"/>
      <c r="Y388" s="36"/>
      <c r="Z388" s="36"/>
      <c r="AA388" s="36"/>
      <c r="AB388" s="36"/>
      <c r="AC388" s="36"/>
      <c r="AD388" s="36"/>
      <c r="AE388" s="36"/>
      <c r="AF388" s="36"/>
      <c r="AG388" s="36"/>
      <c r="AH388" s="41"/>
      <c r="AI388" s="36"/>
      <c r="AJ388" s="36"/>
      <c r="AK388" s="36"/>
      <c r="AL388" s="36"/>
      <c r="AM388" s="41"/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8">
        <v>26494</v>
      </c>
      <c r="G389" s="48">
        <v>10900</v>
      </c>
      <c r="H389" s="48">
        <v>0</v>
      </c>
      <c r="I389" s="48">
        <v>2063</v>
      </c>
      <c r="J389" s="48">
        <v>19289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3386</v>
      </c>
      <c r="W389" s="47"/>
      <c r="X389" s="40"/>
      <c r="Y389" s="41"/>
      <c r="Z389" s="36"/>
      <c r="AA389" s="36"/>
      <c r="AB389" s="36"/>
      <c r="AC389" s="41"/>
      <c r="AD389" s="36"/>
      <c r="AE389" s="36"/>
      <c r="AF389" s="41"/>
      <c r="AG389" s="36"/>
      <c r="AH389" s="36"/>
      <c r="AI389" s="36"/>
      <c r="AJ389" s="36"/>
      <c r="AK389" s="36"/>
      <c r="AL389" s="36"/>
      <c r="AM389" s="41"/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588</v>
      </c>
      <c r="W390" s="47"/>
      <c r="X390" s="40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1"/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W391" s="47"/>
      <c r="X391" s="40"/>
      <c r="Y391" s="41"/>
      <c r="Z391" s="36"/>
      <c r="AA391" s="36"/>
      <c r="AB391" s="41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8">
        <v>12500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441</v>
      </c>
      <c r="W392" s="47"/>
      <c r="X392" s="40"/>
      <c r="Y392" s="36"/>
      <c r="Z392" s="36"/>
      <c r="AA392" s="41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2</v>
      </c>
      <c r="W393" s="47"/>
      <c r="X393" s="40"/>
      <c r="Y393" s="36"/>
      <c r="Z393" s="36"/>
      <c r="AA393" s="36"/>
      <c r="AB393" s="36"/>
      <c r="AC393" s="36"/>
      <c r="AD393" s="36"/>
      <c r="AE393" s="36"/>
      <c r="AF393" s="41"/>
      <c r="AG393" s="36"/>
      <c r="AH393" s="36"/>
      <c r="AI393" s="36"/>
      <c r="AJ393" s="36"/>
      <c r="AK393" s="36"/>
      <c r="AL393" s="36"/>
      <c r="AM393" s="36"/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8">
        <v>356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W394" s="47"/>
      <c r="X394" s="40"/>
      <c r="Y394" s="36"/>
      <c r="Z394" s="36"/>
      <c r="AA394" s="36"/>
      <c r="AB394" s="41"/>
      <c r="AC394" s="36"/>
      <c r="AD394" s="36"/>
      <c r="AE394" s="36"/>
      <c r="AF394" s="41"/>
      <c r="AG394" s="36"/>
      <c r="AH394" s="36"/>
      <c r="AI394" s="36"/>
      <c r="AJ394" s="36"/>
      <c r="AK394" s="36"/>
      <c r="AL394" s="36"/>
      <c r="AM394" s="36"/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W395" s="47"/>
      <c r="X395" s="40"/>
      <c r="Y395" s="41"/>
      <c r="Z395" s="36"/>
      <c r="AA395" s="36"/>
      <c r="AB395" s="36"/>
      <c r="AC395" s="36"/>
      <c r="AD395" s="36"/>
      <c r="AE395" s="36"/>
      <c r="AF395" s="36"/>
      <c r="AG395" s="36"/>
      <c r="AH395" s="41"/>
      <c r="AI395" s="36"/>
      <c r="AJ395" s="36"/>
      <c r="AK395" s="36"/>
      <c r="AL395" s="36"/>
      <c r="AM395" s="41"/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1008</v>
      </c>
      <c r="W396" s="47"/>
      <c r="X396" s="40"/>
      <c r="Y396" s="41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41"/>
      <c r="AM396" s="36"/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8">
        <v>4500</v>
      </c>
      <c r="G397" s="48">
        <v>17009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W397" s="47"/>
      <c r="X397" s="40"/>
      <c r="Y397" s="41"/>
      <c r="Z397" s="36"/>
      <c r="AA397" s="36"/>
      <c r="AB397" s="36"/>
      <c r="AC397" s="41"/>
      <c r="AD397" s="36"/>
      <c r="AE397" s="36"/>
      <c r="AF397" s="36"/>
      <c r="AG397" s="36"/>
      <c r="AH397" s="41"/>
      <c r="AI397" s="36"/>
      <c r="AJ397" s="36"/>
      <c r="AK397" s="36"/>
      <c r="AL397" s="36"/>
      <c r="AM397" s="41"/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W398" s="47"/>
      <c r="X398" s="40"/>
      <c r="Y398" s="41"/>
      <c r="Z398" s="36"/>
      <c r="AA398" s="36"/>
      <c r="AB398" s="41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41"/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2438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495</v>
      </c>
      <c r="W399" s="47"/>
      <c r="X399" s="40"/>
      <c r="Y399" s="36"/>
      <c r="Z399" s="36"/>
      <c r="AA399" s="36"/>
      <c r="AB399" s="36"/>
      <c r="AC399" s="36"/>
      <c r="AD399" s="36"/>
      <c r="AE399" s="36"/>
      <c r="AF399" s="41"/>
      <c r="AG399" s="36"/>
      <c r="AH399" s="36"/>
      <c r="AI399" s="36"/>
      <c r="AJ399" s="36"/>
      <c r="AK399" s="36"/>
      <c r="AL399" s="36"/>
      <c r="AM399" s="36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8">
        <v>0</v>
      </c>
      <c r="G400" s="48">
        <v>0</v>
      </c>
      <c r="H400" s="48">
        <v>0</v>
      </c>
      <c r="I400" s="48">
        <v>0</v>
      </c>
      <c r="J400" s="48">
        <v>1820</v>
      </c>
      <c r="K400" s="48">
        <v>0</v>
      </c>
      <c r="L400" s="48">
        <v>0</v>
      </c>
      <c r="M400" s="48">
        <v>0</v>
      </c>
      <c r="N400" s="48">
        <v>2209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494</v>
      </c>
      <c r="W400" s="47"/>
      <c r="X400" s="40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41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344</v>
      </c>
      <c r="W401" s="47"/>
      <c r="X401" s="40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41"/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8">
        <v>0</v>
      </c>
      <c r="G402" s="48">
        <v>0</v>
      </c>
      <c r="H402" s="48">
        <v>0</v>
      </c>
      <c r="I402" s="48">
        <v>0</v>
      </c>
      <c r="J402" s="48">
        <v>4300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W402" s="47"/>
      <c r="X402" s="40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41"/>
      <c r="AL402" s="36"/>
      <c r="AM402" s="41"/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8">
        <v>9694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624</v>
      </c>
      <c r="Q403" s="48">
        <v>0</v>
      </c>
      <c r="R403" s="48">
        <v>0</v>
      </c>
      <c r="S403" s="48">
        <v>0</v>
      </c>
      <c r="T403" s="48">
        <v>25379</v>
      </c>
      <c r="W403" s="47"/>
      <c r="X403" s="40"/>
      <c r="Y403" s="41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41"/>
      <c r="AM403" s="41"/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8">
        <v>10700</v>
      </c>
      <c r="G404" s="48">
        <v>0</v>
      </c>
      <c r="H404" s="48">
        <v>0</v>
      </c>
      <c r="I404" s="48">
        <v>810</v>
      </c>
      <c r="J404" s="48">
        <v>21467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106625</v>
      </c>
      <c r="S404" s="48">
        <v>0</v>
      </c>
      <c r="T404" s="48">
        <v>16666</v>
      </c>
      <c r="W404" s="47"/>
      <c r="X404" s="40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41"/>
      <c r="AM404" s="41"/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8">
        <v>0</v>
      </c>
      <c r="G405" s="48">
        <v>350</v>
      </c>
      <c r="H405" s="48">
        <v>0</v>
      </c>
      <c r="I405" s="48">
        <v>0</v>
      </c>
      <c r="J405" s="48">
        <v>19643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480</v>
      </c>
      <c r="W405" s="47"/>
      <c r="X405" s="40"/>
      <c r="Y405" s="36"/>
      <c r="Z405" s="36"/>
      <c r="AA405" s="36"/>
      <c r="AB405" s="36"/>
      <c r="AC405" s="36"/>
      <c r="AD405" s="41"/>
      <c r="AE405" s="36"/>
      <c r="AF405" s="36"/>
      <c r="AG405" s="36"/>
      <c r="AH405" s="36"/>
      <c r="AI405" s="41"/>
      <c r="AJ405" s="36"/>
      <c r="AK405" s="36"/>
      <c r="AL405" s="36"/>
      <c r="AM405" s="41"/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8">
        <v>1590</v>
      </c>
      <c r="G406" s="48">
        <v>4997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876</v>
      </c>
      <c r="W406" s="47"/>
      <c r="X406" s="40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41"/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960</v>
      </c>
      <c r="W407" s="47"/>
      <c r="X407" s="40"/>
      <c r="Y407" s="41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41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8">
        <v>4758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3116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W408" s="47"/>
      <c r="X408" s="40"/>
      <c r="Y408" s="36"/>
      <c r="Z408" s="41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1897</v>
      </c>
      <c r="W409" s="47"/>
      <c r="X409" s="40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41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8">
        <v>1750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13530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W410" s="47"/>
      <c r="X410" s="40"/>
      <c r="Y410" s="36"/>
      <c r="Z410" s="41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41"/>
      <c r="AM410" s="41"/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W411" s="47"/>
      <c r="X411" s="40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41"/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1728</v>
      </c>
      <c r="T412" s="48">
        <v>4578</v>
      </c>
      <c r="W412" s="47"/>
      <c r="X412" s="40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41"/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5032</v>
      </c>
      <c r="W413" s="47"/>
      <c r="X413" s="40"/>
      <c r="Y413" s="41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41"/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134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20355</v>
      </c>
      <c r="T414" s="48">
        <v>0</v>
      </c>
      <c r="W414" s="47"/>
      <c r="X414" s="40"/>
      <c r="Y414" s="41"/>
      <c r="Z414" s="36"/>
      <c r="AA414" s="36"/>
      <c r="AB414" s="36"/>
      <c r="AC414" s="41"/>
      <c r="AD414" s="36"/>
      <c r="AE414" s="36"/>
      <c r="AF414" s="36"/>
      <c r="AG414" s="36"/>
      <c r="AH414" s="36"/>
      <c r="AI414" s="36"/>
      <c r="AJ414" s="36"/>
      <c r="AK414" s="36"/>
      <c r="AL414" s="36"/>
      <c r="AM414" s="41"/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8">
        <v>20896</v>
      </c>
      <c r="G415" s="48">
        <v>0</v>
      </c>
      <c r="H415" s="48">
        <v>0</v>
      </c>
      <c r="I415" s="48">
        <v>4572</v>
      </c>
      <c r="J415" s="48">
        <v>0</v>
      </c>
      <c r="K415" s="48">
        <v>0</v>
      </c>
      <c r="L415" s="48">
        <v>4978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19191</v>
      </c>
      <c r="S415" s="48">
        <v>6666</v>
      </c>
      <c r="T415" s="48">
        <v>0</v>
      </c>
      <c r="W415" s="47"/>
      <c r="X415" s="40"/>
      <c r="Y415" s="41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41"/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8">
        <v>265634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670</v>
      </c>
      <c r="T416" s="48">
        <v>472</v>
      </c>
      <c r="W416" s="47"/>
      <c r="X416" s="40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1"/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8">
        <v>24657</v>
      </c>
      <c r="G417" s="48">
        <v>77052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278525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W417" s="47"/>
      <c r="X417" s="40"/>
      <c r="Y417" s="41"/>
      <c r="Z417" s="36"/>
      <c r="AA417" s="36"/>
      <c r="AB417" s="41"/>
      <c r="AC417" s="36"/>
      <c r="AD417" s="36"/>
      <c r="AE417" s="36"/>
      <c r="AF417" s="36"/>
      <c r="AG417" s="41"/>
      <c r="AH417" s="36"/>
      <c r="AI417" s="41"/>
      <c r="AJ417" s="36"/>
      <c r="AK417" s="36"/>
      <c r="AL417" s="36"/>
      <c r="AM417" s="41"/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12286</v>
      </c>
      <c r="W418" s="47"/>
      <c r="X418" s="40"/>
      <c r="Y418" s="36"/>
      <c r="Z418" s="41"/>
      <c r="AA418" s="36"/>
      <c r="AB418" s="41"/>
      <c r="AC418" s="36"/>
      <c r="AD418" s="36"/>
      <c r="AE418" s="36"/>
      <c r="AF418" s="36"/>
      <c r="AG418" s="36"/>
      <c r="AH418" s="41"/>
      <c r="AI418" s="36"/>
      <c r="AJ418" s="36"/>
      <c r="AK418" s="36"/>
      <c r="AL418" s="36"/>
      <c r="AM418" s="41"/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1560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22481</v>
      </c>
      <c r="W419" s="47"/>
      <c r="X419" s="40"/>
      <c r="Y419" s="36"/>
      <c r="Z419" s="41"/>
      <c r="AA419" s="36"/>
      <c r="AB419" s="41"/>
      <c r="AC419" s="41"/>
      <c r="AD419" s="36"/>
      <c r="AE419" s="36"/>
      <c r="AF419" s="41"/>
      <c r="AG419" s="36"/>
      <c r="AH419" s="36"/>
      <c r="AI419" s="36"/>
      <c r="AJ419" s="36"/>
      <c r="AK419" s="41"/>
      <c r="AL419" s="36"/>
      <c r="AM419" s="41"/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3834</v>
      </c>
      <c r="W420" s="47"/>
      <c r="X420" s="40"/>
      <c r="Y420" s="41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41"/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W421" s="47"/>
      <c r="X421" s="40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41"/>
      <c r="AM421" s="41"/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8">
        <v>3405</v>
      </c>
      <c r="G422" s="48">
        <v>3215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29094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6506</v>
      </c>
      <c r="W422" s="47"/>
      <c r="X422" s="40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41"/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196</v>
      </c>
      <c r="W423" s="47"/>
      <c r="X423" s="40"/>
      <c r="Y423" s="36"/>
      <c r="Z423" s="36"/>
      <c r="AA423" s="36"/>
      <c r="AB423" s="36"/>
      <c r="AC423" s="36"/>
      <c r="AD423" s="36"/>
      <c r="AE423" s="36"/>
      <c r="AF423" s="41"/>
      <c r="AG423" s="36"/>
      <c r="AH423" s="36"/>
      <c r="AI423" s="36"/>
      <c r="AJ423" s="36"/>
      <c r="AK423" s="36"/>
      <c r="AL423" s="36"/>
      <c r="AM423" s="41"/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W424" s="47"/>
      <c r="X424" s="40"/>
      <c r="Y424" s="36"/>
      <c r="Z424" s="36"/>
      <c r="AA424" s="36"/>
      <c r="AB424" s="41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W425" s="47"/>
      <c r="X425" s="40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41"/>
      <c r="AM425" s="36"/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8">
        <v>4000</v>
      </c>
      <c r="G426" s="48">
        <v>0</v>
      </c>
      <c r="H426" s="48">
        <v>0</v>
      </c>
      <c r="I426" s="48">
        <v>0</v>
      </c>
      <c r="J426" s="48">
        <v>12707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6828</v>
      </c>
      <c r="W426" s="47"/>
      <c r="X426" s="40"/>
      <c r="Y426" s="41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41"/>
      <c r="AM426" s="41"/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8">
        <v>5902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1234</v>
      </c>
      <c r="Q427" s="48">
        <v>0</v>
      </c>
      <c r="R427" s="48">
        <v>0</v>
      </c>
      <c r="S427" s="48">
        <v>0</v>
      </c>
      <c r="T427" s="48">
        <v>0</v>
      </c>
      <c r="W427" s="47"/>
      <c r="X427" s="40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1"/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W428" s="47"/>
      <c r="X428" s="40"/>
      <c r="Y428" s="36"/>
      <c r="Z428" s="36"/>
      <c r="AA428" s="36"/>
      <c r="AB428" s="36"/>
      <c r="AC428" s="41"/>
      <c r="AD428" s="36"/>
      <c r="AE428" s="36"/>
      <c r="AF428" s="41"/>
      <c r="AG428" s="36"/>
      <c r="AH428" s="36"/>
      <c r="AI428" s="36"/>
      <c r="AJ428" s="36"/>
      <c r="AK428" s="36"/>
      <c r="AL428" s="41"/>
      <c r="AM428" s="41"/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372853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W429" s="47"/>
      <c r="X429" s="40"/>
      <c r="Y429" s="36"/>
      <c r="Z429" s="41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0</v>
      </c>
      <c r="W430" s="47"/>
      <c r="X430" s="40"/>
      <c r="Y430" s="41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41"/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8">
        <v>4784</v>
      </c>
      <c r="G431" s="48">
        <v>5700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0</v>
      </c>
      <c r="W431" s="47"/>
      <c r="X431" s="40"/>
      <c r="Y431" s="41"/>
      <c r="Z431" s="36"/>
      <c r="AA431" s="36"/>
      <c r="AB431" s="36"/>
      <c r="AC431" s="36"/>
      <c r="AD431" s="36"/>
      <c r="AE431" s="36"/>
      <c r="AF431" s="41"/>
      <c r="AG431" s="36"/>
      <c r="AH431" s="36"/>
      <c r="AI431" s="36"/>
      <c r="AJ431" s="36"/>
      <c r="AK431" s="36"/>
      <c r="AL431" s="36"/>
      <c r="AM431" s="41"/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8">
        <v>5275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147191</v>
      </c>
      <c r="Q432" s="48">
        <v>0</v>
      </c>
      <c r="R432" s="48">
        <v>0</v>
      </c>
      <c r="S432" s="48">
        <v>0</v>
      </c>
      <c r="T432" s="48">
        <v>576</v>
      </c>
      <c r="W432" s="47"/>
      <c r="X432" s="40"/>
      <c r="Y432" s="41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41"/>
      <c r="AM432" s="41"/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0</v>
      </c>
      <c r="W433" s="47"/>
      <c r="X433" s="40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41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8">
        <v>57252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0</v>
      </c>
      <c r="W434" s="47"/>
      <c r="X434" s="40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41"/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8">
        <v>4415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5833</v>
      </c>
      <c r="W435" s="47"/>
      <c r="X435" s="40"/>
      <c r="Y435" s="36"/>
      <c r="Z435" s="41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41"/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8">
        <v>0</v>
      </c>
      <c r="G436" s="48">
        <v>0</v>
      </c>
      <c r="H436" s="48">
        <v>0</v>
      </c>
      <c r="I436" s="48">
        <v>1080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1385</v>
      </c>
      <c r="W436" s="47"/>
      <c r="X436" s="40"/>
      <c r="Y436" s="36"/>
      <c r="Z436" s="41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890</v>
      </c>
      <c r="W437" s="47"/>
      <c r="X437" s="40"/>
      <c r="Y437" s="36"/>
      <c r="Z437" s="36"/>
      <c r="AA437" s="36"/>
      <c r="AB437" s="36"/>
      <c r="AC437" s="41"/>
      <c r="AD437" s="36"/>
      <c r="AE437" s="36"/>
      <c r="AF437" s="36"/>
      <c r="AG437" s="36"/>
      <c r="AH437" s="36"/>
      <c r="AI437" s="36"/>
      <c r="AJ437" s="36"/>
      <c r="AK437" s="36"/>
      <c r="AL437" s="36"/>
      <c r="AM437" s="41"/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8">
        <v>7168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W438" s="47"/>
      <c r="X438" s="40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41"/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8">
        <v>14086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16170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71</v>
      </c>
      <c r="W439" s="47"/>
      <c r="X439" s="40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41"/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8">
        <v>3156</v>
      </c>
      <c r="G440" s="48">
        <v>0</v>
      </c>
      <c r="H440" s="48">
        <v>0</v>
      </c>
      <c r="I440" s="48">
        <v>760</v>
      </c>
      <c r="J440" s="48">
        <v>2500</v>
      </c>
      <c r="K440" s="48">
        <v>0</v>
      </c>
      <c r="L440" s="48">
        <v>0</v>
      </c>
      <c r="M440" s="48">
        <v>41868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6001</v>
      </c>
      <c r="W440" s="47"/>
      <c r="X440" s="40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41"/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8">
        <v>4007</v>
      </c>
      <c r="G441" s="48">
        <v>4000</v>
      </c>
      <c r="H441" s="48">
        <v>0</v>
      </c>
      <c r="I441" s="48">
        <v>1438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W441" s="47"/>
      <c r="X441" s="40"/>
      <c r="Y441" s="36"/>
      <c r="Z441" s="41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41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W442" s="47"/>
      <c r="X442" s="40"/>
      <c r="Y442" s="36"/>
      <c r="Z442" s="41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41"/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6600</v>
      </c>
      <c r="T443" s="48">
        <v>2316</v>
      </c>
      <c r="W443" s="47"/>
      <c r="X443" s="40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41"/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W444" s="47"/>
      <c r="X444" s="40"/>
      <c r="Y444" s="36"/>
      <c r="Z444" s="36"/>
      <c r="AA444" s="36"/>
      <c r="AB444" s="36"/>
      <c r="AC444" s="41"/>
      <c r="AD444" s="36"/>
      <c r="AE444" s="36"/>
      <c r="AF444" s="41"/>
      <c r="AG444" s="36"/>
      <c r="AH444" s="36"/>
      <c r="AI444" s="36"/>
      <c r="AJ444" s="36"/>
      <c r="AK444" s="36"/>
      <c r="AL444" s="36"/>
      <c r="AM444" s="41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5</v>
      </c>
      <c r="W445" s="47"/>
      <c r="X445" s="40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41"/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9017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W446" s="47"/>
      <c r="X446" s="40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41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572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185</v>
      </c>
      <c r="W447" s="47"/>
      <c r="X447" s="40"/>
      <c r="Y447" s="41"/>
      <c r="Z447" s="41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41"/>
      <c r="AM447" s="41"/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3013</v>
      </c>
      <c r="W448" s="47"/>
      <c r="X448" s="40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41"/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8">
        <v>880</v>
      </c>
      <c r="G449" s="48">
        <v>0</v>
      </c>
      <c r="H449" s="48">
        <v>0</v>
      </c>
      <c r="I449" s="48">
        <v>12794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896</v>
      </c>
      <c r="W449" s="47"/>
      <c r="X449" s="40"/>
      <c r="Y449" s="41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41"/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8">
        <v>19610</v>
      </c>
      <c r="G450" s="48">
        <v>90273</v>
      </c>
      <c r="H450" s="48">
        <v>0</v>
      </c>
      <c r="I450" s="48">
        <v>6284</v>
      </c>
      <c r="J450" s="48">
        <v>0</v>
      </c>
      <c r="K450" s="48">
        <v>0</v>
      </c>
      <c r="L450" s="48">
        <v>0</v>
      </c>
      <c r="M450" s="48">
        <v>1</v>
      </c>
      <c r="N450" s="48">
        <v>0</v>
      </c>
      <c r="O450" s="48">
        <v>0</v>
      </c>
      <c r="P450" s="48">
        <v>11250</v>
      </c>
      <c r="Q450" s="48">
        <v>0</v>
      </c>
      <c r="R450" s="48">
        <v>0</v>
      </c>
      <c r="S450" s="48">
        <v>0</v>
      </c>
      <c r="T450" s="48">
        <v>2968</v>
      </c>
      <c r="W450" s="47"/>
      <c r="X450" s="40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41"/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8">
        <v>48250</v>
      </c>
      <c r="G451" s="48">
        <v>52501</v>
      </c>
      <c r="H451" s="48">
        <v>0</v>
      </c>
      <c r="I451" s="48">
        <v>0</v>
      </c>
      <c r="J451" s="48">
        <v>35344</v>
      </c>
      <c r="K451" s="48">
        <v>0</v>
      </c>
      <c r="L451" s="48">
        <v>0</v>
      </c>
      <c r="M451" s="48">
        <v>153875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W451" s="47"/>
      <c r="X451" s="40"/>
      <c r="Y451" s="41"/>
      <c r="Z451" s="41"/>
      <c r="AA451" s="36"/>
      <c r="AB451" s="36"/>
      <c r="AC451" s="36"/>
      <c r="AD451" s="36"/>
      <c r="AE451" s="36"/>
      <c r="AF451" s="36"/>
      <c r="AG451" s="36"/>
      <c r="AH451" s="41"/>
      <c r="AI451" s="36"/>
      <c r="AJ451" s="36"/>
      <c r="AK451" s="36"/>
      <c r="AL451" s="36"/>
      <c r="AM451" s="41"/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W452" s="47"/>
      <c r="X452" s="40"/>
      <c r="Y452" s="41"/>
      <c r="Z452" s="41"/>
      <c r="AA452" s="36"/>
      <c r="AB452" s="41"/>
      <c r="AC452" s="36"/>
      <c r="AD452" s="36"/>
      <c r="AE452" s="36"/>
      <c r="AF452" s="41"/>
      <c r="AG452" s="36"/>
      <c r="AH452" s="36"/>
      <c r="AI452" s="36"/>
      <c r="AJ452" s="36"/>
      <c r="AK452" s="36"/>
      <c r="AL452" s="36"/>
      <c r="AM452" s="36"/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2</v>
      </c>
      <c r="W453" s="47"/>
      <c r="X453" s="40"/>
      <c r="Y453" s="41"/>
      <c r="Z453" s="36"/>
      <c r="AA453" s="36"/>
      <c r="AB453" s="36"/>
      <c r="AC453" s="36"/>
      <c r="AD453" s="36"/>
      <c r="AE453" s="36"/>
      <c r="AF453" s="41"/>
      <c r="AG453" s="36"/>
      <c r="AH453" s="36"/>
      <c r="AI453" s="36"/>
      <c r="AJ453" s="36"/>
      <c r="AK453" s="36"/>
      <c r="AL453" s="36"/>
      <c r="AM453" s="41"/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W454" s="47"/>
      <c r="X454" s="40"/>
      <c r="Y454" s="41"/>
      <c r="Z454" s="36"/>
      <c r="AA454" s="36"/>
      <c r="AB454" s="36"/>
      <c r="AC454" s="36"/>
      <c r="AD454" s="36"/>
      <c r="AE454" s="36"/>
      <c r="AF454" s="41"/>
      <c r="AG454" s="36"/>
      <c r="AH454" s="36"/>
      <c r="AI454" s="36"/>
      <c r="AJ454" s="36"/>
      <c r="AK454" s="36"/>
      <c r="AL454" s="36"/>
      <c r="AM454" s="41"/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8">
        <v>152538</v>
      </c>
      <c r="G455" s="48">
        <v>4000</v>
      </c>
      <c r="H455" s="48">
        <v>0</v>
      </c>
      <c r="I455" s="48">
        <v>0</v>
      </c>
      <c r="J455" s="48">
        <v>0</v>
      </c>
      <c r="K455" s="48">
        <v>0</v>
      </c>
      <c r="L455" s="48">
        <v>2292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17300</v>
      </c>
      <c r="T455" s="48">
        <v>5903</v>
      </c>
      <c r="W455" s="47"/>
      <c r="X455" s="40"/>
      <c r="Y455" s="41"/>
      <c r="Z455" s="36"/>
      <c r="AA455" s="36"/>
      <c r="AB455" s="36"/>
      <c r="AC455" s="36"/>
      <c r="AD455" s="36"/>
      <c r="AE455" s="36"/>
      <c r="AF455" s="41"/>
      <c r="AG455" s="36"/>
      <c r="AH455" s="36"/>
      <c r="AI455" s="36"/>
      <c r="AJ455" s="36"/>
      <c r="AK455" s="36"/>
      <c r="AL455" s="36"/>
      <c r="AM455" s="41"/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8">
        <v>6300</v>
      </c>
      <c r="G456" s="48">
        <v>0</v>
      </c>
      <c r="H456" s="48">
        <v>0</v>
      </c>
      <c r="I456" s="48">
        <v>1944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3840</v>
      </c>
      <c r="P456" s="48">
        <v>0</v>
      </c>
      <c r="Q456" s="48">
        <v>0</v>
      </c>
      <c r="R456" s="48">
        <v>0</v>
      </c>
      <c r="S456" s="48">
        <v>0</v>
      </c>
      <c r="T456" s="48">
        <v>7230</v>
      </c>
      <c r="W456" s="47"/>
      <c r="X456" s="40"/>
      <c r="Y456" s="41"/>
      <c r="Z456" s="36"/>
      <c r="AA456" s="36"/>
      <c r="AB456" s="36"/>
      <c r="AC456" s="41"/>
      <c r="AD456" s="36"/>
      <c r="AE456" s="36"/>
      <c r="AF456" s="41"/>
      <c r="AG456" s="36"/>
      <c r="AH456" s="36"/>
      <c r="AI456" s="36"/>
      <c r="AJ456" s="36"/>
      <c r="AK456" s="36"/>
      <c r="AL456" s="36"/>
      <c r="AM456" s="41"/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576</v>
      </c>
      <c r="W457" s="47"/>
      <c r="X457" s="40"/>
      <c r="Y457" s="41"/>
      <c r="Z457" s="36"/>
      <c r="AA457" s="36"/>
      <c r="AB457" s="36"/>
      <c r="AC457" s="36"/>
      <c r="AD457" s="36"/>
      <c r="AE457" s="36"/>
      <c r="AF457" s="41"/>
      <c r="AG457" s="36"/>
      <c r="AH457" s="36"/>
      <c r="AI457" s="41"/>
      <c r="AJ457" s="36"/>
      <c r="AK457" s="36"/>
      <c r="AL457" s="36"/>
      <c r="AM457" s="41"/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8">
        <v>20714</v>
      </c>
      <c r="G458" s="48">
        <v>12740</v>
      </c>
      <c r="H458" s="48">
        <v>0</v>
      </c>
      <c r="I458" s="48">
        <v>0</v>
      </c>
      <c r="J458" s="48">
        <v>48192</v>
      </c>
      <c r="K458" s="48">
        <v>0</v>
      </c>
      <c r="L458" s="48">
        <v>0</v>
      </c>
      <c r="M458" s="48">
        <v>11745</v>
      </c>
      <c r="N458" s="48">
        <v>0</v>
      </c>
      <c r="O458" s="48">
        <v>188913</v>
      </c>
      <c r="P458" s="48">
        <v>0</v>
      </c>
      <c r="Q458" s="48">
        <v>0</v>
      </c>
      <c r="R458" s="48">
        <v>0</v>
      </c>
      <c r="S458" s="48">
        <v>167227</v>
      </c>
      <c r="T458" s="48">
        <v>11060</v>
      </c>
      <c r="W458" s="47"/>
      <c r="X458" s="40"/>
      <c r="Y458" s="36"/>
      <c r="Z458" s="36"/>
      <c r="AA458" s="36"/>
      <c r="AB458" s="41"/>
      <c r="AC458" s="36"/>
      <c r="AD458" s="36"/>
      <c r="AE458" s="36"/>
      <c r="AF458" s="36"/>
      <c r="AG458" s="36"/>
      <c r="AH458" s="41"/>
      <c r="AI458" s="36"/>
      <c r="AJ458" s="36"/>
      <c r="AK458" s="36"/>
      <c r="AL458" s="36"/>
      <c r="AM458" s="36"/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8">
        <v>1440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237</v>
      </c>
      <c r="W459" s="47"/>
      <c r="X459" s="40"/>
      <c r="Y459" s="41"/>
      <c r="Z459" s="36"/>
      <c r="AA459" s="36"/>
      <c r="AB459" s="36"/>
      <c r="AC459" s="36"/>
      <c r="AD459" s="36"/>
      <c r="AE459" s="36"/>
      <c r="AF459" s="41"/>
      <c r="AG459" s="36"/>
      <c r="AH459" s="36"/>
      <c r="AI459" s="36"/>
      <c r="AJ459" s="36"/>
      <c r="AK459" s="36"/>
      <c r="AL459" s="36"/>
      <c r="AM459" s="41"/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8">
        <v>8250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1300</v>
      </c>
      <c r="T460" s="48">
        <v>0</v>
      </c>
      <c r="W460" s="47"/>
      <c r="X460" s="40"/>
      <c r="Y460" s="41"/>
      <c r="Z460" s="36"/>
      <c r="AA460" s="36"/>
      <c r="AB460" s="36"/>
      <c r="AC460" s="36"/>
      <c r="AD460" s="36"/>
      <c r="AE460" s="36"/>
      <c r="AF460" s="41"/>
      <c r="AG460" s="36"/>
      <c r="AH460" s="36"/>
      <c r="AI460" s="36"/>
      <c r="AJ460" s="36"/>
      <c r="AK460" s="36"/>
      <c r="AL460" s="36"/>
      <c r="AM460" s="36"/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8">
        <v>0</v>
      </c>
      <c r="G461" s="48">
        <v>2341</v>
      </c>
      <c r="H461" s="48">
        <v>0</v>
      </c>
      <c r="I461" s="48">
        <v>1540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W461" s="47"/>
      <c r="X461" s="40"/>
      <c r="Y461" s="36"/>
      <c r="Z461" s="36"/>
      <c r="AA461" s="36"/>
      <c r="AB461" s="36"/>
      <c r="AC461" s="36"/>
      <c r="AD461" s="36"/>
      <c r="AE461" s="36"/>
      <c r="AF461" s="41"/>
      <c r="AG461" s="36"/>
      <c r="AH461" s="36"/>
      <c r="AI461" s="36"/>
      <c r="AJ461" s="36"/>
      <c r="AK461" s="36"/>
      <c r="AL461" s="36"/>
      <c r="AM461" s="41"/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W462" s="47"/>
      <c r="X462" s="40"/>
      <c r="Y462" s="36"/>
      <c r="Z462" s="36"/>
      <c r="AA462" s="36"/>
      <c r="AB462" s="36"/>
      <c r="AC462" s="36"/>
      <c r="AD462" s="41"/>
      <c r="AE462" s="36"/>
      <c r="AF462" s="36"/>
      <c r="AG462" s="36"/>
      <c r="AH462" s="36"/>
      <c r="AI462" s="36"/>
      <c r="AJ462" s="36"/>
      <c r="AK462" s="36"/>
      <c r="AL462" s="36"/>
      <c r="AM462" s="41"/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1081</v>
      </c>
      <c r="W463" s="47"/>
      <c r="X463" s="40"/>
      <c r="Y463" s="36"/>
      <c r="Z463" s="36"/>
      <c r="AA463" s="36"/>
      <c r="AB463" s="36"/>
      <c r="AC463" s="36"/>
      <c r="AD463" s="36"/>
      <c r="AE463" s="36"/>
      <c r="AF463" s="41"/>
      <c r="AG463" s="36"/>
      <c r="AH463" s="36"/>
      <c r="AI463" s="36"/>
      <c r="AJ463" s="36"/>
      <c r="AK463" s="36"/>
      <c r="AL463" s="36"/>
      <c r="AM463" s="36"/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36076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592</v>
      </c>
      <c r="W464" s="47"/>
      <c r="X464" s="40"/>
      <c r="Y464" s="36"/>
      <c r="Z464" s="36"/>
      <c r="AA464" s="36"/>
      <c r="AB464" s="36"/>
      <c r="AC464" s="36"/>
      <c r="AD464" s="36"/>
      <c r="AE464" s="36"/>
      <c r="AF464" s="36"/>
      <c r="AG464" s="36"/>
      <c r="AH464" s="41"/>
      <c r="AI464" s="36"/>
      <c r="AJ464" s="36"/>
      <c r="AK464" s="36"/>
      <c r="AL464" s="36"/>
      <c r="AM464" s="41"/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W465" s="47"/>
      <c r="X465" s="40"/>
      <c r="Y465" s="36"/>
      <c r="Z465" s="36"/>
      <c r="AA465" s="36"/>
      <c r="AB465" s="36"/>
      <c r="AC465" s="41"/>
      <c r="AD465" s="36"/>
      <c r="AE465" s="41"/>
      <c r="AF465" s="36"/>
      <c r="AG465" s="36"/>
      <c r="AH465" s="36"/>
      <c r="AI465" s="36"/>
      <c r="AJ465" s="36"/>
      <c r="AK465" s="36"/>
      <c r="AL465" s="36"/>
      <c r="AM465" s="41"/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5891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W466" s="47"/>
      <c r="X466" s="40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41"/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8">
        <v>0</v>
      </c>
      <c r="G467" s="48">
        <v>0</v>
      </c>
      <c r="H467" s="48">
        <v>0</v>
      </c>
      <c r="I467" s="48">
        <v>0</v>
      </c>
      <c r="J467" s="48">
        <v>336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2256</v>
      </c>
      <c r="T467" s="48">
        <v>14996</v>
      </c>
      <c r="W467" s="47"/>
      <c r="X467" s="40"/>
      <c r="Y467" s="36"/>
      <c r="Z467" s="41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109748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2248</v>
      </c>
      <c r="W468" s="47"/>
      <c r="X468" s="40"/>
      <c r="Y468" s="41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41"/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463</v>
      </c>
      <c r="W469" s="47"/>
      <c r="X469" s="40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41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29100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W470" s="47"/>
      <c r="X470" s="40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41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W471" s="47"/>
      <c r="X471" s="40"/>
      <c r="Y471" s="41"/>
      <c r="Z471" s="36"/>
      <c r="AA471" s="36"/>
      <c r="AB471" s="36"/>
      <c r="AC471" s="36"/>
      <c r="AD471" s="36"/>
      <c r="AE471" s="36"/>
      <c r="AF471" s="41"/>
      <c r="AG471" s="36"/>
      <c r="AH471" s="36"/>
      <c r="AI471" s="36"/>
      <c r="AJ471" s="36"/>
      <c r="AK471" s="36"/>
      <c r="AL471" s="41"/>
      <c r="AM471" s="41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8">
        <v>4786</v>
      </c>
      <c r="G472" s="48">
        <v>7072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W472" s="47"/>
      <c r="X472" s="40"/>
      <c r="Y472" s="41"/>
      <c r="Z472" s="36"/>
      <c r="AA472" s="36"/>
      <c r="AB472" s="36"/>
      <c r="AC472" s="36"/>
      <c r="AD472" s="36"/>
      <c r="AE472" s="36"/>
      <c r="AF472" s="36"/>
      <c r="AG472" s="36"/>
      <c r="AH472" s="36"/>
      <c r="AI472" s="41"/>
      <c r="AJ472" s="36"/>
      <c r="AK472" s="36"/>
      <c r="AL472" s="41"/>
      <c r="AM472" s="41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1478</v>
      </c>
      <c r="W473" s="47"/>
      <c r="X473" s="40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41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8">
        <v>4790</v>
      </c>
      <c r="G474" s="48">
        <v>45193</v>
      </c>
      <c r="H474" s="48">
        <v>0</v>
      </c>
      <c r="I474" s="48">
        <v>0</v>
      </c>
      <c r="J474" s="48">
        <v>391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2558</v>
      </c>
      <c r="T474" s="48">
        <v>7684</v>
      </c>
      <c r="W474" s="47"/>
      <c r="X474" s="40"/>
      <c r="Y474" s="41"/>
      <c r="Z474" s="36"/>
      <c r="AA474" s="36"/>
      <c r="AB474" s="41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41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243</v>
      </c>
      <c r="W475" s="47"/>
      <c r="X475" s="40"/>
      <c r="Y475" s="41"/>
      <c r="Z475" s="36"/>
      <c r="AA475" s="36"/>
      <c r="AB475" s="41"/>
      <c r="AC475" s="36"/>
      <c r="AD475" s="36"/>
      <c r="AE475" s="36"/>
      <c r="AF475" s="41"/>
      <c r="AG475" s="36"/>
      <c r="AH475" s="36"/>
      <c r="AI475" s="36"/>
      <c r="AJ475" s="36"/>
      <c r="AK475" s="36"/>
      <c r="AL475" s="36"/>
      <c r="AM475" s="41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102923</v>
      </c>
      <c r="W476" s="47"/>
      <c r="X476" s="40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41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8">
        <v>1812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9396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2100</v>
      </c>
      <c r="T477" s="48">
        <v>4728</v>
      </c>
      <c r="W477" s="47"/>
      <c r="X477" s="40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41"/>
      <c r="AM477" s="41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300</v>
      </c>
      <c r="P478" s="48">
        <v>0</v>
      </c>
      <c r="Q478" s="48">
        <v>0</v>
      </c>
      <c r="R478" s="48">
        <v>0</v>
      </c>
      <c r="S478" s="48">
        <v>0</v>
      </c>
      <c r="T478" s="48">
        <v>906</v>
      </c>
      <c r="W478" s="47"/>
      <c r="X478" s="40"/>
      <c r="Y478" s="36"/>
      <c r="Z478" s="36"/>
      <c r="AA478" s="4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8">
        <v>26788</v>
      </c>
      <c r="G479" s="48">
        <v>0</v>
      </c>
      <c r="H479" s="48">
        <v>0</v>
      </c>
      <c r="I479" s="48">
        <v>0</v>
      </c>
      <c r="J479" s="48">
        <v>3660</v>
      </c>
      <c r="K479" s="48">
        <v>0</v>
      </c>
      <c r="L479" s="48">
        <v>0</v>
      </c>
      <c r="M479" s="48">
        <v>70064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2353</v>
      </c>
      <c r="W479" s="47"/>
      <c r="X479" s="40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41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W480" s="47"/>
      <c r="X480" s="40"/>
      <c r="Y480" s="36"/>
      <c r="Z480" s="41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41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376</v>
      </c>
      <c r="W481" s="47"/>
      <c r="X481" s="40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41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8">
        <v>113</v>
      </c>
      <c r="G482" s="48">
        <v>0</v>
      </c>
      <c r="H482" s="48">
        <v>0</v>
      </c>
      <c r="I482" s="48">
        <v>33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W482" s="47"/>
      <c r="X482" s="40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41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8">
        <v>0</v>
      </c>
      <c r="G483" s="48">
        <v>0</v>
      </c>
      <c r="H483" s="48">
        <v>1500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W483" s="47"/>
      <c r="X483" s="40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41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7383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0</v>
      </c>
      <c r="W484" s="47"/>
      <c r="X484" s="40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41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8">
        <v>0</v>
      </c>
      <c r="G485" s="48">
        <v>0</v>
      </c>
      <c r="H485" s="48">
        <v>0</v>
      </c>
      <c r="I485" s="48">
        <v>3464</v>
      </c>
      <c r="J485" s="48">
        <v>0</v>
      </c>
      <c r="K485" s="48">
        <v>0</v>
      </c>
      <c r="L485" s="48">
        <v>0</v>
      </c>
      <c r="M485" s="48">
        <v>123771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0</v>
      </c>
      <c r="W485" s="47"/>
      <c r="X485" s="40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41"/>
      <c r="AM485" s="41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W486" s="47"/>
      <c r="X486" s="40"/>
      <c r="Y486" s="36"/>
      <c r="Z486" s="36"/>
      <c r="AA486" s="36"/>
      <c r="AB486" s="36"/>
      <c r="AC486" s="36"/>
      <c r="AD486" s="36"/>
      <c r="AE486" s="36"/>
      <c r="AF486" s="41"/>
      <c r="AG486" s="36"/>
      <c r="AH486" s="36"/>
      <c r="AI486" s="36"/>
      <c r="AJ486" s="36"/>
      <c r="AK486" s="36"/>
      <c r="AL486" s="36"/>
      <c r="AM486" s="41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W487" s="47"/>
      <c r="X487" s="40"/>
      <c r="Y487" s="36"/>
      <c r="Z487" s="41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41"/>
      <c r="AM487" s="41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8">
        <v>2520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616</v>
      </c>
      <c r="P488" s="48">
        <v>0</v>
      </c>
      <c r="Q488" s="48">
        <v>0</v>
      </c>
      <c r="R488" s="48">
        <v>0</v>
      </c>
      <c r="S488" s="48">
        <v>0</v>
      </c>
      <c r="T488" s="48">
        <v>1402</v>
      </c>
      <c r="W488" s="47"/>
      <c r="X488" s="40"/>
      <c r="Y488" s="36"/>
      <c r="Z488" s="36"/>
      <c r="AA488" s="36"/>
      <c r="AB488" s="41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41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8">
        <v>500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3000</v>
      </c>
      <c r="T489" s="48">
        <v>0</v>
      </c>
      <c r="W489" s="47"/>
      <c r="X489" s="40"/>
      <c r="Y489" s="41"/>
      <c r="Z489" s="41"/>
      <c r="AA489" s="41"/>
      <c r="AB489" s="41"/>
      <c r="AC489" s="41"/>
      <c r="AD489" s="36"/>
      <c r="AE489" s="36"/>
      <c r="AF489" s="36"/>
      <c r="AG489" s="36"/>
      <c r="AH489" s="41"/>
      <c r="AI489" s="41"/>
      <c r="AJ489" s="36"/>
      <c r="AK489" s="36"/>
      <c r="AL489" s="41"/>
      <c r="AM489" s="41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W490" s="47"/>
      <c r="X490" s="40"/>
      <c r="Y490" s="41"/>
      <c r="Z490" s="41"/>
      <c r="AA490" s="41"/>
      <c r="AB490" s="41"/>
      <c r="AC490" s="41"/>
      <c r="AD490" s="36"/>
      <c r="AE490" s="36"/>
      <c r="AF490" s="36"/>
      <c r="AG490" s="36"/>
      <c r="AH490" s="41"/>
      <c r="AI490" s="41"/>
      <c r="AJ490" s="36"/>
      <c r="AK490" s="36"/>
      <c r="AL490" s="41"/>
      <c r="AM490" s="41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8">
        <v>5700</v>
      </c>
      <c r="G491" s="48">
        <v>0</v>
      </c>
      <c r="H491" s="48">
        <v>0</v>
      </c>
      <c r="I491" s="48">
        <v>0</v>
      </c>
      <c r="J491" s="48">
        <v>1825</v>
      </c>
      <c r="K491" s="48">
        <v>0</v>
      </c>
      <c r="L491" s="48">
        <v>0</v>
      </c>
      <c r="M491" s="48">
        <v>0</v>
      </c>
      <c r="N491" s="48">
        <v>0</v>
      </c>
      <c r="O491" s="48">
        <v>1800</v>
      </c>
      <c r="P491" s="48">
        <v>0</v>
      </c>
      <c r="Q491" s="48">
        <v>0</v>
      </c>
      <c r="R491" s="48">
        <v>0</v>
      </c>
      <c r="S491" s="48">
        <v>0</v>
      </c>
      <c r="T491" s="48">
        <v>3826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8">
        <v>2165</v>
      </c>
      <c r="G492" s="48">
        <v>0</v>
      </c>
      <c r="H492" s="48">
        <v>0</v>
      </c>
      <c r="I492" s="48">
        <v>640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3468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143635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288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3412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8">
        <v>1400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356191</v>
      </c>
      <c r="T498" s="48">
        <v>1802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1057384</v>
      </c>
      <c r="T499" s="48">
        <v>11489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576</v>
      </c>
      <c r="L501" s="48">
        <v>0</v>
      </c>
      <c r="M501" s="48">
        <v>0</v>
      </c>
      <c r="N501" s="48">
        <v>0</v>
      </c>
      <c r="O501" s="48">
        <v>0</v>
      </c>
      <c r="P501" s="48">
        <v>144</v>
      </c>
      <c r="Q501" s="48">
        <v>0</v>
      </c>
      <c r="R501" s="48">
        <v>0</v>
      </c>
      <c r="S501" s="48">
        <v>0</v>
      </c>
      <c r="T501" s="48">
        <v>5692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23220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8">
        <v>9900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27477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8">
        <v>0</v>
      </c>
      <c r="G504" s="48">
        <v>9600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480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8">
        <v>0</v>
      </c>
      <c r="G506" s="48">
        <v>501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11472</v>
      </c>
      <c r="T506" s="48">
        <v>2144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33892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1440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8">
        <v>672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1776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8">
        <v>2530</v>
      </c>
      <c r="G510" s="48">
        <v>0</v>
      </c>
      <c r="H510" s="48">
        <v>0</v>
      </c>
      <c r="I510" s="48">
        <v>0</v>
      </c>
      <c r="J510" s="48">
        <v>2040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1644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8">
        <v>3462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3150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400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8">
        <v>287920</v>
      </c>
      <c r="G513" s="48">
        <v>0</v>
      </c>
      <c r="H513" s="48">
        <v>0</v>
      </c>
      <c r="I513" s="48">
        <v>179</v>
      </c>
      <c r="J513" s="48">
        <v>0</v>
      </c>
      <c r="K513" s="48">
        <v>0</v>
      </c>
      <c r="L513" s="48">
        <v>0</v>
      </c>
      <c r="M513" s="48">
        <v>0</v>
      </c>
      <c r="N513" s="48">
        <v>2</v>
      </c>
      <c r="O513" s="48">
        <v>0</v>
      </c>
      <c r="P513" s="48">
        <v>111832</v>
      </c>
      <c r="Q513" s="48">
        <v>0</v>
      </c>
      <c r="R513" s="48">
        <v>0</v>
      </c>
      <c r="S513" s="48">
        <v>0</v>
      </c>
      <c r="T513" s="48">
        <v>15557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8">
        <v>0</v>
      </c>
      <c r="G514" s="48">
        <v>4561</v>
      </c>
      <c r="H514" s="48">
        <v>0</v>
      </c>
      <c r="I514" s="48">
        <v>9344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3168</v>
      </c>
      <c r="P514" s="48">
        <v>0</v>
      </c>
      <c r="Q514" s="48">
        <v>0</v>
      </c>
      <c r="R514" s="48">
        <v>0</v>
      </c>
      <c r="S514" s="48">
        <v>0</v>
      </c>
      <c r="T514" s="48">
        <v>1119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8">
        <v>0</v>
      </c>
      <c r="G516" s="48">
        <v>25000</v>
      </c>
      <c r="H516" s="48">
        <v>0</v>
      </c>
      <c r="I516" s="48">
        <v>8901</v>
      </c>
      <c r="J516" s="48">
        <v>84041</v>
      </c>
      <c r="K516" s="48">
        <v>0</v>
      </c>
      <c r="L516" s="48">
        <v>0</v>
      </c>
      <c r="M516" s="48">
        <v>170943</v>
      </c>
      <c r="N516" s="48">
        <v>0</v>
      </c>
      <c r="O516" s="48">
        <v>0</v>
      </c>
      <c r="P516" s="48">
        <v>0</v>
      </c>
      <c r="Q516" s="48">
        <v>0</v>
      </c>
      <c r="R516" s="48">
        <v>23131</v>
      </c>
      <c r="S516" s="48">
        <v>0</v>
      </c>
      <c r="T516" s="48">
        <v>11083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8">
        <v>2744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8986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3120</v>
      </c>
      <c r="T518" s="48">
        <v>1500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1527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24942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4480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8">
        <v>0</v>
      </c>
      <c r="G522" s="48">
        <v>0</v>
      </c>
      <c r="H522" s="48">
        <v>0</v>
      </c>
      <c r="I522" s="48">
        <v>8230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1733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364</v>
      </c>
      <c r="T523" s="48">
        <v>0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8">
        <v>7061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5036</v>
      </c>
      <c r="T524" s="48">
        <v>683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3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8">
        <v>0</v>
      </c>
      <c r="G526" s="48">
        <v>0</v>
      </c>
      <c r="H526" s="48">
        <v>0</v>
      </c>
      <c r="I526" s="48">
        <v>0</v>
      </c>
      <c r="J526" s="48">
        <v>690</v>
      </c>
      <c r="K526" s="48">
        <v>0</v>
      </c>
      <c r="L526" s="48">
        <v>0</v>
      </c>
      <c r="M526" s="48">
        <v>26454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14280</v>
      </c>
      <c r="T526" s="48">
        <v>171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8">
        <v>0</v>
      </c>
      <c r="G527" s="48">
        <v>8434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8">
        <v>424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1448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8">
        <v>1536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6060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369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8">
        <v>46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13200</v>
      </c>
      <c r="T531" s="48">
        <v>1501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3814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1357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8">
        <v>0</v>
      </c>
      <c r="G534" s="48">
        <v>26000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1200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8">
        <v>0</v>
      </c>
      <c r="G535" s="48">
        <v>16386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8">
        <v>0</v>
      </c>
      <c r="G536" s="48">
        <v>0</v>
      </c>
      <c r="H536" s="48">
        <v>0</v>
      </c>
      <c r="I536" s="48">
        <v>0</v>
      </c>
      <c r="J536" s="48">
        <v>1188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242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14920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1008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7348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8">
        <v>0</v>
      </c>
      <c r="G540" s="48">
        <v>6600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2961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8">
        <v>0</v>
      </c>
      <c r="G541" s="48">
        <v>296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2521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2021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8">
        <v>0</v>
      </c>
      <c r="G544" s="48">
        <v>0</v>
      </c>
      <c r="H544" s="48">
        <v>0</v>
      </c>
      <c r="I544" s="48">
        <v>0</v>
      </c>
      <c r="J544" s="48">
        <v>117</v>
      </c>
      <c r="K544" s="48">
        <v>0</v>
      </c>
      <c r="L544" s="48">
        <v>0</v>
      </c>
      <c r="M544" s="48">
        <v>9216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288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20604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8">
        <v>8473</v>
      </c>
      <c r="G547" s="48">
        <v>3010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19900</v>
      </c>
      <c r="T547" s="48">
        <v>632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18464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48">
        <v>12980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3885</v>
      </c>
    </row>
    <row r="552" spans="1:20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</row>
    <row r="553" spans="1:20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25863</v>
      </c>
    </row>
    <row r="554" spans="1:20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48">
        <v>642</v>
      </c>
      <c r="G554" s="48">
        <v>15323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4692</v>
      </c>
      <c r="P554" s="48">
        <v>0</v>
      </c>
      <c r="Q554" s="48">
        <v>0</v>
      </c>
      <c r="R554" s="48">
        <v>0</v>
      </c>
      <c r="S554" s="48">
        <v>0</v>
      </c>
      <c r="T554" s="48">
        <v>491</v>
      </c>
    </row>
    <row r="555" spans="1:20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48">
        <v>7330</v>
      </c>
      <c r="G555" s="48">
        <v>30320</v>
      </c>
      <c r="H555" s="48">
        <v>0</v>
      </c>
      <c r="I555" s="48">
        <v>44840</v>
      </c>
      <c r="J555" s="48">
        <v>0</v>
      </c>
      <c r="K555" s="48">
        <v>0</v>
      </c>
      <c r="L555" s="48">
        <v>0</v>
      </c>
      <c r="M555" s="48">
        <v>236443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0</v>
      </c>
    </row>
    <row r="556" spans="1:20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48">
        <v>9872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193057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882</v>
      </c>
    </row>
    <row r="557" spans="1:20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48">
        <v>4631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19595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440</v>
      </c>
    </row>
    <row r="558" spans="1:20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48">
        <v>70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17503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386</v>
      </c>
    </row>
    <row r="559" spans="1:20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48">
        <v>4341</v>
      </c>
      <c r="G559" s="48">
        <v>0</v>
      </c>
      <c r="H559" s="48">
        <v>0</v>
      </c>
      <c r="I559" s="48">
        <v>0</v>
      </c>
      <c r="J559" s="48">
        <v>62841</v>
      </c>
      <c r="K559" s="48">
        <v>0</v>
      </c>
      <c r="L559" s="48">
        <v>0</v>
      </c>
      <c r="M559" s="48">
        <v>13372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216</v>
      </c>
    </row>
    <row r="560" spans="1:20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</row>
    <row r="561" spans="1:20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</row>
    <row r="562" spans="1:20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48">
        <v>165174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278918</v>
      </c>
      <c r="N562" s="48">
        <v>0</v>
      </c>
      <c r="O562" s="48">
        <v>0</v>
      </c>
      <c r="P562" s="48">
        <v>2000</v>
      </c>
      <c r="Q562" s="48">
        <v>0</v>
      </c>
      <c r="R562" s="48">
        <v>0</v>
      </c>
      <c r="S562" s="48">
        <v>0</v>
      </c>
      <c r="T562" s="48">
        <v>1011</v>
      </c>
    </row>
    <row r="563" spans="1:20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48">
        <v>0</v>
      </c>
      <c r="G563" s="48">
        <v>0</v>
      </c>
      <c r="H563" s="48">
        <v>0</v>
      </c>
      <c r="I563" s="48">
        <v>4100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195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</row>
    <row r="564" spans="1:20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48">
        <v>1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10285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597</v>
      </c>
    </row>
    <row r="565" spans="1:20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48">
        <v>2118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7618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0</v>
      </c>
    </row>
    <row r="566" spans="1:20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7600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3892</v>
      </c>
    </row>
    <row r="567" spans="1:20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920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9950</v>
      </c>
    </row>
    <row r="568" spans="1:20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4596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0</v>
      </c>
    </row>
    <row r="569" spans="1:20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32420</v>
      </c>
      <c r="P569" s="48">
        <v>0</v>
      </c>
      <c r="Q569" s="48">
        <v>0</v>
      </c>
      <c r="R569" s="48">
        <v>0</v>
      </c>
      <c r="S569" s="48">
        <v>0</v>
      </c>
      <c r="T569" s="48">
        <v>800</v>
      </c>
    </row>
    <row r="570" spans="1:20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1503</v>
      </c>
      <c r="F570" s="48">
        <v>0</v>
      </c>
      <c r="G570" s="48">
        <v>0</v>
      </c>
      <c r="H570" s="48">
        <v>0</v>
      </c>
      <c r="I570" s="48">
        <v>0</v>
      </c>
      <c r="J570" s="48">
        <v>8852</v>
      </c>
      <c r="K570" s="48">
        <v>0</v>
      </c>
      <c r="L570" s="48">
        <v>775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953</v>
      </c>
    </row>
    <row r="571" spans="1:20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4221</v>
      </c>
    </row>
    <row r="572" spans="1:20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252</v>
      </c>
      <c r="F572" s="48">
        <v>0</v>
      </c>
      <c r="G572" s="48">
        <v>13564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</row>
    <row r="573" spans="1:20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48">
        <v>5260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484</v>
      </c>
    </row>
    <row r="574" spans="1:20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</row>
    <row r="575" spans="1:20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596</v>
      </c>
    </row>
    <row r="576" spans="1:20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11700</v>
      </c>
    </row>
    <row r="577" spans="1:20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</row>
    <row r="578" spans="1:20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48">
        <v>10579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7160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2320</v>
      </c>
      <c r="T578" s="48">
        <v>3192</v>
      </c>
    </row>
    <row r="579" spans="1:20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86</v>
      </c>
      <c r="F579" s="48">
        <v>2739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35568</v>
      </c>
      <c r="Q579" s="48">
        <v>0</v>
      </c>
      <c r="R579" s="48">
        <v>0</v>
      </c>
      <c r="S579" s="48">
        <v>11326</v>
      </c>
      <c r="T579" s="48">
        <v>8580</v>
      </c>
    </row>
    <row r="580" spans="1:20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23088</v>
      </c>
    </row>
    <row r="581" spans="1:20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1700</v>
      </c>
      <c r="F581" s="48">
        <v>750</v>
      </c>
      <c r="G581" s="48">
        <v>0</v>
      </c>
      <c r="H581" s="48">
        <v>0</v>
      </c>
      <c r="I581" s="48">
        <v>1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1218</v>
      </c>
    </row>
    <row r="582" spans="1:20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48">
        <v>4333</v>
      </c>
      <c r="G582" s="48">
        <v>0</v>
      </c>
      <c r="H582" s="48">
        <v>0</v>
      </c>
      <c r="I582" s="48">
        <v>280</v>
      </c>
      <c r="J582" s="48">
        <v>0</v>
      </c>
      <c r="K582" s="48">
        <v>0</v>
      </c>
      <c r="L582" s="48">
        <v>0</v>
      </c>
      <c r="M582" s="48">
        <v>30225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836</v>
      </c>
    </row>
    <row r="583" spans="1:20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1804</v>
      </c>
    </row>
    <row r="584" spans="1:20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1</v>
      </c>
      <c r="T584" s="48">
        <v>3542</v>
      </c>
    </row>
    <row r="585" spans="1:20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48">
        <v>0</v>
      </c>
      <c r="G585" s="48">
        <v>0</v>
      </c>
      <c r="H585" s="48">
        <v>6706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</row>
    <row r="586" spans="1:20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11295</v>
      </c>
    </row>
    <row r="587" spans="1:20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48">
        <v>0</v>
      </c>
      <c r="G587" s="48">
        <v>5000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2651</v>
      </c>
    </row>
    <row r="588" spans="1:20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360</v>
      </c>
    </row>
    <row r="589" spans="1:20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1208</v>
      </c>
    </row>
    <row r="590" spans="1:20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1060</v>
      </c>
    </row>
    <row r="591" spans="1:20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447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988</v>
      </c>
      <c r="F592" s="49" t="s">
        <v>989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</row>
    <row r="593" spans="1:20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552</v>
      </c>
      <c r="T593" s="48">
        <v>320</v>
      </c>
    </row>
    <row r="594" spans="1:20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</row>
    <row r="595" spans="1:20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125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925</v>
      </c>
    </row>
    <row r="596" spans="1:20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1389</v>
      </c>
      <c r="F596" s="48">
        <v>0</v>
      </c>
      <c r="G596" s="48">
        <v>28055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6160</v>
      </c>
      <c r="T596" s="48">
        <v>1640</v>
      </c>
    </row>
    <row r="597" spans="1:20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48">
        <v>0</v>
      </c>
      <c r="G597" s="48">
        <v>0</v>
      </c>
      <c r="H597" s="48">
        <v>0</v>
      </c>
      <c r="I597" s="48">
        <v>8088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12002</v>
      </c>
    </row>
    <row r="598" spans="1:20" s="3" customFormat="1" ht="15.75">
      <c r="A598" s="12">
        <v>568</v>
      </c>
      <c r="B598" s="13"/>
      <c r="C598" s="8" t="s">
        <v>1117</v>
      </c>
      <c r="D598" s="7"/>
      <c r="E598" s="35" t="s">
        <v>987</v>
      </c>
      <c r="F598" s="48">
        <v>185366</v>
      </c>
      <c r="G598" s="48">
        <v>15262</v>
      </c>
      <c r="H598" s="48">
        <v>1</v>
      </c>
      <c r="I598" s="48">
        <v>171769</v>
      </c>
      <c r="J598" s="48">
        <v>50200</v>
      </c>
      <c r="K598" s="48">
        <v>0</v>
      </c>
      <c r="L598" s="48">
        <v>0</v>
      </c>
      <c r="M598" s="48">
        <v>0</v>
      </c>
      <c r="N598" s="48">
        <v>0</v>
      </c>
      <c r="O598" s="48">
        <v>138446</v>
      </c>
      <c r="P598" s="48">
        <v>3986</v>
      </c>
      <c r="Q598" s="48">
        <v>0</v>
      </c>
      <c r="R598" s="48">
        <v>0</v>
      </c>
      <c r="S598" s="48">
        <v>490304</v>
      </c>
      <c r="T598" s="48">
        <v>93963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2016-06-02T14:39:09Z</cp:lastPrinted>
  <dcterms:created xsi:type="dcterms:W3CDTF">2002-03-27T21:40:16Z</dcterms:created>
  <dcterms:modified xsi:type="dcterms:W3CDTF">2016-06-02T14:39:31Z</dcterms:modified>
  <cp:category/>
  <cp:version/>
  <cp:contentType/>
  <cp:contentStatus/>
</cp:coreProperties>
</file>