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activeTab="0"/>
  </bookViews>
  <sheets>
    <sheet name="Instructions" sheetId="1" r:id="rId1"/>
    <sheet name="Health Care Calc Worksheet" sheetId="2" r:id="rId2"/>
  </sheets>
  <definedNames>
    <definedName name="_xlnm.Print_Area" localSheetId="1">'Health Care Calc Worksheet'!$A$1:$C$20</definedName>
    <definedName name="State_Wide_Average">'Health Care Calc Worksheet'!$C$4</definedName>
  </definedNames>
  <calcPr fullCalcOnLoad="1"/>
</workbook>
</file>

<file path=xl/sharedStrings.xml><?xml version="1.0" encoding="utf-8"?>
<sst xmlns="http://schemas.openxmlformats.org/spreadsheetml/2006/main" count="28" uniqueCount="28">
  <si>
    <t>MUNICIPALITY</t>
  </si>
  <si>
    <t>COUNTY</t>
  </si>
  <si>
    <t>EXAMINER</t>
  </si>
  <si>
    <t>HEALTH INSURANCE EXCLUSION CALCULATION SHEET</t>
  </si>
  <si>
    <t>A.  2007 GROUP HEALTH INSURANCE-APPROPRIATION</t>
  </si>
  <si>
    <t xml:space="preserve">     2006 GROUP HEALTH INSURANCE-EXPENDED</t>
  </si>
  <si>
    <t xml:space="preserve">*NET INCREASE (DECREASE)          </t>
  </si>
  <si>
    <r>
      <t xml:space="preserve">* If Net Amount is Zero or Less </t>
    </r>
    <r>
      <rPr>
        <b/>
        <sz val="10"/>
        <color indexed="10"/>
        <rFont val="Arial"/>
        <family val="2"/>
      </rPr>
      <t>STOP-</t>
    </r>
    <r>
      <rPr>
        <b/>
        <sz val="10"/>
        <rFont val="Arial"/>
        <family val="2"/>
      </rPr>
      <t xml:space="preserve"> No Further Action Required</t>
    </r>
  </si>
  <si>
    <t>a. Name of Municipality</t>
  </si>
  <si>
    <t>b. County</t>
  </si>
  <si>
    <t>d. 2006 Group Health Insurance Paid or Charged plus Reserved (Total Modified)</t>
  </si>
  <si>
    <t>c. 2007 Group Health Insurance Total Amount Appropriated</t>
  </si>
  <si>
    <t>Instructions to complete the Health Insurance Cap Exception</t>
  </si>
  <si>
    <t>5.  % Increase Exclusion (B2) * 2006 Expended = 2007 Appropriation Outside Cap</t>
  </si>
  <si>
    <t>3.  % Increase (B1) less % Increase Exclusion (B2)  = % Increase Inside Cap</t>
  </si>
  <si>
    <r>
      <t>2.  2007 State Health Average</t>
    </r>
    <r>
      <rPr>
        <b/>
        <u val="single"/>
        <sz val="10"/>
        <rFont val="Arial"/>
        <family val="2"/>
      </rPr>
      <t xml:space="preserve"> 7.6%;</t>
    </r>
    <r>
      <rPr>
        <b/>
        <sz val="10"/>
        <rFont val="Arial"/>
        <family val="2"/>
      </rPr>
      <t xml:space="preserve"> Less 4%  = % Increase excluded from Cap</t>
    </r>
  </si>
  <si>
    <t>4.  % Increase Inside Cap (B3) * 2006 Expended = Appropriation Inside Cap</t>
  </si>
  <si>
    <t>2007 Increase in Appropriation</t>
  </si>
  <si>
    <t xml:space="preserve">2007 State Health Benefits Program Average Increase:    </t>
  </si>
  <si>
    <t>B.  IF NET INCREASE IS GREATER THAN ZERO PROCEED AS FOLLOWS FOR HEALTH BENEFITS CAP CALCULATION:</t>
  </si>
  <si>
    <t>The instructions can be found on the Instruction Tab of the workbook.</t>
  </si>
  <si>
    <r>
      <t xml:space="preserve">1.  Net Increase Divided by 2006 Amount Expended = % Increase                      (must be greater than 4%; if not </t>
    </r>
    <r>
      <rPr>
        <b/>
        <sz val="10"/>
        <color indexed="10"/>
        <rFont val="Arial"/>
        <family val="2"/>
      </rPr>
      <t>STOP, the total increase amount is inside cap</t>
    </r>
    <r>
      <rPr>
        <b/>
        <sz val="10"/>
        <rFont val="Arial"/>
        <family val="2"/>
      </rPr>
      <t>)</t>
    </r>
  </si>
  <si>
    <t>3. Fill in the following fields (green):</t>
  </si>
  <si>
    <t>5. The 2007 Statewide average increase for Group Health Insurance = 7.6%.</t>
  </si>
  <si>
    <t xml:space="preserve">2. Fill in only the green sections of this worksheet.  </t>
  </si>
  <si>
    <t>4. The Health Care Calculation worksheet will automatically calculate the inside cap and outside cap appropriations.</t>
  </si>
  <si>
    <t>1. The worksheet Health Care Calculation is locked to protect the formulas.  Excel 2003 users can input on that worksheet, but prior versions of Excel need to follow the instructions below to input the information</t>
  </si>
  <si>
    <t>6. Select the Health Care Calculation Worksheet Tab and print the completed worksheet.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</si>
</sst>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_);[Red]\(0.00\)"/>
    <numFmt numFmtId="168" formatCode="0.0%"/>
  </numFmts>
  <fonts count="13">
    <font>
      <sz val="10"/>
      <name val="Arial"/>
      <family val="0"/>
    </font>
    <font>
      <sz val="12"/>
      <name val="Times New Roman"/>
      <family val="1"/>
    </font>
    <font>
      <b/>
      <sz val="12"/>
      <name val="Arial"/>
      <family val="2"/>
    </font>
    <font>
      <b/>
      <sz val="18"/>
      <name val="Arial"/>
      <family val="2"/>
    </font>
    <font>
      <b/>
      <sz val="11"/>
      <name val="Arial"/>
      <family val="2"/>
    </font>
    <font>
      <b/>
      <u val="single"/>
      <sz val="10"/>
      <color indexed="12"/>
      <name val="Arial"/>
      <family val="2"/>
    </font>
    <font>
      <b/>
      <sz val="10"/>
      <name val="Arial"/>
      <family val="2"/>
    </font>
    <font>
      <b/>
      <sz val="10"/>
      <color indexed="10"/>
      <name val="Arial"/>
      <family val="2"/>
    </font>
    <font>
      <b/>
      <u val="single"/>
      <sz val="10"/>
      <name val="Arial"/>
      <family val="2"/>
    </font>
    <font>
      <b/>
      <sz val="11"/>
      <color indexed="55"/>
      <name val="Arial"/>
      <family val="2"/>
    </font>
    <font>
      <b/>
      <sz val="12"/>
      <name val="Times New Roman"/>
      <family val="1"/>
    </font>
    <font>
      <b/>
      <sz val="14"/>
      <name val="Arial"/>
      <family val="2"/>
    </font>
    <font>
      <sz val="12"/>
      <name val="Arial"/>
      <family val="0"/>
    </font>
  </fonts>
  <fills count="4">
    <fill>
      <patternFill/>
    </fill>
    <fill>
      <patternFill patternType="gray125"/>
    </fill>
    <fill>
      <patternFill patternType="solid">
        <fgColor indexed="55"/>
        <bgColor indexed="64"/>
      </patternFill>
    </fill>
    <fill>
      <patternFill patternType="solid">
        <fgColor indexed="42"/>
        <bgColor indexed="64"/>
      </patternFill>
    </fill>
  </fills>
  <borders count="24">
    <border>
      <left/>
      <right/>
      <top/>
      <bottom/>
      <diagonal/>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style="thin"/>
      <top style="thin"/>
      <bottom style="thin"/>
    </border>
    <border>
      <left>
        <color indexed="63"/>
      </left>
      <right style="thin"/>
      <top style="thin"/>
      <bottom style="thin"/>
    </border>
    <border>
      <left>
        <color indexed="63"/>
      </left>
      <right style="double"/>
      <top style="thin"/>
      <bottom style="thin"/>
    </border>
    <border>
      <left style="double"/>
      <right style="thin"/>
      <top>
        <color indexed="63"/>
      </top>
      <bottom style="thin"/>
    </border>
    <border>
      <left>
        <color indexed="63"/>
      </left>
      <right style="thin"/>
      <top>
        <color indexed="63"/>
      </top>
      <bottom style="thin"/>
    </border>
    <border>
      <left style="thin"/>
      <right style="double"/>
      <top style="thin"/>
      <bottom>
        <color indexed="63"/>
      </bottom>
    </border>
    <border>
      <left style="thin"/>
      <right style="double"/>
      <top style="thin"/>
      <bottom style="thin"/>
    </border>
    <border>
      <left style="thin"/>
      <right style="thin"/>
      <top style="thin"/>
      <bottom style="thin"/>
    </border>
    <border>
      <left style="double"/>
      <right>
        <color indexed="63"/>
      </right>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8" fontId="0" fillId="0" borderId="0" xfId="0" applyNumberFormat="1" applyAlignment="1">
      <alignment/>
    </xf>
    <xf numFmtId="0" fontId="5" fillId="0" borderId="0" xfId="0" applyFont="1" applyAlignment="1">
      <alignment horizontal="center"/>
    </xf>
    <xf numFmtId="0" fontId="6" fillId="0" borderId="0" xfId="0" applyFont="1" applyAlignment="1">
      <alignment horizontal="center"/>
    </xf>
    <xf numFmtId="8" fontId="4" fillId="2" borderId="2" xfId="0" applyNumberFormat="1" applyFont="1" applyFill="1" applyBorder="1" applyAlignment="1">
      <alignment horizontal="left"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10" fillId="0" borderId="2" xfId="0" applyFont="1" applyBorder="1" applyAlignment="1">
      <alignment horizontal="center" vertical="top" wrapText="1"/>
    </xf>
    <xf numFmtId="0" fontId="10" fillId="3" borderId="7" xfId="0" applyFont="1" applyFill="1" applyBorder="1" applyAlignment="1">
      <alignment horizontal="center" vertical="top" wrapText="1"/>
    </xf>
    <xf numFmtId="0" fontId="10" fillId="3" borderId="8" xfId="0" applyFont="1" applyFill="1" applyBorder="1" applyAlignment="1">
      <alignment horizontal="center" vertical="top" wrapText="1"/>
    </xf>
    <xf numFmtId="8" fontId="9" fillId="2" borderId="9" xfId="0" applyNumberFormat="1" applyFont="1" applyFill="1" applyBorder="1" applyAlignment="1">
      <alignment horizontal="left" wrapText="1"/>
    </xf>
    <xf numFmtId="0" fontId="11" fillId="0" borderId="0" xfId="0" applyFont="1" applyAlignment="1" quotePrefix="1">
      <alignment horizontal="left"/>
    </xf>
    <xf numFmtId="8" fontId="4" fillId="3" borderId="2" xfId="0" applyNumberFormat="1" applyFont="1" applyFill="1" applyBorder="1" applyAlignment="1">
      <alignment horizontal="right" wrapText="1"/>
    </xf>
    <xf numFmtId="8" fontId="4" fillId="0" borderId="10" xfId="0" applyNumberFormat="1" applyFont="1" applyFill="1" applyBorder="1" applyAlignment="1">
      <alignment horizontal="right" wrapText="1"/>
    </xf>
    <xf numFmtId="10" fontId="4" fillId="0" borderId="2" xfId="0" applyNumberFormat="1" applyFont="1" applyFill="1" applyBorder="1" applyAlignment="1">
      <alignment horizontal="center" wrapText="1"/>
    </xf>
    <xf numFmtId="10" fontId="4" fillId="0" borderId="6" xfId="0" applyNumberFormat="1" applyFont="1" applyBorder="1" applyAlignment="1">
      <alignment horizontal="center" wrapText="1"/>
    </xf>
    <xf numFmtId="8" fontId="4" fillId="0" borderId="2" xfId="0" applyNumberFormat="1" applyFont="1" applyBorder="1" applyAlignment="1">
      <alignment horizontal="right" wrapText="1"/>
    </xf>
    <xf numFmtId="8" fontId="4" fillId="0" borderId="2" xfId="0" applyNumberFormat="1" applyFont="1" applyFill="1" applyBorder="1" applyAlignment="1">
      <alignment horizontal="right" wrapText="1"/>
    </xf>
    <xf numFmtId="168" fontId="6" fillId="0" borderId="2" xfId="19" applyNumberFormat="1" applyFont="1" applyBorder="1" applyAlignment="1">
      <alignment horizontal="left" vertical="top" wrapText="1"/>
    </xf>
    <xf numFmtId="0" fontId="12" fillId="0" borderId="0" xfId="0" applyFont="1" applyAlignment="1" quotePrefix="1">
      <alignment horizontal="left"/>
    </xf>
    <xf numFmtId="0" fontId="12" fillId="0" borderId="0" xfId="0" applyFont="1" applyAlignment="1">
      <alignment/>
    </xf>
    <xf numFmtId="0" fontId="12" fillId="3" borderId="11" xfId="0" applyFont="1" applyFill="1" applyBorder="1" applyAlignment="1">
      <alignment/>
    </xf>
    <xf numFmtId="0" fontId="12" fillId="0" borderId="0" xfId="0" applyFont="1" applyAlignment="1">
      <alignment wrapText="1"/>
    </xf>
    <xf numFmtId="0" fontId="12" fillId="0" borderId="0" xfId="0" applyFont="1" applyAlignment="1">
      <alignment horizontal="left" wrapText="1"/>
    </xf>
    <xf numFmtId="0" fontId="12" fillId="0" borderId="0" xfId="0" applyFont="1" applyAlignment="1" quotePrefix="1">
      <alignment horizontal="left" wrapText="1"/>
    </xf>
    <xf numFmtId="7" fontId="12" fillId="3" borderId="11" xfId="17" applyNumberFormat="1" applyFont="1" applyFill="1" applyBorder="1" applyAlignment="1">
      <alignment/>
    </xf>
    <xf numFmtId="0" fontId="6" fillId="0" borderId="12" xfId="0" applyFont="1" applyBorder="1" applyAlignment="1" quotePrefix="1">
      <alignment wrapText="1"/>
    </xf>
    <xf numFmtId="0" fontId="12" fillId="0" borderId="0" xfId="0" applyFont="1" applyAlignment="1">
      <alignment horizontal="left" wrapText="1"/>
    </xf>
    <xf numFmtId="0" fontId="12" fillId="0" borderId="0" xfId="0" applyFont="1" applyAlignment="1" quotePrefix="1">
      <alignment horizontal="left" wrapText="1"/>
    </xf>
    <xf numFmtId="0" fontId="2" fillId="0" borderId="13" xfId="0" applyFont="1" applyBorder="1" applyAlignment="1">
      <alignment horizontal="center" vertical="top"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3" fillId="2" borderId="13" xfId="0" applyFont="1" applyFill="1" applyBorder="1" applyAlignment="1">
      <alignment horizontal="center" wrapText="1"/>
    </xf>
    <xf numFmtId="0" fontId="3" fillId="2" borderId="0" xfId="0" applyFont="1" applyFill="1" applyBorder="1" applyAlignment="1">
      <alignment horizontal="center" wrapText="1"/>
    </xf>
    <xf numFmtId="0" fontId="3" fillId="2" borderId="14" xfId="0" applyFont="1" applyFill="1" applyBorder="1" applyAlignment="1">
      <alignment horizontal="center" wrapText="1"/>
    </xf>
    <xf numFmtId="0" fontId="6" fillId="0" borderId="3" xfId="0" applyFont="1" applyBorder="1" applyAlignment="1" quotePrefix="1">
      <alignment wrapText="1"/>
    </xf>
    <xf numFmtId="0" fontId="0" fillId="0" borderId="8" xfId="0" applyBorder="1" applyAlignment="1">
      <alignment wrapText="1"/>
    </xf>
    <xf numFmtId="0" fontId="9" fillId="2" borderId="15" xfId="0" applyFont="1" applyFill="1" applyBorder="1" applyAlignment="1">
      <alignment wrapText="1"/>
    </xf>
    <xf numFmtId="0" fontId="9" fillId="2" borderId="16" xfId="0" applyFont="1" applyFill="1" applyBorder="1" applyAlignment="1">
      <alignment wrapText="1"/>
    </xf>
    <xf numFmtId="0" fontId="6" fillId="0" borderId="12" xfId="0" applyFont="1" applyBorder="1" applyAlignment="1" quotePrefix="1">
      <alignment horizontal="left" wrapText="1"/>
    </xf>
    <xf numFmtId="0" fontId="6" fillId="0" borderId="5" xfId="0" applyFont="1" applyBorder="1" applyAlignment="1">
      <alignment wrapText="1"/>
    </xf>
    <xf numFmtId="0" fontId="4" fillId="0" borderId="12" xfId="0" applyFont="1" applyBorder="1" applyAlignment="1">
      <alignment horizontal="right" wrapText="1"/>
    </xf>
    <xf numFmtId="0" fontId="4" fillId="0" borderId="5" xfId="0" applyFont="1" applyBorder="1" applyAlignment="1">
      <alignment horizontal="right" wrapText="1"/>
    </xf>
    <xf numFmtId="0" fontId="6" fillId="0" borderId="5" xfId="0" applyFont="1" applyBorder="1" applyAlignment="1">
      <alignment horizontal="left" wrapText="1"/>
    </xf>
    <xf numFmtId="0" fontId="4" fillId="0" borderId="17" xfId="0" applyFont="1" applyBorder="1" applyAlignment="1">
      <alignment horizontal="right" wrapText="1"/>
    </xf>
    <xf numFmtId="0" fontId="4" fillId="0" borderId="18" xfId="0" applyFont="1" applyBorder="1" applyAlignment="1">
      <alignment horizontal="right" wrapText="1"/>
    </xf>
    <xf numFmtId="0" fontId="4" fillId="0" borderId="3" xfId="0" applyFont="1" applyBorder="1" applyAlignment="1">
      <alignment wrapText="1"/>
    </xf>
    <xf numFmtId="0" fontId="4" fillId="0" borderId="8" xfId="0" applyFont="1" applyBorder="1" applyAlignment="1">
      <alignment wrapText="1"/>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0" borderId="17"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4" fillId="0" borderId="15" xfId="0" applyFont="1" applyBorder="1" applyAlignment="1">
      <alignment horizontal="left"/>
    </xf>
    <xf numFmtId="0" fontId="4" fillId="0" borderId="16" xfId="0" applyFont="1" applyBorder="1" applyAlignment="1">
      <alignment horizontal="left"/>
    </xf>
    <xf numFmtId="0" fontId="6" fillId="0" borderId="1" xfId="0" applyFont="1" applyBorder="1" applyAlignment="1" applyProtection="1" quotePrefix="1">
      <alignment horizontal="right" vertical="top"/>
      <protection hidden="1"/>
    </xf>
    <xf numFmtId="0" fontId="4" fillId="0" borderId="12" xfId="0" applyFont="1" applyBorder="1" applyAlignment="1">
      <alignment wrapText="1"/>
    </xf>
    <xf numFmtId="0" fontId="4" fillId="0" borderId="5"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
  <sheetViews>
    <sheetView tabSelected="1" workbookViewId="0" topLeftCell="A1">
      <selection activeCell="B12" sqref="B12"/>
    </sheetView>
  </sheetViews>
  <sheetFormatPr defaultColWidth="9.140625" defaultRowHeight="12.75"/>
  <cols>
    <col min="1" max="1" width="8.8515625" style="0" customWidth="1"/>
    <col min="2" max="2" width="68.28125" style="0" customWidth="1"/>
    <col min="3" max="3" width="36.57421875" style="0" customWidth="1"/>
  </cols>
  <sheetData>
    <row r="1" ht="18">
      <c r="A1" s="15" t="s">
        <v>12</v>
      </c>
    </row>
    <row r="2" spans="1:3" ht="30" customHeight="1">
      <c r="A2" s="32" t="s">
        <v>26</v>
      </c>
      <c r="B2" s="31"/>
      <c r="C2" s="31"/>
    </row>
    <row r="3" spans="1:3" ht="15" customHeight="1">
      <c r="A3" s="28"/>
      <c r="B3" s="27"/>
      <c r="C3" s="27"/>
    </row>
    <row r="4" s="24" customFormat="1" ht="15">
      <c r="A4" s="23" t="s">
        <v>24</v>
      </c>
    </row>
    <row r="5" spans="1:2" s="26" customFormat="1" ht="27.75" customHeight="1">
      <c r="A5" s="31" t="s">
        <v>22</v>
      </c>
      <c r="B5" s="31"/>
    </row>
    <row r="6" spans="2:3" s="26" customFormat="1" ht="15">
      <c r="B6" s="26" t="s">
        <v>8</v>
      </c>
      <c r="C6" s="25"/>
    </row>
    <row r="7" spans="2:3" s="26" customFormat="1" ht="15">
      <c r="B7" s="26" t="s">
        <v>9</v>
      </c>
      <c r="C7" s="25"/>
    </row>
    <row r="8" spans="2:3" s="26" customFormat="1" ht="15">
      <c r="B8" s="26" t="s">
        <v>11</v>
      </c>
      <c r="C8" s="29"/>
    </row>
    <row r="9" spans="2:3" s="26" customFormat="1" ht="30">
      <c r="B9" s="26" t="s">
        <v>10</v>
      </c>
      <c r="C9" s="29"/>
    </row>
    <row r="10" spans="1:3" s="26" customFormat="1" ht="39.75" customHeight="1">
      <c r="A10" s="32" t="s">
        <v>25</v>
      </c>
      <c r="B10" s="32"/>
      <c r="C10" s="32"/>
    </row>
    <row r="11" s="24" customFormat="1" ht="30" customHeight="1">
      <c r="A11" s="24" t="s">
        <v>23</v>
      </c>
    </row>
    <row r="12" ht="28.5" customHeight="1">
      <c r="A12" s="23" t="s">
        <v>27</v>
      </c>
    </row>
  </sheetData>
  <mergeCells count="3">
    <mergeCell ref="A5:B5"/>
    <mergeCell ref="A10:C10"/>
    <mergeCell ref="A2:C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C1"/>
    </sheetView>
  </sheetViews>
  <sheetFormatPr defaultColWidth="9.140625" defaultRowHeight="12.75"/>
  <cols>
    <col min="1" max="1" width="38.7109375" style="0" customWidth="1"/>
    <col min="2" max="2" width="36.57421875" style="0" customWidth="1"/>
    <col min="3" max="3" width="22.140625" style="0" customWidth="1"/>
    <col min="6" max="6" width="13.57421875" style="0" customWidth="1"/>
    <col min="7" max="7" width="12.140625" style="0" customWidth="1"/>
  </cols>
  <sheetData>
    <row r="1" spans="1:3" ht="13.5" thickTop="1">
      <c r="A1" s="55" t="s">
        <v>20</v>
      </c>
      <c r="B1" s="56"/>
      <c r="C1" s="57"/>
    </row>
    <row r="2" spans="1:3" ht="48" customHeight="1">
      <c r="A2" s="36" t="s">
        <v>3</v>
      </c>
      <c r="B2" s="37"/>
      <c r="C2" s="38"/>
    </row>
    <row r="3" spans="1:3" ht="15.75">
      <c r="A3" s="33"/>
      <c r="B3" s="34"/>
      <c r="C3" s="35"/>
    </row>
    <row r="4" spans="1:3" ht="20.25" customHeight="1">
      <c r="A4" s="60" t="s">
        <v>18</v>
      </c>
      <c r="B4" s="60"/>
      <c r="C4" s="22">
        <v>0.076</v>
      </c>
    </row>
    <row r="5" spans="1:3" ht="24.75" customHeight="1">
      <c r="A5" s="8" t="s">
        <v>0</v>
      </c>
      <c r="B5" s="9" t="s">
        <v>1</v>
      </c>
      <c r="C5" s="10" t="s">
        <v>2</v>
      </c>
    </row>
    <row r="6" spans="1:3" ht="34.5" customHeight="1">
      <c r="A6" s="12">
        <f>Instructions!C6</f>
        <v>0</v>
      </c>
      <c r="B6" s="13">
        <f>Instructions!C7</f>
        <v>0</v>
      </c>
      <c r="C6" s="11"/>
    </row>
    <row r="7" spans="1:3" ht="15.75">
      <c r="A7" s="3"/>
      <c r="B7" s="1"/>
      <c r="C7" s="2"/>
    </row>
    <row r="8" spans="1:3" ht="22.5" customHeight="1">
      <c r="A8" s="61" t="s">
        <v>4</v>
      </c>
      <c r="B8" s="62"/>
      <c r="C8" s="16">
        <f>Instructions!C8</f>
        <v>0</v>
      </c>
    </row>
    <row r="9" spans="1:7" ht="22.5" customHeight="1" thickBot="1">
      <c r="A9" s="58" t="s">
        <v>5</v>
      </c>
      <c r="B9" s="59"/>
      <c r="C9" s="16">
        <f>Instructions!C9</f>
        <v>0</v>
      </c>
      <c r="G9" s="5"/>
    </row>
    <row r="10" spans="1:7" ht="24.75" customHeight="1" thickTop="1">
      <c r="A10" s="48" t="s">
        <v>6</v>
      </c>
      <c r="B10" s="49"/>
      <c r="C10" s="17">
        <f>C8-C9</f>
        <v>0</v>
      </c>
      <c r="E10" s="6"/>
      <c r="F10" s="4"/>
      <c r="G10" s="4"/>
    </row>
    <row r="11" spans="1:7" ht="15.75" customHeight="1" thickBot="1">
      <c r="A11" s="52" t="s">
        <v>7</v>
      </c>
      <c r="B11" s="53"/>
      <c r="C11" s="54"/>
      <c r="E11" s="6"/>
      <c r="F11" s="4"/>
      <c r="G11" s="4"/>
    </row>
    <row r="12" spans="1:3" ht="34.5" customHeight="1" thickTop="1">
      <c r="A12" s="50" t="s">
        <v>19</v>
      </c>
      <c r="B12" s="51"/>
      <c r="C12" s="7"/>
    </row>
    <row r="13" spans="1:3" ht="30" customHeight="1">
      <c r="A13" s="43" t="s">
        <v>21</v>
      </c>
      <c r="B13" s="47"/>
      <c r="C13" s="18">
        <f>IF(C10&lt;0,0,IF(C9=0,0,C10/C9))</f>
        <v>0</v>
      </c>
    </row>
    <row r="14" spans="1:3" ht="30" customHeight="1">
      <c r="A14" s="43" t="s">
        <v>15</v>
      </c>
      <c r="B14" s="44"/>
      <c r="C14" s="18">
        <f>IF(C13&lt;0.04,0,IF(C13&lt;State_Wide_Average,C13-0.04,State_Wide_Average-0.04))</f>
        <v>0</v>
      </c>
    </row>
    <row r="15" spans="1:3" ht="30" customHeight="1">
      <c r="A15" s="39" t="s">
        <v>14</v>
      </c>
      <c r="B15" s="40"/>
      <c r="C15" s="19">
        <f>C13-C14</f>
        <v>0</v>
      </c>
    </row>
    <row r="16" spans="1:3" ht="30" customHeight="1">
      <c r="A16" s="43" t="s">
        <v>16</v>
      </c>
      <c r="B16" s="44"/>
      <c r="C16" s="20">
        <f>IF(C10&lt;0,0,C15*C9)</f>
        <v>0</v>
      </c>
    </row>
    <row r="17" spans="1:3" ht="30" customHeight="1">
      <c r="A17" s="30" t="s">
        <v>13</v>
      </c>
      <c r="B17" s="44"/>
      <c r="C17" s="20">
        <f>C14*C9</f>
        <v>0</v>
      </c>
    </row>
    <row r="18" spans="1:3" ht="24.75" customHeight="1">
      <c r="A18" s="45" t="s">
        <v>17</v>
      </c>
      <c r="B18" s="46"/>
      <c r="C18" s="21">
        <f>C16+C17</f>
        <v>0</v>
      </c>
    </row>
    <row r="19" spans="1:6" ht="15.75" customHeight="1">
      <c r="A19" s="41"/>
      <c r="B19" s="42"/>
      <c r="C19" s="14"/>
      <c r="F19" s="4"/>
    </row>
    <row r="20" spans="1:3" ht="15.75" hidden="1">
      <c r="A20" s="33"/>
      <c r="B20" s="34"/>
      <c r="C20" s="35"/>
    </row>
  </sheetData>
  <sheetProtection password="F3B4" sheet="1" objects="1" scenarios="1"/>
  <protectedRanges>
    <protectedRange sqref="C8:C10" name="Range2"/>
    <protectedRange sqref="A6:B6" name="Range1"/>
  </protectedRanges>
  <mergeCells count="17">
    <mergeCell ref="A12:B12"/>
    <mergeCell ref="A11:C11"/>
    <mergeCell ref="A1:C1"/>
    <mergeCell ref="A3:C3"/>
    <mergeCell ref="A9:B9"/>
    <mergeCell ref="A4:B4"/>
    <mergeCell ref="A8:B8"/>
    <mergeCell ref="A20:C20"/>
    <mergeCell ref="A2:C2"/>
    <mergeCell ref="A15:B15"/>
    <mergeCell ref="A19:B19"/>
    <mergeCell ref="A16:B16"/>
    <mergeCell ref="A17:B17"/>
    <mergeCell ref="A18:B18"/>
    <mergeCell ref="A13:B13"/>
    <mergeCell ref="A14:B14"/>
    <mergeCell ref="A10:B10"/>
  </mergeCells>
  <printOptions/>
  <pageMargins left="0.75" right="0.75" top="1" bottom="1"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jcarmona</dc:creator>
  <cp:keywords/>
  <dc:description/>
  <cp:lastModifiedBy>eugene.mccarthy</cp:lastModifiedBy>
  <cp:lastPrinted>2007-04-25T18:06:00Z</cp:lastPrinted>
  <dcterms:created xsi:type="dcterms:W3CDTF">2005-02-04T14:55:35Z</dcterms:created>
  <dcterms:modified xsi:type="dcterms:W3CDTF">2007-05-17T19:47:21Z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