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jdots03\njdotshrfa\shared\Procurement\PSP_AL\CES Cycles\Cycle 27\Rating Forms for Website\Construction Inspection\"/>
    </mc:Choice>
  </mc:AlternateContent>
  <workbookProtection workbookPassword="CA99" lockStructure="1"/>
  <bookViews>
    <workbookView xWindow="36" yWindow="96" windowWidth="11340" windowHeight="6792" tabRatio="913"/>
  </bookViews>
  <sheets>
    <sheet name="Instructions" sheetId="3" r:id="rId1"/>
    <sheet name="General Info" sheetId="6" r:id="rId2"/>
    <sheet name="CES" sheetId="9" r:id="rId3"/>
    <sheet name="PM rating" sheetId="11" r:id="rId4"/>
    <sheet name="Guidelines (PM)" sheetId="16" r:id="rId5"/>
    <sheet name="Guidelines (PM-Term)" sheetId="14" r:id="rId6"/>
    <sheet name="Quality rating" sheetId="17" r:id="rId7"/>
    <sheet name="Guidelines (Quality)" sheetId="18" r:id="rId8"/>
    <sheet name="Sheet1" sheetId="19" r:id="rId9"/>
  </sheets>
  <definedNames>
    <definedName name="_xlnm.Print_Area" localSheetId="2">CES!$A$1:$L$54</definedName>
    <definedName name="_xlnm.Print_Area" localSheetId="4">'Guidelines (PM)'!#REF!</definedName>
    <definedName name="_xlnm.Print_Area" localSheetId="7">'Guidelines (Quality)'!$A$1:$K$53</definedName>
    <definedName name="_xlnm.Print_Area" localSheetId="3">'PM rating'!$A$1:$I$22</definedName>
    <definedName name="_xlnm.Print_Area" localSheetId="6">'Quality rating'!$A$1:$L$37</definedName>
  </definedNames>
  <calcPr calcId="152511"/>
</workbook>
</file>

<file path=xl/calcChain.xml><?xml version="1.0" encoding="utf-8"?>
<calcChain xmlns="http://schemas.openxmlformats.org/spreadsheetml/2006/main">
  <c r="G4" i="11" l="1"/>
  <c r="D7" i="11"/>
  <c r="D7" i="17"/>
  <c r="D11" i="9"/>
  <c r="E17" i="9"/>
  <c r="I11" i="9"/>
  <c r="K9" i="9"/>
  <c r="K19" i="11"/>
  <c r="K20" i="11"/>
  <c r="K18" i="11"/>
  <c r="K17" i="11"/>
  <c r="K16" i="11"/>
  <c r="K15" i="11"/>
  <c r="K14" i="11"/>
  <c r="K13" i="11"/>
  <c r="K12" i="11"/>
  <c r="J19" i="11"/>
  <c r="J20" i="11"/>
  <c r="M20" i="11"/>
  <c r="J18" i="11"/>
  <c r="J17" i="11"/>
  <c r="M17" i="11"/>
  <c r="J16" i="11"/>
  <c r="J15" i="11"/>
  <c r="M15" i="11"/>
  <c r="J14" i="11"/>
  <c r="J13" i="11"/>
  <c r="M13" i="11"/>
  <c r="J12" i="11"/>
  <c r="J22" i="11"/>
  <c r="M12" i="11"/>
  <c r="M21" i="11"/>
  <c r="K31" i="17"/>
  <c r="K32" i="17"/>
  <c r="K33" i="17"/>
  <c r="K34" i="17"/>
  <c r="K35" i="17"/>
  <c r="K30" i="17"/>
  <c r="K28" i="17"/>
  <c r="K27" i="17"/>
  <c r="K26" i="17"/>
  <c r="K25" i="17"/>
  <c r="K24" i="17"/>
  <c r="K22" i="17"/>
  <c r="K21" i="17"/>
  <c r="K20" i="17"/>
  <c r="K19" i="17"/>
  <c r="K18" i="17"/>
  <c r="K13" i="17"/>
  <c r="K12" i="17"/>
  <c r="K37" i="17"/>
  <c r="H36" i="17"/>
  <c r="D28" i="9"/>
  <c r="K14" i="17"/>
  <c r="K15" i="17"/>
  <c r="K16" i="17"/>
  <c r="J35" i="17"/>
  <c r="M35" i="17"/>
  <c r="J34" i="17"/>
  <c r="J33" i="17"/>
  <c r="M33" i="17"/>
  <c r="J32" i="17"/>
  <c r="J31" i="17"/>
  <c r="J30" i="17"/>
  <c r="J26" i="17"/>
  <c r="M26" i="17"/>
  <c r="J27" i="17"/>
  <c r="J28" i="17"/>
  <c r="M28" i="17"/>
  <c r="J25" i="17"/>
  <c r="J24" i="17"/>
  <c r="J20" i="17"/>
  <c r="J21" i="17"/>
  <c r="J22" i="17"/>
  <c r="J19" i="17"/>
  <c r="M19" i="17"/>
  <c r="N22" i="17"/>
  <c r="J18" i="17"/>
  <c r="J16" i="17"/>
  <c r="J15" i="17"/>
  <c r="J14" i="17"/>
  <c r="J13" i="17"/>
  <c r="J12" i="17"/>
  <c r="M12" i="17"/>
  <c r="D6" i="11"/>
  <c r="D6" i="17"/>
  <c r="D2" i="9"/>
  <c r="D5" i="11"/>
  <c r="D4" i="11"/>
  <c r="C13" i="17"/>
  <c r="G6" i="17"/>
  <c r="G4" i="17"/>
  <c r="D5" i="17"/>
  <c r="D4" i="17"/>
  <c r="C13" i="11"/>
  <c r="C14" i="11"/>
  <c r="C15" i="11"/>
  <c r="C16" i="11"/>
  <c r="C17" i="11"/>
  <c r="C18" i="11"/>
  <c r="C19" i="11"/>
  <c r="C20" i="11"/>
  <c r="G21" i="11"/>
  <c r="E19" i="9"/>
  <c r="E21" i="9"/>
  <c r="D9" i="9"/>
  <c r="D7" i="9"/>
  <c r="C14" i="17"/>
  <c r="C15" i="17"/>
  <c r="C16" i="17"/>
  <c r="C18" i="17"/>
  <c r="C19" i="17"/>
  <c r="C20" i="17"/>
  <c r="C21" i="17"/>
  <c r="C22" i="17"/>
  <c r="C24" i="17"/>
  <c r="C25" i="17"/>
  <c r="C26" i="17"/>
  <c r="C27" i="17"/>
  <c r="C28" i="17"/>
  <c r="C30" i="17"/>
  <c r="C31" i="17"/>
  <c r="C32" i="17"/>
  <c r="C33" i="17"/>
  <c r="C34" i="17"/>
  <c r="C35" i="17"/>
  <c r="M19" i="11"/>
  <c r="K22" i="11"/>
  <c r="H21" i="11"/>
  <c r="D44" i="9"/>
  <c r="J37" i="17"/>
  <c r="M27" i="17"/>
  <c r="M14" i="11"/>
  <c r="M16" i="11"/>
  <c r="M18" i="11"/>
  <c r="M20" i="17"/>
  <c r="M15" i="17"/>
  <c r="M16" i="17"/>
  <c r="M31" i="17"/>
  <c r="M18" i="17"/>
  <c r="M34" i="17"/>
  <c r="M25" i="17"/>
  <c r="M14" i="17"/>
  <c r="M24" i="17"/>
  <c r="M22" i="17"/>
  <c r="M21" i="17"/>
  <c r="K53" i="9"/>
  <c r="N28" i="17"/>
  <c r="M32" i="17"/>
  <c r="M30" i="17"/>
  <c r="N35" i="17"/>
  <c r="M13" i="17"/>
  <c r="N16" i="17"/>
  <c r="M36" i="17"/>
</calcChain>
</file>

<file path=xl/comments1.xml><?xml version="1.0" encoding="utf-8"?>
<comments xmlns="http://schemas.openxmlformats.org/spreadsheetml/2006/main">
  <authors>
    <author>Sean Sheehy</author>
  </authors>
  <commentList>
    <comment ref="B2" authorId="0" shapeId="0">
      <text>
        <r>
          <rPr>
            <b/>
            <sz val="8"/>
            <color indexed="81"/>
            <rFont val="Tahoma"/>
            <family val="2"/>
          </rPr>
          <t xml:space="preserve">Enter today's date
</t>
        </r>
        <r>
          <rPr>
            <sz val="8"/>
            <color indexed="81"/>
            <rFont val="Tahoma"/>
            <family val="2"/>
          </rPr>
          <t xml:space="preserve">
</t>
        </r>
      </text>
    </comment>
    <comment ref="B4" authorId="0" shapeId="0">
      <text>
        <r>
          <rPr>
            <b/>
            <sz val="8"/>
            <color indexed="81"/>
            <rFont val="Tahoma"/>
            <family val="2"/>
          </rPr>
          <t xml:space="preserve">The vendor ID will be shown on your invoices </t>
        </r>
      </text>
    </comment>
    <comment ref="B11" authorId="0" shapeId="0">
      <text>
        <r>
          <rPr>
            <b/>
            <sz val="8"/>
            <color indexed="81"/>
            <rFont val="Tahoma"/>
            <family val="2"/>
          </rPr>
          <t>Round down to the nearest $100,000
For Task Orders &lt;$100,000, enter $100,000</t>
        </r>
        <r>
          <rPr>
            <sz val="8"/>
            <color indexed="81"/>
            <rFont val="Tahoma"/>
            <family val="2"/>
          </rPr>
          <t xml:space="preserve">
</t>
        </r>
      </text>
    </comment>
    <comment ref="B14" authorId="0" shapeId="0">
      <text>
        <r>
          <rPr>
            <b/>
            <sz val="8"/>
            <color indexed="81"/>
            <rFont val="Tahoma"/>
            <family val="2"/>
          </rPr>
          <t>The RE, except when the RE is a consultant - then the Field Manager will act as Rater, and the Regional Consultant Coordinator will act as Reviewer</t>
        </r>
        <r>
          <rPr>
            <sz val="8"/>
            <color indexed="81"/>
            <rFont val="Tahoma"/>
            <family val="2"/>
          </rPr>
          <t xml:space="preserve">
</t>
        </r>
      </text>
    </comment>
  </commentList>
</comments>
</file>

<file path=xl/comments2.xml><?xml version="1.0" encoding="utf-8"?>
<comments xmlns="http://schemas.openxmlformats.org/spreadsheetml/2006/main">
  <authors>
    <author>Sean Sheehy</author>
  </authors>
  <commentList>
    <comment ref="I24" authorId="0" shapeId="0">
      <text>
        <r>
          <rPr>
            <b/>
            <sz val="10"/>
            <color indexed="81"/>
            <rFont val="Tahoma"/>
            <family val="2"/>
          </rPr>
          <t xml:space="preserve">Left Click and 
choose from pull down </t>
        </r>
        <r>
          <rPr>
            <sz val="8"/>
            <color indexed="81"/>
            <rFont val="Tahoma"/>
            <family val="2"/>
          </rPr>
          <t xml:space="preserve">
</t>
        </r>
      </text>
    </comment>
  </commentList>
</comments>
</file>

<file path=xl/comments3.xml><?xml version="1.0" encoding="utf-8"?>
<comments xmlns="http://schemas.openxmlformats.org/spreadsheetml/2006/main">
  <authors>
    <author>Sean Sheehy</author>
  </authors>
  <commentList>
    <comment ref="H15" authorId="0" shapeId="0">
      <text>
        <r>
          <rPr>
            <sz val="8"/>
            <color indexed="81"/>
            <rFont val="Tahoma"/>
            <family val="2"/>
          </rPr>
          <t xml:space="preserve">Rate for 
Multiproject agreements; 
Agreements where additional staff identified ins solicitation;
Other agreements up to two additional staff
</t>
        </r>
      </text>
    </comment>
    <comment ref="H17" authorId="0" shapeId="0">
      <text>
        <r>
          <rPr>
            <sz val="8"/>
            <color indexed="81"/>
            <rFont val="Tahoma"/>
            <family val="2"/>
          </rPr>
          <t xml:space="preserve">Do not rate higher than a 4 for this question if for Quality ratings a 3 or lower is given for any question.  
</t>
        </r>
      </text>
    </comment>
    <comment ref="H20" authorId="0" shapeId="0">
      <text>
        <r>
          <rPr>
            <sz val="8"/>
            <color indexed="81"/>
            <rFont val="Tahoma"/>
            <family val="2"/>
          </rPr>
          <t xml:space="preserve">Answer only on Final Rating - otherwise indicate n/a
</t>
        </r>
      </text>
    </comment>
  </commentList>
</comments>
</file>

<file path=xl/comments4.xml><?xml version="1.0" encoding="utf-8"?>
<comments xmlns="http://schemas.openxmlformats.org/spreadsheetml/2006/main">
  <authors>
    <author>Sean Sheehy</author>
  </authors>
  <commentList>
    <comment ref="B7" authorId="0" shapeId="0">
      <text>
        <r>
          <rPr>
            <b/>
            <sz val="10"/>
            <color indexed="81"/>
            <rFont val="Tahoma"/>
            <family val="2"/>
          </rPr>
          <t xml:space="preserve">unauthorized = without approval of RCC
</t>
        </r>
        <r>
          <rPr>
            <sz val="10"/>
            <color indexed="81"/>
            <rFont val="Tahoma"/>
            <family val="2"/>
          </rPr>
          <t xml:space="preserve">
IF NJDOT delays the authorized start by greater than two weeks after the execution of the Agreement, staff provided in accordance with Technical Proposal are available within 14 business days of notice to proceed.  </t>
        </r>
      </text>
    </comment>
    <comment ref="D7" authorId="0" shapeId="0">
      <text>
        <r>
          <rPr>
            <b/>
            <sz val="10"/>
            <color indexed="81"/>
            <rFont val="Tahoma"/>
            <family val="2"/>
          </rPr>
          <t>required</t>
        </r>
        <r>
          <rPr>
            <sz val="10"/>
            <color indexed="81"/>
            <rFont val="Tahoma"/>
            <family val="2"/>
          </rPr>
          <t xml:space="preserve"> = due to unavailability of individual regardless of cause
If substitution is requested (so that it could be declined if desired) it shall not be considered as required
IF NJDOT delays the authorized start by greater than two weeks after the execution of the Agreement, staff provided in accordance with Technical Proposal are available within 14 business days of notice to proceed.  </t>
        </r>
      </text>
    </comment>
    <comment ref="F7" authorId="0" shapeId="0">
      <text>
        <r>
          <rPr>
            <b/>
            <sz val="10"/>
            <color indexed="81"/>
            <rFont val="Tahoma"/>
            <family val="2"/>
          </rPr>
          <t>required</t>
        </r>
        <r>
          <rPr>
            <sz val="10"/>
            <color indexed="81"/>
            <rFont val="Tahoma"/>
            <family val="2"/>
          </rPr>
          <t xml:space="preserve"> = due to unavailability of individual regardless of cause
If substitution is requested (so that it could be declined if desired) it shall not be considered as required
IF NJDOT delays the authorized start by greater than two weeks after the execution of the Agreement, staff provided in accordance with Technical Proposal are available within 14 business days of notice to proceed.  </t>
        </r>
      </text>
    </comment>
    <comment ref="H7" authorId="0" shapeId="0">
      <text>
        <r>
          <rPr>
            <b/>
            <sz val="10"/>
            <color indexed="81"/>
            <rFont val="Tahoma"/>
            <family val="2"/>
          </rPr>
          <t xml:space="preserve">required  by NJDOT </t>
        </r>
        <r>
          <rPr>
            <sz val="10"/>
            <color indexed="81"/>
            <rFont val="Tahoma"/>
            <family val="2"/>
          </rPr>
          <t xml:space="preserve">= requested by DOT because individual  in winning TP not adequate.
IF NJDOT delays the authorized start by greater than two weeks after the execution of the Agreement, staff provided in accordance with Technical Proposal are available within 14 business days of notice to proceed.  </t>
        </r>
      </text>
    </comment>
    <comment ref="J7" authorId="0" shapeId="0">
      <text>
        <r>
          <rPr>
            <sz val="10"/>
            <color indexed="81"/>
            <rFont val="Tahoma"/>
            <family val="2"/>
          </rPr>
          <t xml:space="preserve">IF NJDOT delays the authorized start by greater than two weeks after the execution of the Agreement, staff provided in accordance with Technical Proposal are available within 14 business days of notice to proceed. </t>
        </r>
        <r>
          <rPr>
            <b/>
            <sz val="10"/>
            <color indexed="81"/>
            <rFont val="Tahoma"/>
            <family val="2"/>
          </rPr>
          <t xml:space="preserve"> </t>
        </r>
        <r>
          <rPr>
            <sz val="10"/>
            <color indexed="81"/>
            <rFont val="Tahoma"/>
            <family val="2"/>
          </rPr>
          <t xml:space="preserve">
</t>
        </r>
      </text>
    </comment>
  </commentList>
</comments>
</file>

<file path=xl/comments5.xml><?xml version="1.0" encoding="utf-8"?>
<comments xmlns="http://schemas.openxmlformats.org/spreadsheetml/2006/main">
  <authors>
    <author>Sean Sheehy</author>
  </authors>
  <commentList>
    <comment ref="A6" authorId="0" shapeId="0">
      <text>
        <r>
          <rPr>
            <b/>
            <sz val="8"/>
            <color indexed="81"/>
            <rFont val="Tahoma"/>
            <family val="2"/>
          </rPr>
          <t xml:space="preserve">Enter NA for Q2 on Term Agreements
</t>
        </r>
      </text>
    </comment>
  </commentList>
</comments>
</file>

<file path=xl/comments6.xml><?xml version="1.0" encoding="utf-8"?>
<comments xmlns="http://schemas.openxmlformats.org/spreadsheetml/2006/main">
  <authors>
    <author>Sean Sheehy</author>
  </authors>
  <commentList>
    <comment ref="C12" authorId="0" shapeId="0">
      <text>
        <r>
          <rPr>
            <b/>
            <sz val="8"/>
            <color indexed="81"/>
            <rFont val="Tahoma"/>
            <family val="2"/>
          </rPr>
          <t>Question numbers 1 -7 and 10 - 12 should always apply 
(discuss with the Regional Consultant Coordinator if necessary)</t>
        </r>
        <r>
          <rPr>
            <sz val="8"/>
            <color indexed="81"/>
            <rFont val="Tahoma"/>
            <family val="2"/>
          </rPr>
          <t xml:space="preserve">
</t>
        </r>
      </text>
    </comment>
    <comment ref="D12" authorId="0" shapeId="0">
      <text>
        <r>
          <rPr>
            <b/>
            <sz val="8"/>
            <color indexed="81"/>
            <rFont val="Tahoma"/>
            <family val="2"/>
          </rPr>
          <t>Evaluation must be relative to experience level of consultant.
NICET 2's should not be rated unless a  superior rating (i.e. "5") is warranted;
NICET 3's should be expected to ask questions that arise due to field conditions;
NICET 4's should never be observed as witnessing non-compliant contractor work without having given direction to correct that work.</t>
        </r>
      </text>
    </comment>
    <comment ref="C20" authorId="0" shapeId="0">
      <text>
        <r>
          <rPr>
            <b/>
            <sz val="8"/>
            <color indexed="81"/>
            <rFont val="Tahoma"/>
            <family val="2"/>
          </rPr>
          <t>Questions 8 is  applicable if staff are responsible for monitoring traffic control/safety</t>
        </r>
        <r>
          <rPr>
            <sz val="8"/>
            <color indexed="81"/>
            <rFont val="Tahoma"/>
            <family val="2"/>
          </rPr>
          <t xml:space="preserve">
</t>
        </r>
      </text>
    </comment>
    <comment ref="C21" authorId="0" shapeId="0">
      <text>
        <r>
          <rPr>
            <b/>
            <sz val="8"/>
            <color indexed="81"/>
            <rFont val="Tahoma"/>
            <family val="2"/>
          </rPr>
          <t xml:space="preserve">Questions 9 is applicable if the project has lane closure restrictions </t>
        </r>
        <r>
          <rPr>
            <sz val="8"/>
            <color indexed="81"/>
            <rFont val="Tahoma"/>
            <family val="2"/>
          </rPr>
          <t xml:space="preserve">
</t>
        </r>
      </text>
    </comment>
    <comment ref="C26" authorId="0" shapeId="0">
      <text>
        <r>
          <rPr>
            <b/>
            <sz val="8"/>
            <color indexed="81"/>
            <rFont val="Tahoma"/>
            <family val="2"/>
          </rPr>
          <t xml:space="preserve">Questions 13 &amp; 14 are applicable if staff is responsible for office engineering functions </t>
        </r>
        <r>
          <rPr>
            <sz val="8"/>
            <color indexed="81"/>
            <rFont val="Tahoma"/>
            <family val="2"/>
          </rPr>
          <t xml:space="preserve">
</t>
        </r>
      </text>
    </comment>
    <comment ref="C28" authorId="0" shapeId="0">
      <text>
        <r>
          <rPr>
            <b/>
            <sz val="8"/>
            <color indexed="81"/>
            <rFont val="Tahoma"/>
            <family val="2"/>
          </rPr>
          <t>Question 15 is applicable if staff performed asbuilts - this should apply to most projects</t>
        </r>
        <r>
          <rPr>
            <sz val="8"/>
            <color indexed="81"/>
            <rFont val="Tahoma"/>
            <family val="2"/>
          </rPr>
          <t xml:space="preserve">
</t>
        </r>
      </text>
    </comment>
    <comment ref="C30" authorId="0" shapeId="0">
      <text>
        <r>
          <rPr>
            <b/>
            <sz val="8"/>
            <color indexed="81"/>
            <rFont val="Tahoma"/>
            <family val="2"/>
          </rPr>
          <t>Question 16 is applicable if staff includes a Schedule Analyst or an RE</t>
        </r>
        <r>
          <rPr>
            <sz val="8"/>
            <color indexed="81"/>
            <rFont val="Tahoma"/>
            <family val="2"/>
          </rPr>
          <t xml:space="preserve">
</t>
        </r>
      </text>
    </comment>
    <comment ref="C31" authorId="0" shapeId="0">
      <text>
        <r>
          <rPr>
            <b/>
            <sz val="8"/>
            <color indexed="81"/>
            <rFont val="Tahoma"/>
            <family val="2"/>
          </rPr>
          <t xml:space="preserve">Question 17 is applicable if staff includes a supervisory personnel </t>
        </r>
        <r>
          <rPr>
            <b/>
            <i/>
            <sz val="8"/>
            <color indexed="81"/>
            <rFont val="Tahoma"/>
            <family val="2"/>
          </rPr>
          <t>(i.e. RE; Asst. RE; Lead Engineer or Lead Inspector)</t>
        </r>
        <r>
          <rPr>
            <sz val="8"/>
            <color indexed="81"/>
            <rFont val="Tahoma"/>
            <family val="2"/>
          </rPr>
          <t xml:space="preserve">
</t>
        </r>
      </text>
    </comment>
    <comment ref="C32" authorId="0" shapeId="0">
      <text>
        <r>
          <rPr>
            <b/>
            <sz val="8"/>
            <color indexed="81"/>
            <rFont val="Tahoma"/>
            <family val="2"/>
          </rPr>
          <t>Question 18 - 21 are applicable if staff includes an RE</t>
        </r>
        <r>
          <rPr>
            <sz val="8"/>
            <color indexed="81"/>
            <rFont val="Tahoma"/>
            <family val="2"/>
          </rPr>
          <t xml:space="preserve">
</t>
        </r>
      </text>
    </comment>
  </commentList>
</comments>
</file>

<file path=xl/sharedStrings.xml><?xml version="1.0" encoding="utf-8"?>
<sst xmlns="http://schemas.openxmlformats.org/spreadsheetml/2006/main" count="642" uniqueCount="490">
  <si>
    <t>Instructions to Raters:</t>
  </si>
  <si>
    <t>ONLY ENTER INFORMATION ON EACH SHEET THAT IS SHADED IN BLUE.</t>
  </si>
  <si>
    <t>21-12343425</t>
  </si>
  <si>
    <t>Interim</t>
  </si>
  <si>
    <t>Q6</t>
  </si>
  <si>
    <t>Q7</t>
  </si>
  <si>
    <t>Q8</t>
  </si>
  <si>
    <t xml:space="preserve">                 NEW JERSEY DEPARTMENT OF TRANSPORTATION</t>
  </si>
  <si>
    <t>Consultant:</t>
  </si>
  <si>
    <t>Rating Period:</t>
  </si>
  <si>
    <t>6 Month</t>
  </si>
  <si>
    <t>Final</t>
  </si>
  <si>
    <t>Date:</t>
  </si>
  <si>
    <t>Consultant Firm:</t>
  </si>
  <si>
    <t>Vendor ID#:</t>
  </si>
  <si>
    <t>Agreement #:</t>
  </si>
  <si>
    <t>Agreement Date:</t>
  </si>
  <si>
    <t>Agreement Contract Amount:</t>
  </si>
  <si>
    <t>*Other (see comments)</t>
  </si>
  <si>
    <t>Abbington Associates</t>
  </si>
  <si>
    <t>Construction Inspection</t>
  </si>
  <si>
    <t>Amy S. Greene Environmental</t>
  </si>
  <si>
    <t>Archelolgical &amp; Historical Consultants</t>
  </si>
  <si>
    <t>ATC Environmental Associates</t>
  </si>
  <si>
    <t>Division/Unit:</t>
  </si>
  <si>
    <t>Cherry Weber &amp; Associates</t>
  </si>
  <si>
    <t xml:space="preserve">Chilton Engineering </t>
  </si>
  <si>
    <t>Churchill, PC</t>
  </si>
  <si>
    <t>Discipline:</t>
  </si>
  <si>
    <t>Collins Engineers</t>
  </si>
  <si>
    <t>Consulting Engineer Services</t>
  </si>
  <si>
    <t>Delta Engineers</t>
  </si>
  <si>
    <t>Quality Comments:</t>
  </si>
  <si>
    <t>Earth Tech/TAMS</t>
  </si>
  <si>
    <t>Project Management Comments:</t>
  </si>
  <si>
    <t>Fay Spofford &amp; Thorndike</t>
  </si>
  <si>
    <t>French &amp; Parrello Associates</t>
  </si>
  <si>
    <t>Garmen Associates</t>
  </si>
  <si>
    <t>GEOD Corporation</t>
  </si>
  <si>
    <t>Gibson Associates</t>
  </si>
  <si>
    <t>Hardesty &amp; Hanover</t>
  </si>
  <si>
    <t>Harold Pellow &amp; Associates</t>
  </si>
  <si>
    <t>Hatch Mott MacDonald</t>
  </si>
  <si>
    <t>HNTB Corporation</t>
  </si>
  <si>
    <t>Hunter Research</t>
  </si>
  <si>
    <t>Iffand Kavanaugh Waterbury</t>
  </si>
  <si>
    <t>Infra Tech Associates</t>
  </si>
  <si>
    <t>Integrated Engineering</t>
  </si>
  <si>
    <t>ITX Stanley</t>
  </si>
  <si>
    <t>Jenny Engineering</t>
  </si>
  <si>
    <t>John Milner</t>
  </si>
  <si>
    <t>Kise Straw &amp; Kolodner</t>
  </si>
  <si>
    <t>KS Engineers</t>
  </si>
  <si>
    <t>Kupper Associates</t>
  </si>
  <si>
    <t>L. Robert Kimball &amp; Associates</t>
  </si>
  <si>
    <t>LDA Consulting</t>
  </si>
  <si>
    <t>Lichtenstein Consulting Engineers</t>
  </si>
  <si>
    <t>Lord Worrell &amp; Richtert</t>
  </si>
  <si>
    <t>Louis Berger Group</t>
  </si>
  <si>
    <t>Maguire Group</t>
  </si>
  <si>
    <t>Maitra Associates</t>
  </si>
  <si>
    <t>McCormick Taylor &amp; Associates</t>
  </si>
  <si>
    <t>McFarland - Johnson</t>
  </si>
  <si>
    <t>Medina Consultants</t>
  </si>
  <si>
    <t>Michael Baker Jr.</t>
  </si>
  <si>
    <t>Modjeski &amp; Masters</t>
  </si>
  <si>
    <t>Orth - Rogers &amp; Associates</t>
  </si>
  <si>
    <t>Parsons Engineering Science</t>
  </si>
  <si>
    <t>Parsons Transportation</t>
  </si>
  <si>
    <t>Pennoni Associates</t>
  </si>
  <si>
    <t>Pickering Corts &amp; Summerson</t>
  </si>
  <si>
    <t>Polytran Engineering</t>
  </si>
  <si>
    <t>QBS International</t>
  </si>
  <si>
    <t>RBA Group</t>
  </si>
  <si>
    <t>Remington &amp; Vernick Engineers</t>
  </si>
  <si>
    <t>Schoor DePalma</t>
  </si>
  <si>
    <t>Site - Blauvelt Engineers</t>
  </si>
  <si>
    <t>So - Deep</t>
  </si>
  <si>
    <t>Stantec Consulting</t>
  </si>
  <si>
    <t>Stone &amp; Webster Engineering</t>
  </si>
  <si>
    <t>STV, Inc.</t>
  </si>
  <si>
    <t>T &amp; M Associates</t>
  </si>
  <si>
    <t>Taylor Wiseman &amp; Taylor</t>
  </si>
  <si>
    <t>TRC Engineers</t>
  </si>
  <si>
    <t>Urban Engineers</t>
  </si>
  <si>
    <t>Urbitran Associates</t>
  </si>
  <si>
    <t>URS Consultants</t>
  </si>
  <si>
    <t>Vollmer Associates</t>
  </si>
  <si>
    <t>W.J. Castle &amp; Associates</t>
  </si>
  <si>
    <t>Washington Infrastructure</t>
  </si>
  <si>
    <t>Weidlinger Associates</t>
  </si>
  <si>
    <t>Weston Engineers</t>
  </si>
  <si>
    <t>Wilbur Smith &amp; Associates</t>
  </si>
  <si>
    <t>Project Description</t>
  </si>
  <si>
    <t>Consultants</t>
  </si>
  <si>
    <t>Rating Type</t>
  </si>
  <si>
    <t>Contract Type</t>
  </si>
  <si>
    <t>division/unit</t>
  </si>
  <si>
    <t>cycle</t>
  </si>
  <si>
    <t>Contract Agreement Type</t>
  </si>
  <si>
    <t>NR</t>
  </si>
  <si>
    <t>January - June</t>
  </si>
  <si>
    <t>Agreement</t>
  </si>
  <si>
    <t>Other</t>
  </si>
  <si>
    <t>Asbestos Remediation Term Agreement</t>
  </si>
  <si>
    <t>February - July</t>
  </si>
  <si>
    <t>DESIGN-Construction Phase</t>
  </si>
  <si>
    <t>Modification</t>
  </si>
  <si>
    <t>Bicycle/Pedestrian</t>
  </si>
  <si>
    <t>Averaged</t>
  </si>
  <si>
    <t>Bicycle/Pedestrian Planning</t>
  </si>
  <si>
    <t>July - December</t>
  </si>
  <si>
    <t>DESIGN-Design Phase</t>
  </si>
  <si>
    <t>Capital Program Management</t>
  </si>
  <si>
    <t>Consultant</t>
  </si>
  <si>
    <t>Bridge Painting Contract</t>
  </si>
  <si>
    <t>August - January</t>
  </si>
  <si>
    <t>DESIGN-Overall Quality</t>
  </si>
  <si>
    <t>Civil Engineering</t>
  </si>
  <si>
    <t>Arora &amp; Associates</t>
  </si>
  <si>
    <t>Concept Development Study</t>
  </si>
  <si>
    <t>Maintenance</t>
  </si>
  <si>
    <t>Construction Services</t>
  </si>
  <si>
    <t>CPM</t>
  </si>
  <si>
    <t>Planning</t>
  </si>
  <si>
    <t>Construction, Central</t>
  </si>
  <si>
    <t/>
  </si>
  <si>
    <t>Structural Evaluation</t>
  </si>
  <si>
    <t>Rating Period</t>
  </si>
  <si>
    <t xml:space="preserve">Chas. H. Sells </t>
  </si>
  <si>
    <t>Local Roadway Inventory, North</t>
  </si>
  <si>
    <t>Project Planning &amp; Development, North</t>
  </si>
  <si>
    <t>Local Roadway Inventory, South</t>
  </si>
  <si>
    <t>Project Planning &amp; Development, South</t>
  </si>
  <si>
    <t>Local Technical Assistance</t>
  </si>
  <si>
    <t>Statewide Planning</t>
  </si>
  <si>
    <t>Maintenance Management System</t>
  </si>
  <si>
    <t>Structural Engineering</t>
  </si>
  <si>
    <t>Signature &amp; Date</t>
  </si>
  <si>
    <t>Clough Harbour &amp; Associates</t>
  </si>
  <si>
    <t>Maintenance Resurfacing Contract</t>
  </si>
  <si>
    <t>Maintenance Roadway Repair Contract</t>
  </si>
  <si>
    <t>Traffic Access</t>
  </si>
  <si>
    <t>Consoer Townsend Envirodyne Engineers</t>
  </si>
  <si>
    <t>Pavement Management Systems, Statewide</t>
  </si>
  <si>
    <t>Transportation Data Development</t>
  </si>
  <si>
    <t>Consolidated Resource Management</t>
  </si>
  <si>
    <t>Statewide Needs Assessment</t>
  </si>
  <si>
    <t>Rating Type:</t>
  </si>
  <si>
    <t>Straight Line Diagram</t>
  </si>
  <si>
    <t>Task Order Agreement, North</t>
  </si>
  <si>
    <t>Term Agreement, North</t>
  </si>
  <si>
    <t>Quality</t>
  </si>
  <si>
    <t xml:space="preserve">Edwards &amp; Kelcey </t>
  </si>
  <si>
    <t>Term Agreement, South</t>
  </si>
  <si>
    <t>EL Taller Colaborativo</t>
  </si>
  <si>
    <t>Traffic Monitoring System</t>
  </si>
  <si>
    <t>Transportation Needs Assessment</t>
  </si>
  <si>
    <t>Project Management</t>
  </si>
  <si>
    <t>Gannett Fleming</t>
  </si>
  <si>
    <t>Garg Consulting Services</t>
  </si>
  <si>
    <t>HAKS Engineers, P.C.</t>
  </si>
  <si>
    <t>Jacobs Civil</t>
  </si>
  <si>
    <t>LS Engineering Associates Inc.</t>
  </si>
  <si>
    <t>Parsons Brinckerhoff - QD</t>
  </si>
  <si>
    <t>Consultant Construction Inspection</t>
  </si>
  <si>
    <t>Construction Services and Materials, Region North Construction</t>
  </si>
  <si>
    <t>Total Weighted Category Rating:</t>
  </si>
  <si>
    <t xml:space="preserve">Weighted Category   </t>
  </si>
  <si>
    <t>Enter</t>
  </si>
  <si>
    <t>Enter "X"</t>
  </si>
  <si>
    <t>1 - 5</t>
  </si>
  <si>
    <t>Q1</t>
  </si>
  <si>
    <t>Q2</t>
  </si>
  <si>
    <t>Q3</t>
  </si>
  <si>
    <t>Q4</t>
  </si>
  <si>
    <t>Q5</t>
  </si>
  <si>
    <t>Provided staff in a timely manner</t>
  </si>
  <si>
    <t xml:space="preserve">Monitors agreement budget and communicates need for modifications </t>
  </si>
  <si>
    <t>Submitted cost proposal, agreement; supporting documents; modifications and task orders in a timely manner</t>
  </si>
  <si>
    <t>Invoices are accurate, and submitted in a timely manner.</t>
  </si>
  <si>
    <t>Project Manager is available and responsive</t>
  </si>
  <si>
    <t>RATING</t>
  </si>
  <si>
    <t>Agreement:</t>
  </si>
  <si>
    <t>PROJECT MANAGEMENT</t>
  </si>
  <si>
    <t>if N/A</t>
  </si>
  <si>
    <t>weight</t>
  </si>
  <si>
    <t xml:space="preserve">Overall Project Management Rating </t>
  </si>
  <si>
    <t xml:space="preserve">Overall Quality Rating </t>
  </si>
  <si>
    <r>
      <t>b) had the certification qualifications requested for the assignment</t>
    </r>
    <r>
      <rPr>
        <vertAlign val="superscript"/>
        <sz val="10"/>
        <rFont val="Arial Narrow"/>
        <family val="2"/>
      </rPr>
      <t>1</t>
    </r>
  </si>
  <si>
    <t>When requested for staff, consultant was always able to provide staff with the following:</t>
  </si>
  <si>
    <t>a) met the Mandatory Requirements  (Sect. 1B of the Technical Proposal)</t>
  </si>
  <si>
    <t>When requested for staff, consultant provided staff with the following:</t>
  </si>
  <si>
    <t>When requested for staff, consultant :</t>
  </si>
  <si>
    <r>
      <rPr>
        <b/>
        <u/>
        <sz val="10"/>
        <rFont val="Arial Narrow"/>
        <family val="2"/>
      </rPr>
      <t>And</t>
    </r>
    <r>
      <rPr>
        <sz val="10"/>
        <rFont val="Arial Narrow"/>
        <family val="2"/>
      </rPr>
      <t xml:space="preserve"> was able to provide sufficient acceptable staff to meet multiple assignments.</t>
    </r>
    <r>
      <rPr>
        <strike/>
        <vertAlign val="superscript"/>
        <sz val="10"/>
        <rFont val="Arial Narrow"/>
        <family val="2"/>
      </rPr>
      <t>2</t>
    </r>
  </si>
  <si>
    <r>
      <t xml:space="preserve">c) had experience qualifications that met and </t>
    </r>
    <r>
      <rPr>
        <sz val="10"/>
        <color indexed="10"/>
        <rFont val="Arial Narrow"/>
        <family val="2"/>
      </rPr>
      <t>usually exceeded</t>
    </r>
    <r>
      <rPr>
        <sz val="10"/>
        <rFont val="Arial Narrow"/>
        <family val="2"/>
      </rPr>
      <t xml:space="preserve"> that requested for the assignment</t>
    </r>
    <r>
      <rPr>
        <vertAlign val="superscript"/>
        <sz val="10"/>
        <rFont val="Arial Narrow"/>
        <family val="2"/>
      </rPr>
      <t>1</t>
    </r>
  </si>
  <si>
    <t>1 -[does not include certification or experience requirements not outlined in the Technical Proposal]</t>
  </si>
  <si>
    <r>
      <rPr>
        <sz val="10"/>
        <color indexed="10"/>
        <rFont val="Arial Narrow"/>
        <family val="2"/>
      </rPr>
      <t>Regularly</t>
    </r>
    <r>
      <rPr>
        <sz val="10"/>
        <rFont val="Arial Narrow"/>
        <family val="2"/>
      </rPr>
      <t xml:space="preserve"> proposed staff that failed to meet the requested certification and experience qualifications requested for the assignment </t>
    </r>
    <r>
      <rPr>
        <vertAlign val="superscript"/>
        <sz val="10"/>
        <rFont val="Arial Narrow"/>
        <family val="2"/>
      </rPr>
      <t>1</t>
    </r>
  </si>
  <si>
    <t>1- [ Except when NJDOT gave longer advance notice.]</t>
  </si>
  <si>
    <r>
      <rPr>
        <b/>
        <u/>
        <sz val="10"/>
        <rFont val="Arial Narrow"/>
        <family val="2"/>
      </rPr>
      <t>And</t>
    </r>
    <r>
      <rPr>
        <sz val="10"/>
        <rFont val="Arial Narrow"/>
        <family val="2"/>
      </rPr>
      <t xml:space="preserve"> was able to provide sufficient acceptable staff to meet multiple assignements</t>
    </r>
    <r>
      <rPr>
        <strike/>
        <vertAlign val="superscript"/>
        <sz val="10"/>
        <rFont val="Arial Narrow"/>
        <family val="2"/>
      </rPr>
      <t>2</t>
    </r>
  </si>
  <si>
    <r>
      <rPr>
        <b/>
        <sz val="10"/>
        <rFont val="Arial Narrow"/>
        <family val="2"/>
      </rPr>
      <t xml:space="preserve">AND </t>
    </r>
    <r>
      <rPr>
        <sz val="10"/>
        <rFont val="Arial Narrow"/>
        <family val="2"/>
      </rPr>
      <t>documents are consistently correct and complete, and do not delay processing.</t>
    </r>
  </si>
  <si>
    <r>
      <t xml:space="preserve">b)on </t>
    </r>
    <r>
      <rPr>
        <sz val="10"/>
        <color indexed="10"/>
        <rFont val="Arial Narrow"/>
        <family val="2"/>
      </rPr>
      <t>multiple occasions</t>
    </r>
    <r>
      <rPr>
        <sz val="10"/>
        <rFont val="Arial Narrow"/>
        <family val="2"/>
      </rPr>
      <t xml:space="preserve">, staff did not have the certification and experience profiles requested for assignments. </t>
    </r>
    <r>
      <rPr>
        <vertAlign val="superscript"/>
        <sz val="10"/>
        <rFont val="Arial Narrow"/>
        <family val="2"/>
      </rPr>
      <t>1</t>
    </r>
  </si>
  <si>
    <t>2 - [Up to the staff level submitted in the Technical Proposal]</t>
  </si>
  <si>
    <r>
      <rPr>
        <b/>
        <sz val="10"/>
        <rFont val="Arial Narrow"/>
        <family val="2"/>
      </rPr>
      <t xml:space="preserve">AND </t>
    </r>
    <r>
      <rPr>
        <sz val="10"/>
        <rFont val="Arial Narrow"/>
        <family val="2"/>
      </rPr>
      <t>documents are usually correct and complete, and any errors do not delay processing by more than 5 days.</t>
    </r>
  </si>
  <si>
    <r>
      <rPr>
        <sz val="10"/>
        <color indexed="10"/>
        <rFont val="Arial Narrow"/>
        <family val="2"/>
      </rPr>
      <t>Consistently</t>
    </r>
    <r>
      <rPr>
        <sz val="10"/>
        <rFont val="Arial Narrow"/>
        <family val="2"/>
      </rPr>
      <t xml:space="preserve"> provides expedient submission of agreement documents (within </t>
    </r>
    <r>
      <rPr>
        <sz val="10"/>
        <color indexed="10"/>
        <rFont val="Arial Narrow"/>
        <family val="2"/>
      </rPr>
      <t>5 business days</t>
    </r>
    <r>
      <rPr>
        <sz val="10"/>
        <rFont val="Arial Narrow"/>
        <family val="2"/>
      </rPr>
      <t xml:space="preserve">) and task orders (within 2 business days).   </t>
    </r>
  </si>
  <si>
    <r>
      <t xml:space="preserve">Consultant was always able to provide acceptable staff within </t>
    </r>
    <r>
      <rPr>
        <sz val="10"/>
        <color indexed="10"/>
        <rFont val="Arial Narrow"/>
        <family val="2"/>
      </rPr>
      <t>5 business days</t>
    </r>
    <r>
      <rPr>
        <sz val="10"/>
        <rFont val="Arial Narrow"/>
        <family val="2"/>
      </rPr>
      <t xml:space="preserve"> and usually was able to provide staff less than </t>
    </r>
    <r>
      <rPr>
        <sz val="10"/>
        <color indexed="10"/>
        <rFont val="Arial Narrow"/>
        <family val="2"/>
      </rPr>
      <t>3 business days</t>
    </r>
    <r>
      <rPr>
        <sz val="10"/>
        <rFont val="Arial Narrow"/>
        <family val="2"/>
      </rPr>
      <t>.</t>
    </r>
    <r>
      <rPr>
        <vertAlign val="superscript"/>
        <sz val="10"/>
        <rFont val="Arial Narrow"/>
        <family val="2"/>
      </rPr>
      <t>1</t>
    </r>
  </si>
  <si>
    <r>
      <t xml:space="preserve">Consultant was always able to provide acceptable staff within </t>
    </r>
    <r>
      <rPr>
        <sz val="10"/>
        <color indexed="10"/>
        <rFont val="Arial Narrow"/>
        <family val="2"/>
      </rPr>
      <t>10 business days</t>
    </r>
    <r>
      <rPr>
        <sz val="10"/>
        <rFont val="Arial Narrow"/>
        <family val="2"/>
      </rPr>
      <t xml:space="preserve">. </t>
    </r>
    <r>
      <rPr>
        <vertAlign val="superscript"/>
        <sz val="10"/>
        <rFont val="Arial Narrow"/>
        <family val="2"/>
      </rPr>
      <t>1</t>
    </r>
  </si>
  <si>
    <r>
      <t xml:space="preserve">Usually submits agreement documents within </t>
    </r>
    <r>
      <rPr>
        <sz val="10"/>
        <color indexed="10"/>
        <rFont val="Arial Narrow"/>
        <family val="2"/>
      </rPr>
      <t>10 business days</t>
    </r>
    <r>
      <rPr>
        <sz val="10"/>
        <rFont val="Arial Narrow"/>
        <family val="2"/>
      </rPr>
      <t xml:space="preserve"> and task orders within </t>
    </r>
    <r>
      <rPr>
        <sz val="10"/>
        <color indexed="10"/>
        <rFont val="Arial Narrow"/>
        <family val="2"/>
      </rPr>
      <t>3 business days</t>
    </r>
    <r>
      <rPr>
        <sz val="10"/>
        <rFont val="Arial Narrow"/>
        <family val="2"/>
      </rPr>
      <t>.</t>
    </r>
  </si>
  <si>
    <r>
      <t xml:space="preserve">Provides submission of agreement documents within </t>
    </r>
    <r>
      <rPr>
        <sz val="10"/>
        <color indexed="10"/>
        <rFont val="Arial Narrow"/>
        <family val="2"/>
      </rPr>
      <t>10 business days</t>
    </r>
    <r>
      <rPr>
        <sz val="10"/>
        <rFont val="Arial Narrow"/>
        <family val="2"/>
      </rPr>
      <t xml:space="preserve"> and task orders within </t>
    </r>
    <r>
      <rPr>
        <sz val="10"/>
        <color indexed="10"/>
        <rFont val="Arial Narrow"/>
        <family val="2"/>
      </rPr>
      <t>3 business days</t>
    </r>
    <r>
      <rPr>
        <sz val="10"/>
        <rFont val="Arial Narrow"/>
        <family val="2"/>
      </rPr>
      <t>.</t>
    </r>
  </si>
  <si>
    <t xml:space="preserve">Slow to submit agreement documents and task orders.  Often required reminders to submit documents.  </t>
  </si>
  <si>
    <t xml:space="preserve">Slow to submit agreement documents and task orders.  Required reminders to submit documents.  </t>
  </si>
  <si>
    <r>
      <t xml:space="preserve">AND </t>
    </r>
    <r>
      <rPr>
        <sz val="10"/>
        <color indexed="10"/>
        <rFont val="Arial Narrow"/>
        <family val="2"/>
      </rPr>
      <t xml:space="preserve">no </t>
    </r>
    <r>
      <rPr>
        <sz val="10"/>
        <rFont val="Arial Narrow"/>
        <family val="2"/>
      </rPr>
      <t xml:space="preserve">corrections required </t>
    </r>
  </si>
  <si>
    <r>
      <rPr>
        <sz val="10"/>
        <color indexed="10"/>
        <rFont val="Arial Narrow"/>
        <family val="2"/>
      </rPr>
      <t xml:space="preserve">All </t>
    </r>
    <r>
      <rPr>
        <sz val="10"/>
        <rFont val="Arial Narrow"/>
        <family val="2"/>
      </rPr>
      <t>invoices for the rating period were received within 30 days of invoice cut-off date.</t>
    </r>
  </si>
  <si>
    <r>
      <t xml:space="preserve">Not more than </t>
    </r>
    <r>
      <rPr>
        <sz val="10"/>
        <color indexed="10"/>
        <rFont val="Arial Narrow"/>
        <family val="2"/>
      </rPr>
      <t>one</t>
    </r>
    <r>
      <rPr>
        <sz val="10"/>
        <rFont val="Arial Narrow"/>
        <family val="2"/>
      </rPr>
      <t xml:space="preserve"> invoices received </t>
    </r>
    <r>
      <rPr>
        <sz val="10"/>
        <color indexed="10"/>
        <rFont val="Arial Narrow"/>
        <family val="2"/>
      </rPr>
      <t>more than 30 days</t>
    </r>
    <r>
      <rPr>
        <sz val="10"/>
        <rFont val="Arial Narrow"/>
        <family val="2"/>
      </rPr>
      <t xml:space="preserve"> after the invoice cut-off date</t>
    </r>
  </si>
  <si>
    <t>Supervisory staff provide a high degree of oversight.  Inspection team is very organized and all essential activities are monitored.</t>
  </si>
  <si>
    <t xml:space="preserve">Supervisory staff monitor work and ensures all essential activities are monitored.  Staff is not cited for failing to observe </t>
  </si>
  <si>
    <t>Written and verbal communication is understood, and did not require undue clarification.</t>
  </si>
  <si>
    <t>[Ability to monitor activities must be based on a reasonable work load and the number of staff]</t>
  </si>
  <si>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20 days</t>
    </r>
    <r>
      <rPr>
        <sz val="10"/>
        <rFont val="Arial Narrow"/>
        <family val="2"/>
      </rPr>
      <t>.</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</si>
  <si>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5 days</t>
    </r>
    <r>
      <rPr>
        <sz val="10"/>
        <rFont val="Arial Narrow"/>
        <family val="2"/>
      </rPr>
      <t>.</t>
    </r>
  </si>
  <si>
    <r>
      <rPr>
        <sz val="10"/>
        <color indexed="10"/>
        <rFont val="Arial Narrow"/>
        <family val="2"/>
      </rPr>
      <t>One</t>
    </r>
    <r>
      <rPr>
        <sz val="10"/>
        <rFont val="Arial Narrow"/>
        <family val="2"/>
      </rPr>
      <t xml:space="preserve"> or more invoices received </t>
    </r>
    <r>
      <rPr>
        <sz val="10"/>
        <color indexed="10"/>
        <rFont val="Arial Narrow"/>
        <family val="2"/>
      </rPr>
      <t>more than 60 days</t>
    </r>
    <r>
      <rPr>
        <sz val="10"/>
        <rFont val="Arial Narrow"/>
        <family val="2"/>
      </rPr>
      <t xml:space="preserve"> after invoice cut-off date.  </t>
    </r>
  </si>
  <si>
    <r>
      <t xml:space="preserve">On </t>
    </r>
    <r>
      <rPr>
        <sz val="10"/>
        <color indexed="10"/>
        <rFont val="Arial Narrow"/>
        <family val="2"/>
      </rPr>
      <t>multiple</t>
    </r>
    <r>
      <rPr>
        <sz val="10"/>
        <rFont val="Arial Narrow"/>
        <family val="2"/>
      </rPr>
      <t xml:space="preserve"> occasions, invoices were received </t>
    </r>
    <r>
      <rPr>
        <sz val="10"/>
        <color indexed="10"/>
        <rFont val="Arial Narrow"/>
        <family val="2"/>
      </rPr>
      <t>more than 30 days</t>
    </r>
    <r>
      <rPr>
        <sz val="10"/>
        <rFont val="Arial Narrow"/>
        <family val="2"/>
      </rPr>
      <t xml:space="preserve"> after invoice cut-off date. </t>
    </r>
  </si>
  <si>
    <t xml:space="preserve">Staff communication is lacking.  On at least one time, they failed to assertively communicate compliance requirements. </t>
  </si>
  <si>
    <t>Reports were frequently incomplete, or insufficiently detailed.</t>
  </si>
  <si>
    <r>
      <t xml:space="preserve">Reports contain </t>
    </r>
    <r>
      <rPr>
        <sz val="10"/>
        <color indexed="10"/>
        <rFont val="Arial Narrow"/>
        <family val="2"/>
      </rPr>
      <t>basic details</t>
    </r>
    <r>
      <rPr>
        <sz val="10"/>
        <rFont val="Arial Narrow"/>
        <family val="2"/>
      </rPr>
      <t>,  and sufficiently document inspections performed.</t>
    </r>
  </si>
  <si>
    <t>Reports did not always contain basic details and resulted in gaps in inspection documentation.</t>
  </si>
  <si>
    <t>Q9</t>
  </si>
  <si>
    <t>On multiple occasions reports were submitted behind schedule</t>
  </si>
  <si>
    <t>Met the project's established DBE/ESBE or SBE goals</t>
  </si>
  <si>
    <t>Provided project staff named in the Technical Proposal</t>
  </si>
  <si>
    <t xml:space="preserve">Performed Quality Assurance oversight for assignments </t>
  </si>
  <si>
    <t>A.  GENERAL</t>
  </si>
  <si>
    <t>B.  INSPECTION</t>
  </si>
  <si>
    <r>
      <t xml:space="preserve">Consultant project manager (or alternate) was easily contacted, responded to phone calls and e-mails, usually </t>
    </r>
    <r>
      <rPr>
        <sz val="10"/>
        <color indexed="10"/>
        <rFont val="Arial Narrow"/>
        <family val="2"/>
      </rPr>
      <t>less than 2 hours</t>
    </r>
    <r>
      <rPr>
        <sz val="10"/>
        <rFont val="Arial Narrow"/>
        <family val="2"/>
      </rPr>
      <t>.</t>
    </r>
  </si>
  <si>
    <r>
      <t>Consultant project manager (or alternate) was easily contacted, responded to phone calls and e-mails, usually the</t>
    </r>
    <r>
      <rPr>
        <sz val="10"/>
        <color indexed="10"/>
        <rFont val="Arial Narrow"/>
        <family val="2"/>
      </rPr>
      <t xml:space="preserve"> same day</t>
    </r>
    <r>
      <rPr>
        <sz val="10"/>
        <rFont val="Arial Narrow"/>
        <family val="2"/>
      </rPr>
      <t>.</t>
    </r>
  </si>
  <si>
    <r>
      <t xml:space="preserve">No significant difficulty contacting consultant project manager (or alternate); usually responded to phone calls and e-mails, usually by the close of the </t>
    </r>
    <r>
      <rPr>
        <sz val="10"/>
        <color indexed="10"/>
        <rFont val="Arial Narrow"/>
        <family val="2"/>
      </rPr>
      <t>following</t>
    </r>
    <r>
      <rPr>
        <sz val="10"/>
        <rFont val="Arial Narrow"/>
        <family val="2"/>
      </rPr>
      <t xml:space="preserve"> </t>
    </r>
    <r>
      <rPr>
        <sz val="10"/>
        <color indexed="10"/>
        <rFont val="Arial Narrow"/>
        <family val="2"/>
      </rPr>
      <t>business day</t>
    </r>
    <r>
      <rPr>
        <sz val="10"/>
        <rFont val="Arial Narrow"/>
        <family val="2"/>
      </rPr>
      <t>.</t>
    </r>
  </si>
  <si>
    <r>
      <rPr>
        <sz val="10"/>
        <color indexed="10"/>
        <rFont val="Arial Narrow"/>
        <family val="2"/>
      </rPr>
      <t>One</t>
    </r>
    <r>
      <rPr>
        <sz val="10"/>
        <rFont val="Arial Narrow"/>
        <family val="2"/>
      </rPr>
      <t xml:space="preserve"> substitution in staffing</t>
    </r>
    <r>
      <rPr>
        <sz val="10"/>
        <color indexed="10"/>
        <rFont val="Arial Narrow"/>
        <family val="2"/>
      </rPr>
      <t xml:space="preserve"> required </t>
    </r>
    <r>
      <rPr>
        <sz val="10"/>
        <rFont val="Arial Narrow"/>
        <family val="2"/>
      </rPr>
      <t>and Equally Qualified substitutions provided in a prompt manner with no delays in staffing project.                                          Substitutions occurring after original duration of project will not count against the rating of the PM.</t>
    </r>
  </si>
  <si>
    <r>
      <t xml:space="preserve">Frequent substitutions in staffing </t>
    </r>
    <r>
      <rPr>
        <sz val="10"/>
        <color indexed="10"/>
        <rFont val="Arial Narrow"/>
        <family val="2"/>
      </rPr>
      <t xml:space="preserve">required </t>
    </r>
    <r>
      <rPr>
        <sz val="10"/>
        <rFont val="Arial Narrow"/>
        <family val="2"/>
      </rPr>
      <t xml:space="preserve">(more than one person)                             </t>
    </r>
    <r>
      <rPr>
        <b/>
        <sz val="10"/>
        <rFont val="Arial Narrow"/>
        <family val="2"/>
      </rPr>
      <t xml:space="preserve">OR    </t>
    </r>
    <r>
      <rPr>
        <sz val="10"/>
        <rFont val="Arial Narrow"/>
        <family val="2"/>
      </rPr>
      <t xml:space="preserve">                                               adequate staffing not provided within the requested time frames.  Substitutions occurring after original duration of project will not count against the rating of the PM.</t>
    </r>
  </si>
  <si>
    <r>
      <rPr>
        <b/>
        <sz val="10"/>
        <rFont val="Arial Narrow"/>
        <family val="2"/>
      </rPr>
      <t>OR</t>
    </r>
    <r>
      <rPr>
        <sz val="10"/>
        <rFont val="Arial Narrow"/>
        <family val="2"/>
      </rPr>
      <t xml:space="preserve"> frequent errors by consultant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20 days</t>
    </r>
    <r>
      <rPr>
        <sz val="10"/>
        <rFont val="Arial Narrow"/>
        <family val="2"/>
      </rPr>
      <t>.</t>
    </r>
  </si>
  <si>
    <r>
      <t xml:space="preserve">Some difficulty contacting consultant project manager (or alternate); on more than two occasions required </t>
    </r>
    <r>
      <rPr>
        <sz val="10"/>
        <color indexed="10"/>
        <rFont val="Arial Narrow"/>
        <family val="2"/>
      </rPr>
      <t>multiple attempts</t>
    </r>
    <r>
      <rPr>
        <sz val="10"/>
        <rFont val="Arial Narrow"/>
        <family val="2"/>
      </rPr>
      <t xml:space="preserve"> to contact via phone or e-mail;                                                            </t>
    </r>
    <r>
      <rPr>
        <b/>
        <sz val="10"/>
        <rFont val="Arial Narrow"/>
        <family val="2"/>
      </rPr>
      <t xml:space="preserve">OR  </t>
    </r>
    <r>
      <rPr>
        <sz val="10"/>
        <rFont val="Arial Narrow"/>
        <family val="2"/>
      </rPr>
      <t xml:space="preserve">                                                                   on at least one occasion did not respond within </t>
    </r>
    <r>
      <rPr>
        <sz val="10"/>
        <color indexed="10"/>
        <rFont val="Arial Narrow"/>
        <family val="2"/>
      </rPr>
      <t>3 business days</t>
    </r>
    <r>
      <rPr>
        <sz val="10"/>
        <rFont val="Arial Narrow"/>
        <family val="2"/>
      </rPr>
      <t>.</t>
    </r>
  </si>
  <si>
    <r>
      <rPr>
        <sz val="10"/>
        <color indexed="10"/>
        <rFont val="Arial Narrow"/>
        <family val="2"/>
      </rPr>
      <t xml:space="preserve">Frequent </t>
    </r>
    <r>
      <rPr>
        <sz val="10"/>
        <rFont val="Arial Narrow"/>
        <family val="2"/>
      </rPr>
      <t xml:space="preserve">difficulty in contacting consultant project manager (or alternate); on more than three occassions required </t>
    </r>
    <r>
      <rPr>
        <sz val="10"/>
        <color indexed="10"/>
        <rFont val="Arial Narrow"/>
        <family val="2"/>
      </rPr>
      <t>multiple attempts</t>
    </r>
    <r>
      <rPr>
        <sz val="10"/>
        <rFont val="Arial Narrow"/>
        <family val="2"/>
      </rPr>
      <t xml:space="preserve"> via phone calls or e-mails,                              </t>
    </r>
    <r>
      <rPr>
        <b/>
        <sz val="10"/>
        <rFont val="Arial Narrow"/>
        <family val="2"/>
      </rPr>
      <t xml:space="preserve">OR </t>
    </r>
    <r>
      <rPr>
        <sz val="10"/>
        <rFont val="Arial Narrow"/>
        <family val="2"/>
      </rPr>
      <t xml:space="preserve">                                                              on </t>
    </r>
    <r>
      <rPr>
        <sz val="10"/>
        <color indexed="10"/>
        <rFont val="Arial Narrow"/>
        <family val="2"/>
      </rPr>
      <t>multiple</t>
    </r>
    <r>
      <rPr>
        <sz val="10"/>
        <rFont val="Arial Narrow"/>
        <family val="2"/>
      </rPr>
      <t xml:space="preserve"> </t>
    </r>
    <r>
      <rPr>
        <sz val="10"/>
        <color indexed="10"/>
        <rFont val="Arial Narrow"/>
        <family val="2"/>
      </rPr>
      <t xml:space="preserve">occasions </t>
    </r>
    <r>
      <rPr>
        <sz val="10"/>
        <rFont val="Arial Narrow"/>
        <family val="2"/>
      </rPr>
      <t xml:space="preserve">did not respond within </t>
    </r>
    <r>
      <rPr>
        <sz val="10"/>
        <color indexed="10"/>
        <rFont val="Arial Narrow"/>
        <family val="2"/>
      </rPr>
      <t>3 business days</t>
    </r>
    <r>
      <rPr>
        <sz val="10"/>
        <rFont val="Arial Narrow"/>
        <family val="2"/>
      </rPr>
      <t>.</t>
    </r>
  </si>
  <si>
    <r>
      <rPr>
        <sz val="10"/>
        <color indexed="10"/>
        <rFont val="Arial Narrow"/>
        <family val="2"/>
      </rPr>
      <t>Slow</t>
    </r>
    <r>
      <rPr>
        <sz val="10"/>
        <rFont val="Arial Narrow"/>
        <family val="2"/>
      </rPr>
      <t xml:space="preserve"> to submit agreement documents, mods or task orders.  </t>
    </r>
    <r>
      <rPr>
        <sz val="10"/>
        <color indexed="10"/>
        <rFont val="Arial Narrow"/>
        <family val="2"/>
      </rPr>
      <t>Required reminders</t>
    </r>
    <r>
      <rPr>
        <sz val="10"/>
        <rFont val="Arial Narrow"/>
        <family val="2"/>
      </rPr>
      <t xml:space="preserve"> to submit documents.                                                </t>
    </r>
    <r>
      <rPr>
        <b/>
        <sz val="10"/>
        <rFont val="Arial Narrow"/>
        <family val="2"/>
      </rPr>
      <t xml:space="preserve">OR      </t>
    </r>
    <r>
      <rPr>
        <sz val="10"/>
        <rFont val="Arial Narrow"/>
        <family val="2"/>
      </rPr>
      <t xml:space="preserve">                                                             On at least </t>
    </r>
    <r>
      <rPr>
        <sz val="10"/>
        <color indexed="10"/>
        <rFont val="Arial Narrow"/>
        <family val="2"/>
      </rPr>
      <t>one occasion</t>
    </r>
    <r>
      <rPr>
        <sz val="10"/>
        <rFont val="Arial Narrow"/>
        <family val="2"/>
      </rPr>
      <t>, agreement documents or mods were not submitted within</t>
    </r>
    <r>
      <rPr>
        <sz val="10"/>
        <color indexed="10"/>
        <rFont val="Arial Narrow"/>
        <family val="2"/>
      </rPr>
      <t xml:space="preserve"> 14 business days</t>
    </r>
    <r>
      <rPr>
        <sz val="10"/>
        <rFont val="Arial Narrow"/>
        <family val="2"/>
      </rPr>
      <t>.</t>
    </r>
  </si>
  <si>
    <r>
      <t xml:space="preserve">Discusses expenses/budget projections with NJDOT, informs the NJDOT of needs for modifications at least </t>
    </r>
    <r>
      <rPr>
        <sz val="10"/>
        <color indexed="10"/>
        <rFont val="Arial Narrow"/>
        <family val="2"/>
      </rPr>
      <t>one month in advance</t>
    </r>
    <r>
      <rPr>
        <sz val="10"/>
        <rFont val="Arial Narrow"/>
        <family val="2"/>
      </rPr>
      <t>.</t>
    </r>
  </si>
  <si>
    <t>2011BCM 999</t>
  </si>
  <si>
    <r>
      <t>Informs NJDOT of needs for modifications and continued Advanced Construction funding</t>
    </r>
    <r>
      <rPr>
        <sz val="10"/>
        <color indexed="10"/>
        <rFont val="Arial Narrow"/>
        <family val="2"/>
      </rPr>
      <t xml:space="preserve"> less than one month in advance</t>
    </r>
    <r>
      <rPr>
        <sz val="10"/>
        <rFont val="Arial Narrow"/>
        <family val="2"/>
      </rPr>
      <t xml:space="preserve">.              </t>
    </r>
  </si>
  <si>
    <t>Provided additional qualified staff upon request</t>
  </si>
  <si>
    <r>
      <rPr>
        <b/>
        <sz val="10"/>
        <rFont val="Arial Narrow"/>
        <family val="2"/>
      </rPr>
      <t>OR</t>
    </r>
    <r>
      <rPr>
        <sz val="10"/>
        <rFont val="Arial Narrow"/>
        <family val="2"/>
      </rPr>
      <t xml:space="preserve">  </t>
    </r>
    <r>
      <rPr>
        <sz val="10"/>
        <color indexed="10"/>
        <rFont val="Arial Narrow"/>
        <family val="2"/>
      </rPr>
      <t>multiple</t>
    </r>
    <r>
      <rPr>
        <sz val="10"/>
        <rFont val="Arial Narrow"/>
        <family val="2"/>
      </rPr>
      <t xml:space="preserve"> invoices required minor corrections in billing.                                </t>
    </r>
    <r>
      <rPr>
        <b/>
        <sz val="10"/>
        <rFont val="Arial Narrow"/>
        <family val="2"/>
      </rPr>
      <t>OR</t>
    </r>
    <r>
      <rPr>
        <sz val="10"/>
        <rFont val="Arial Narrow"/>
        <family val="2"/>
      </rPr>
      <t xml:space="preserve"> on </t>
    </r>
    <r>
      <rPr>
        <sz val="10"/>
        <color indexed="10"/>
        <rFont val="Arial Narrow"/>
        <family val="2"/>
      </rPr>
      <t>one</t>
    </r>
    <r>
      <rPr>
        <sz val="10"/>
        <rFont val="Arial Narrow"/>
        <family val="2"/>
      </rPr>
      <t xml:space="preserve"> occasion had MAJOR corrections required.</t>
    </r>
  </si>
  <si>
    <r>
      <rPr>
        <b/>
        <sz val="10"/>
        <rFont val="Arial Narrow"/>
        <family val="2"/>
      </rPr>
      <t>AND</t>
    </r>
    <r>
      <rPr>
        <sz val="10"/>
        <rFont val="Arial Narrow"/>
        <family val="2"/>
      </rPr>
      <t xml:space="preserve"> only minor corrections required on </t>
    </r>
    <r>
      <rPr>
        <sz val="10"/>
        <color indexed="10"/>
        <rFont val="Arial Narrow"/>
        <family val="2"/>
      </rPr>
      <t>one</t>
    </r>
    <r>
      <rPr>
        <sz val="10"/>
        <rFont val="Arial Narrow"/>
        <family val="2"/>
      </rPr>
      <t xml:space="preserve"> invoice.</t>
    </r>
  </si>
  <si>
    <t>[Rating will be moderated if notification could not reasonably have been anticipated (extenuating circumstances).]</t>
  </si>
  <si>
    <r>
      <rPr>
        <sz val="10"/>
        <color indexed="10"/>
        <rFont val="Arial Narrow"/>
        <family val="2"/>
      </rPr>
      <t>Consistently</t>
    </r>
    <r>
      <rPr>
        <sz val="10"/>
        <rFont val="Arial Narrow"/>
        <family val="2"/>
      </rPr>
      <t xml:space="preserve"> provides submission of agreement documents and mods within </t>
    </r>
    <r>
      <rPr>
        <sz val="10"/>
        <color indexed="10"/>
        <rFont val="Arial Narrow"/>
        <family val="2"/>
      </rPr>
      <t>5 business days</t>
    </r>
    <r>
      <rPr>
        <sz val="10"/>
        <rFont val="Arial Narrow"/>
        <family val="2"/>
      </rPr>
      <t xml:space="preserve"> and task orders within </t>
    </r>
    <r>
      <rPr>
        <sz val="10"/>
        <color indexed="10"/>
        <rFont val="Arial Narrow"/>
        <family val="2"/>
      </rPr>
      <t>2 business days</t>
    </r>
    <r>
      <rPr>
        <sz val="10"/>
        <rFont val="Arial Narrow"/>
        <family val="2"/>
      </rPr>
      <t xml:space="preserve">.   </t>
    </r>
  </si>
  <si>
    <r>
      <t xml:space="preserve">Consultant was usually able to provide acceptable staff within </t>
    </r>
    <r>
      <rPr>
        <sz val="10"/>
        <color indexed="10"/>
        <rFont val="Arial Narrow"/>
        <family val="2"/>
      </rPr>
      <t>5 business days</t>
    </r>
    <r>
      <rPr>
        <sz val="10"/>
        <rFont val="Arial Narrow"/>
        <family val="2"/>
      </rPr>
      <t xml:space="preserve">, with no incidence of providing staff in more than </t>
    </r>
    <r>
      <rPr>
        <sz val="10"/>
        <color indexed="10"/>
        <rFont val="Arial Narrow"/>
        <family val="2"/>
      </rPr>
      <t>10 business days</t>
    </r>
    <r>
      <rPr>
        <sz val="10"/>
        <rFont val="Arial Narrow"/>
        <family val="2"/>
      </rPr>
      <t>.</t>
    </r>
    <r>
      <rPr>
        <vertAlign val="superscript"/>
        <sz val="10"/>
        <rFont val="Arial Narrow"/>
        <family val="2"/>
      </rPr>
      <t>1</t>
    </r>
    <r>
      <rPr>
        <sz val="10"/>
        <rFont val="Arial Narrow"/>
        <family val="2"/>
      </rPr>
      <t xml:space="preserve">  </t>
    </r>
  </si>
  <si>
    <r>
      <t xml:space="preserve">Upon request, Consultant was able to provide additional acceptable staff within </t>
    </r>
    <r>
      <rPr>
        <sz val="10"/>
        <color indexed="10"/>
        <rFont val="Arial Narrow"/>
        <family val="2"/>
      </rPr>
      <t>5 business days</t>
    </r>
    <r>
      <rPr>
        <sz val="10"/>
        <rFont val="Arial Narrow"/>
        <family val="2"/>
      </rPr>
      <t>.</t>
    </r>
    <r>
      <rPr>
        <vertAlign val="superscript"/>
        <sz val="10"/>
        <rFont val="Arial Narrow"/>
        <family val="2"/>
      </rPr>
      <t>1</t>
    </r>
  </si>
  <si>
    <r>
      <t xml:space="preserve">Upon request, Consultant was always able to provide additional acceptable staff within </t>
    </r>
    <r>
      <rPr>
        <sz val="10"/>
        <color indexed="10"/>
        <rFont val="Arial Narrow"/>
        <family val="2"/>
      </rPr>
      <t>20 business days</t>
    </r>
    <r>
      <rPr>
        <sz val="10"/>
        <rFont val="Arial Narrow"/>
        <family val="2"/>
      </rPr>
      <t xml:space="preserve">. </t>
    </r>
    <r>
      <rPr>
        <vertAlign val="superscript"/>
        <sz val="10"/>
        <rFont val="Arial Narrow"/>
        <family val="2"/>
      </rPr>
      <t>1</t>
    </r>
  </si>
  <si>
    <r>
      <t xml:space="preserve">Upon request, Consultant was usually able to provide additional acceptable staff within </t>
    </r>
    <r>
      <rPr>
        <sz val="10"/>
        <color indexed="10"/>
        <rFont val="Arial Narrow"/>
        <family val="2"/>
      </rPr>
      <t>10 business days</t>
    </r>
    <r>
      <rPr>
        <sz val="10"/>
        <rFont val="Arial Narrow"/>
        <family val="2"/>
      </rPr>
      <t xml:space="preserve">, with no incidence of providing staff in more than </t>
    </r>
    <r>
      <rPr>
        <sz val="10"/>
        <color indexed="10"/>
        <rFont val="Arial Narrow"/>
        <family val="2"/>
      </rPr>
      <t>20 business days</t>
    </r>
    <r>
      <rPr>
        <sz val="10"/>
        <rFont val="Arial Narrow"/>
        <family val="2"/>
      </rPr>
      <t>.</t>
    </r>
    <r>
      <rPr>
        <vertAlign val="superscript"/>
        <sz val="10"/>
        <rFont val="Arial Narrow"/>
        <family val="2"/>
      </rPr>
      <t>1</t>
    </r>
    <r>
      <rPr>
        <sz val="10"/>
        <rFont val="Arial Narrow"/>
        <family val="2"/>
      </rPr>
      <t xml:space="preserve">  </t>
    </r>
  </si>
  <si>
    <r>
      <t xml:space="preserve">On at least </t>
    </r>
    <r>
      <rPr>
        <sz val="10"/>
        <color indexed="10"/>
        <rFont val="Arial Narrow"/>
        <family val="2"/>
      </rPr>
      <t>one</t>
    </r>
    <r>
      <rPr>
        <sz val="10"/>
        <rFont val="Arial Narrow"/>
        <family val="2"/>
      </rPr>
      <t xml:space="preserve"> occasion, consultant was unable to provide additional </t>
    </r>
    <r>
      <rPr>
        <vertAlign val="superscript"/>
        <sz val="10"/>
        <rFont val="Arial Narrow"/>
        <family val="2"/>
      </rPr>
      <t xml:space="preserve">2 </t>
    </r>
    <r>
      <rPr>
        <sz val="10"/>
        <rFont val="Arial Narrow"/>
        <family val="2"/>
      </rPr>
      <t>acceptable staff within requested time frame (not less than 20 business days)</t>
    </r>
  </si>
  <si>
    <t>2-[Except if request is for an unusual technical qualification]</t>
  </si>
  <si>
    <r>
      <t xml:space="preserve">On </t>
    </r>
    <r>
      <rPr>
        <sz val="10"/>
        <color indexed="10"/>
        <rFont val="Arial Narrow"/>
        <family val="2"/>
      </rPr>
      <t>multiple</t>
    </r>
    <r>
      <rPr>
        <sz val="10"/>
        <rFont val="Arial Narrow"/>
        <family val="2"/>
      </rPr>
      <t xml:space="preserve"> </t>
    </r>
    <r>
      <rPr>
        <sz val="10"/>
        <color indexed="10"/>
        <rFont val="Arial Narrow"/>
        <family val="2"/>
      </rPr>
      <t>occasions</t>
    </r>
    <r>
      <rPr>
        <sz val="10"/>
        <rFont val="Arial Narrow"/>
        <family val="2"/>
      </rPr>
      <t xml:space="preserve">, consultant was </t>
    </r>
    <r>
      <rPr>
        <sz val="10"/>
        <color indexed="10"/>
        <rFont val="Arial Narrow"/>
        <family val="2"/>
      </rPr>
      <t>unable</t>
    </r>
    <r>
      <rPr>
        <sz val="10"/>
        <rFont val="Arial Narrow"/>
        <family val="2"/>
      </rPr>
      <t xml:space="preserve"> to provide additional </t>
    </r>
    <r>
      <rPr>
        <vertAlign val="superscript"/>
        <sz val="10"/>
        <rFont val="Arial Narrow"/>
        <family val="2"/>
      </rPr>
      <t>2</t>
    </r>
    <r>
      <rPr>
        <sz val="10"/>
        <rFont val="Arial Narrow"/>
        <family val="2"/>
      </rPr>
      <t xml:space="preserve"> acceptable staff within requested time frame (not less than 20 business days)</t>
    </r>
  </si>
  <si>
    <t>Quality Rater:</t>
  </si>
  <si>
    <t>Quality Reviewer:</t>
  </si>
  <si>
    <t xml:space="preserve">Staff completes Inspection Reports in an accurate and detailed manner. </t>
  </si>
  <si>
    <t>Exercises oversight/ organizes inspection team to ensure all activities are monitored</t>
  </si>
  <si>
    <t>Monitors the Contractor's progress schedule</t>
  </si>
  <si>
    <t>Completes project closeout in a timely manner</t>
  </si>
  <si>
    <t>E.  SUPERVISORY/RESIDENT ENGINEER</t>
  </si>
  <si>
    <t>Consultant Coordinator:</t>
  </si>
  <si>
    <t>Project:</t>
  </si>
  <si>
    <t>CONSULTANT EVALUATION</t>
  </si>
  <si>
    <t>Ability to  work indepently and be self directed</t>
  </si>
  <si>
    <t xml:space="preserve">Communicates effectively with Contractor and NJDOT personnel </t>
  </si>
  <si>
    <t>Prepared for assignments (has appropriate plans, specifications and Standard Details when perfoming inspections)</t>
  </si>
  <si>
    <t>Reports promptly, is reliable and diligently performs duties</t>
  </si>
  <si>
    <t>Familiar with NJDOT Construction Procedures and executes assignments in compliance with the CPH.</t>
  </si>
  <si>
    <t>Demonstrates technical knowledge of construction inspection</t>
  </si>
  <si>
    <t>Familiar with assignment compliance requirements (standard specification/special provision/ working drawing requirements)</t>
  </si>
  <si>
    <t>Enforces lane restrictions/follows notification procedure for unanticipated lane closures/delays.</t>
  </si>
  <si>
    <t>Ensures Contractor adhered to materials compliance standards (only approved materials sources used/material certifications received)</t>
  </si>
  <si>
    <t>Submits reports in a timely manner</t>
  </si>
  <si>
    <t>Prepares and submits monthly payment Estimates</t>
  </si>
  <si>
    <t>Completes Asbuilts in accordance with CPH</t>
  </si>
  <si>
    <t>Responds to claims/ Ensures supporting documentation recorded/</t>
  </si>
  <si>
    <t>Prepares Change Orders in accordance with the Contract in a timely manner</t>
  </si>
  <si>
    <t>Maintains office records (data entries/office filing/As-built plans)</t>
  </si>
  <si>
    <t xml:space="preserve">Responds to RFI's/ Resolves field condition issues  </t>
  </si>
  <si>
    <r>
      <t xml:space="preserve">On at least </t>
    </r>
    <r>
      <rPr>
        <sz val="10"/>
        <color indexed="10"/>
        <rFont val="Arial Narrow"/>
        <family val="2"/>
      </rPr>
      <t>one</t>
    </r>
    <r>
      <rPr>
        <sz val="10"/>
        <rFont val="Arial Narrow"/>
        <family val="2"/>
      </rPr>
      <t xml:space="preserve"> occasion, consultant was unable to provide acceptable staff within requested time frame  (with DOT giving at least 10 business days notice)</t>
    </r>
  </si>
  <si>
    <r>
      <t xml:space="preserve">On </t>
    </r>
    <r>
      <rPr>
        <sz val="10"/>
        <color indexed="10"/>
        <rFont val="Arial Narrow"/>
        <family val="2"/>
      </rPr>
      <t>multiple</t>
    </r>
    <r>
      <rPr>
        <sz val="10"/>
        <rFont val="Arial Narrow"/>
        <family val="2"/>
      </rPr>
      <t xml:space="preserve"> </t>
    </r>
    <r>
      <rPr>
        <sz val="10"/>
        <color indexed="10"/>
        <rFont val="Arial Narrow"/>
        <family val="2"/>
      </rPr>
      <t>occasions</t>
    </r>
    <r>
      <rPr>
        <sz val="10"/>
        <rFont val="Arial Narrow"/>
        <family val="2"/>
      </rPr>
      <t xml:space="preserve">, consultant was </t>
    </r>
    <r>
      <rPr>
        <sz val="10"/>
        <color indexed="10"/>
        <rFont val="Arial Narrow"/>
        <family val="2"/>
      </rPr>
      <t>unable</t>
    </r>
    <r>
      <rPr>
        <sz val="10"/>
        <rFont val="Arial Narrow"/>
        <family val="2"/>
      </rPr>
      <t xml:space="preserve"> to provide acceptable staff within requested time frame (with DOT giving at least 10 business days notice)</t>
    </r>
  </si>
  <si>
    <t>Q11</t>
  </si>
  <si>
    <t>Q10</t>
  </si>
  <si>
    <t>Q13</t>
  </si>
  <si>
    <t>Q14</t>
  </si>
  <si>
    <t>Q12</t>
  </si>
  <si>
    <t>Staff was cited for multiple instances of not having materials certifications on file</t>
  </si>
  <si>
    <t>Q15</t>
  </si>
  <si>
    <t>Q16</t>
  </si>
  <si>
    <t>Q17</t>
  </si>
  <si>
    <t>Q18</t>
  </si>
  <si>
    <t>Q19</t>
  </si>
  <si>
    <t>Q20</t>
  </si>
  <si>
    <t>Q21</t>
  </si>
  <si>
    <t>1, 3 or 5</t>
  </si>
  <si>
    <t>Avail Ratings</t>
  </si>
  <si>
    <r>
      <t xml:space="preserve">Upon request, Consultant was always able to provide additional acceptable staff within 6 - </t>
    </r>
    <r>
      <rPr>
        <sz val="10"/>
        <color indexed="10"/>
        <rFont val="Arial Narrow"/>
        <family val="2"/>
      </rPr>
      <t>20 business days</t>
    </r>
    <r>
      <rPr>
        <sz val="10"/>
        <rFont val="Arial Narrow"/>
        <family val="2"/>
      </rPr>
      <t xml:space="preserve">. </t>
    </r>
    <r>
      <rPr>
        <vertAlign val="superscript"/>
        <sz val="10"/>
        <rFont val="Arial Narrow"/>
        <family val="2"/>
      </rPr>
      <t>1</t>
    </r>
  </si>
  <si>
    <r>
      <rPr>
        <sz val="10"/>
        <color indexed="10"/>
        <rFont val="Arial Narrow"/>
        <family val="2"/>
      </rPr>
      <t>Usually</t>
    </r>
    <r>
      <rPr>
        <sz val="10"/>
        <rFont val="Arial Narrow"/>
        <family val="2"/>
      </rPr>
      <t xml:space="preserve"> submits agreement documents and within </t>
    </r>
    <r>
      <rPr>
        <sz val="10"/>
        <color indexed="10"/>
        <rFont val="Arial Narrow"/>
        <family val="2"/>
      </rPr>
      <t xml:space="preserve">6 - 10 </t>
    </r>
    <r>
      <rPr>
        <sz val="10"/>
        <color indexed="10"/>
        <rFont val="Arial Narrow"/>
        <family val="2"/>
      </rPr>
      <t xml:space="preserve">business days, </t>
    </r>
    <r>
      <rPr>
        <sz val="10"/>
        <color indexed="10"/>
        <rFont val="Arial Narrow"/>
        <family val="2"/>
      </rPr>
      <t>never taking more than 10 business days</t>
    </r>
    <r>
      <rPr>
        <sz val="10"/>
        <rFont val="Arial Narrow"/>
        <family val="2"/>
      </rPr>
      <t xml:space="preserve">  and task orders within </t>
    </r>
    <r>
      <rPr>
        <sz val="10"/>
        <color indexed="10"/>
        <rFont val="Arial Narrow"/>
        <family val="2"/>
      </rPr>
      <t>3 business days</t>
    </r>
    <r>
      <rPr>
        <sz val="10"/>
        <rFont val="Arial Narrow"/>
        <family val="2"/>
      </rPr>
      <t xml:space="preserve">.  </t>
    </r>
  </si>
  <si>
    <r>
      <rPr>
        <sz val="10"/>
        <color indexed="10"/>
        <rFont val="Arial Narrow"/>
        <family val="2"/>
      </rPr>
      <t>Fails</t>
    </r>
    <r>
      <rPr>
        <sz val="10"/>
        <rFont val="Arial Narrow"/>
        <family val="2"/>
      </rPr>
      <t xml:space="preserve"> to inform NJDOT of needs for modifications.  The need for Mods and continued Advanced Construction Funding is only identified by the Department.        </t>
    </r>
  </si>
  <si>
    <r>
      <t xml:space="preserve">Did not meet the project's established DBE/ESBE or SBE goals by </t>
    </r>
    <r>
      <rPr>
        <sz val="10"/>
        <color indexed="10"/>
        <rFont val="Arial Narrow"/>
        <family val="2"/>
      </rPr>
      <t xml:space="preserve">more than 3%   </t>
    </r>
    <r>
      <rPr>
        <b/>
        <sz val="10"/>
        <rFont val="Arial Narrow"/>
        <family val="2"/>
      </rPr>
      <t>AND</t>
    </r>
    <r>
      <rPr>
        <sz val="10"/>
        <rFont val="Arial Narrow"/>
        <family val="2"/>
      </rPr>
      <t xml:space="preserve"> did not document a reasonable good-faith-effort.</t>
    </r>
    <r>
      <rPr>
        <vertAlign val="superscript"/>
        <sz val="10"/>
        <rFont val="Arial Narrow"/>
        <family val="2"/>
      </rPr>
      <t>2</t>
    </r>
  </si>
  <si>
    <r>
      <rPr>
        <sz val="10"/>
        <color indexed="10"/>
        <rFont val="Arial Narrow"/>
        <family val="2"/>
      </rPr>
      <t xml:space="preserve">Exceeded </t>
    </r>
    <r>
      <rPr>
        <sz val="10"/>
        <rFont val="Arial Narrow"/>
        <family val="2"/>
      </rPr>
      <t xml:space="preserve"> the project's established DBE/ESBE or SBE goals</t>
    </r>
    <r>
      <rPr>
        <vertAlign val="superscript"/>
        <sz val="10"/>
        <rFont val="Arial Narrow"/>
        <family val="2"/>
      </rPr>
      <t>1</t>
    </r>
    <r>
      <rPr>
        <sz val="10"/>
        <rFont val="Arial Narrow"/>
        <family val="2"/>
      </rPr>
      <t xml:space="preserve"> by </t>
    </r>
    <r>
      <rPr>
        <sz val="10"/>
        <color indexed="10"/>
        <rFont val="Arial Narrow"/>
        <family val="2"/>
      </rPr>
      <t>3%  (of agreement value) or more</t>
    </r>
    <r>
      <rPr>
        <sz val="10"/>
        <rFont val="Arial Narrow"/>
        <family val="2"/>
      </rPr>
      <t>.</t>
    </r>
  </si>
  <si>
    <t>C.  ADMINISTRATION</t>
  </si>
  <si>
    <r>
      <t xml:space="preserve">Staff required </t>
    </r>
    <r>
      <rPr>
        <sz val="10"/>
        <color indexed="10"/>
        <rFont val="Arial Narrow"/>
        <family val="2"/>
      </rPr>
      <t xml:space="preserve">some </t>
    </r>
    <r>
      <rPr>
        <sz val="10"/>
        <rFont val="Arial Narrow"/>
        <family val="2"/>
      </rPr>
      <t xml:space="preserve">oversight and direction, but learned quickly and could be generally be trusted to execute duties;                                             Staff demonstrated initiative to take on tasks without having to be assigned on </t>
    </r>
    <r>
      <rPr>
        <sz val="10"/>
        <color indexed="10"/>
        <rFont val="Arial Narrow"/>
        <family val="2"/>
      </rPr>
      <t>some</t>
    </r>
    <r>
      <rPr>
        <sz val="10"/>
        <rFont val="Arial Narrow"/>
        <family val="2"/>
      </rPr>
      <t xml:space="preserve"> occassions</t>
    </r>
    <r>
      <rPr>
        <vertAlign val="superscript"/>
        <sz val="10"/>
        <rFont val="Arial Narrow"/>
        <family val="2"/>
      </rPr>
      <t>1</t>
    </r>
  </si>
  <si>
    <r>
      <t xml:space="preserve">Staff required </t>
    </r>
    <r>
      <rPr>
        <sz val="10"/>
        <color indexed="10"/>
        <rFont val="Arial Narrow"/>
        <family val="2"/>
      </rPr>
      <t xml:space="preserve">frequent </t>
    </r>
    <r>
      <rPr>
        <sz val="10"/>
        <rFont val="Arial Narrow"/>
        <family val="2"/>
      </rPr>
      <t>oversight in the execution of their duties;                                 OR</t>
    </r>
    <r>
      <rPr>
        <sz val="10"/>
        <color indexed="10"/>
        <rFont val="Arial Narrow"/>
        <family val="2"/>
      </rPr>
      <t xml:space="preserve">  ignored</t>
    </r>
    <r>
      <rPr>
        <sz val="10"/>
        <rFont val="Arial Narrow"/>
        <family val="2"/>
      </rPr>
      <t xml:space="preserve"> other construction activities if not given specific instruction</t>
    </r>
    <r>
      <rPr>
        <vertAlign val="superscript"/>
        <sz val="10"/>
        <rFont val="Arial Narrow"/>
        <family val="2"/>
      </rPr>
      <t>1</t>
    </r>
  </si>
  <si>
    <r>
      <t>Staff communication skills are</t>
    </r>
    <r>
      <rPr>
        <sz val="10"/>
        <color indexed="10"/>
        <rFont val="Arial Narrow"/>
        <family val="2"/>
      </rPr>
      <t xml:space="preserve"> poor</t>
    </r>
    <r>
      <rPr>
        <sz val="10"/>
        <rFont val="Arial Narrow"/>
        <family val="2"/>
      </rPr>
      <t>.  On multiple occasions, failure to communicate or miscommunication resulted in worsening problems situations.</t>
    </r>
  </si>
  <si>
    <r>
      <t xml:space="preserve">Staff </t>
    </r>
    <r>
      <rPr>
        <sz val="10"/>
        <color indexed="10"/>
        <rFont val="Arial Narrow"/>
        <family val="2"/>
      </rPr>
      <t>usually</t>
    </r>
    <r>
      <rPr>
        <sz val="10"/>
        <rFont val="Arial Narrow"/>
        <family val="2"/>
      </rPr>
      <t xml:space="preserve"> communicate effectively.  They assertively enforce compliance requirements.    </t>
    </r>
  </si>
  <si>
    <r>
      <t xml:space="preserve">Staff communicate </t>
    </r>
    <r>
      <rPr>
        <sz val="10"/>
        <color indexed="10"/>
        <rFont val="Arial Narrow"/>
        <family val="2"/>
      </rPr>
      <t>very effectively</t>
    </r>
    <r>
      <rPr>
        <sz val="10"/>
        <rFont val="Arial Narrow"/>
        <family val="2"/>
      </rPr>
      <t xml:space="preserve">.  They proactively communicate problems to NJDOT. Staff demonstrate an </t>
    </r>
    <r>
      <rPr>
        <sz val="10"/>
        <color indexed="10"/>
        <rFont val="Arial Narrow"/>
        <family val="2"/>
      </rPr>
      <t>assertive enforcement</t>
    </r>
    <r>
      <rPr>
        <sz val="10"/>
        <rFont val="Arial Narrow"/>
        <family val="2"/>
      </rPr>
      <t xml:space="preserve"> of compliance requirements, and do so in am professional manner.           </t>
    </r>
  </si>
  <si>
    <r>
      <rPr>
        <b/>
        <sz val="10"/>
        <rFont val="Arial Narrow"/>
        <family val="2"/>
      </rPr>
      <t>OR</t>
    </r>
    <r>
      <rPr>
        <sz val="10"/>
        <rFont val="Arial Narrow"/>
        <family val="2"/>
      </rPr>
      <t xml:space="preserve"> staff communication contributed to an unnecessarily hostile relationship.</t>
    </r>
  </si>
  <si>
    <r>
      <t xml:space="preserve">At least one consultant </t>
    </r>
    <r>
      <rPr>
        <sz val="10"/>
        <color indexed="10"/>
        <rFont val="Arial Narrow"/>
        <family val="2"/>
      </rPr>
      <t xml:space="preserve">removed </t>
    </r>
    <r>
      <rPr>
        <sz val="10"/>
        <rFont val="Arial Narrow"/>
        <family val="2"/>
      </rPr>
      <t>from task at the direction of the State for failure to competently execute inspection duties for lack of understanding contract requirements.</t>
    </r>
  </si>
  <si>
    <r>
      <rPr>
        <b/>
        <sz val="10"/>
        <rFont val="Arial Narrow"/>
        <family val="2"/>
      </rPr>
      <t>OR</t>
    </r>
    <r>
      <rPr>
        <sz val="10"/>
        <rFont val="Arial Narrow"/>
        <family val="2"/>
      </rPr>
      <t xml:space="preserve"> staff were cited for multiple incidences of applying incorrect compliance standards.</t>
    </r>
  </si>
  <si>
    <r>
      <rPr>
        <b/>
        <sz val="10"/>
        <rFont val="Arial Narrow"/>
        <family val="2"/>
      </rPr>
      <t>OR</t>
    </r>
    <r>
      <rPr>
        <sz val="10"/>
        <rFont val="Arial Narrow"/>
        <family val="2"/>
      </rPr>
      <t xml:space="preserve"> staff were cited for </t>
    </r>
    <r>
      <rPr>
        <sz val="10"/>
        <color indexed="10"/>
        <rFont val="Arial Narrow"/>
        <family val="2"/>
      </rPr>
      <t xml:space="preserve">one  </t>
    </r>
    <r>
      <rPr>
        <sz val="10"/>
        <rFont val="Arial Narrow"/>
        <family val="2"/>
      </rPr>
      <t>incidence of applying incorrect compliance standards.</t>
    </r>
  </si>
  <si>
    <r>
      <rPr>
        <b/>
        <sz val="10"/>
        <rFont val="Arial Narrow"/>
        <family val="2"/>
      </rPr>
      <t>BUT</t>
    </r>
    <r>
      <rPr>
        <sz val="10"/>
        <rFont val="Arial Narrow"/>
        <family val="2"/>
      </rPr>
      <t xml:space="preserve"> staff were </t>
    </r>
    <r>
      <rPr>
        <sz val="10"/>
        <color indexed="10"/>
        <rFont val="Arial Narrow"/>
        <family val="2"/>
      </rPr>
      <t>not cited f</t>
    </r>
    <r>
      <rPr>
        <sz val="10"/>
        <rFont val="Arial Narrow"/>
        <family val="2"/>
      </rPr>
      <t>or any incidences of applying incorrect compliance standards.</t>
    </r>
  </si>
  <si>
    <r>
      <rPr>
        <b/>
        <sz val="10"/>
        <rFont val="Arial Narrow"/>
        <family val="2"/>
      </rPr>
      <t>AND</t>
    </r>
    <r>
      <rPr>
        <sz val="10"/>
        <rFont val="Arial Narrow"/>
        <family val="2"/>
      </rPr>
      <t xml:space="preserve"> staff were </t>
    </r>
    <r>
      <rPr>
        <sz val="10"/>
        <color indexed="10"/>
        <rFont val="Arial Narrow"/>
        <family val="2"/>
      </rPr>
      <t xml:space="preserve">not cited </t>
    </r>
    <r>
      <rPr>
        <sz val="10"/>
        <rFont val="Arial Narrow"/>
        <family val="2"/>
      </rPr>
      <t>for any incidences of applying incorrect compliance standards.</t>
    </r>
  </si>
  <si>
    <r>
      <t xml:space="preserve">Staff are </t>
    </r>
    <r>
      <rPr>
        <sz val="10"/>
        <color indexed="10"/>
        <rFont val="Arial Narrow"/>
        <family val="2"/>
      </rPr>
      <t xml:space="preserve">always equipped </t>
    </r>
    <r>
      <rPr>
        <sz val="10"/>
        <rFont val="Arial Narrow"/>
        <family val="2"/>
      </rPr>
      <t xml:space="preserve">with the correct contract documents (standard specifications, special provisions, addenda, and approved working drawings.).  </t>
    </r>
  </si>
  <si>
    <r>
      <t xml:space="preserve">Staff were </t>
    </r>
    <r>
      <rPr>
        <sz val="10"/>
        <color indexed="10"/>
        <rFont val="Arial Narrow"/>
        <family val="2"/>
      </rPr>
      <t xml:space="preserve">cited for not </t>
    </r>
    <r>
      <rPr>
        <sz val="10"/>
        <rFont val="Arial Narrow"/>
        <family val="2"/>
      </rPr>
      <t xml:space="preserve">having at having a complete set of contract documents (standard specifications, special provisions, addenda, and approved working drawings).                            </t>
    </r>
  </si>
  <si>
    <r>
      <t xml:space="preserve">Staff were cited for not having at having a complete set of contract documents (standard specifications, special provisions, addenda, and approved working drawings) on </t>
    </r>
    <r>
      <rPr>
        <sz val="10"/>
        <color indexed="10"/>
        <rFont val="Arial Narrow"/>
        <family val="2"/>
      </rPr>
      <t xml:space="preserve">numerous </t>
    </r>
    <r>
      <rPr>
        <sz val="10"/>
        <rFont val="Arial Narrow"/>
        <family val="2"/>
      </rPr>
      <t xml:space="preserve">occassions.                            </t>
    </r>
  </si>
  <si>
    <r>
      <rPr>
        <b/>
        <sz val="10"/>
        <rFont val="Arial Narrow"/>
        <family val="2"/>
      </rPr>
      <t xml:space="preserve">OR </t>
    </r>
    <r>
      <rPr>
        <sz val="10"/>
        <rFont val="Arial Narrow"/>
        <family val="2"/>
      </rPr>
      <t xml:space="preserve">on at least </t>
    </r>
    <r>
      <rPr>
        <sz val="10"/>
        <color indexed="10"/>
        <rFont val="Arial Narrow"/>
        <family val="2"/>
      </rPr>
      <t>one time</t>
    </r>
    <r>
      <rPr>
        <sz val="10"/>
        <rFont val="Arial Narrow"/>
        <family val="2"/>
      </rPr>
      <t xml:space="preserve"> failed to communicate a significant problem to NJDOT</t>
    </r>
  </si>
  <si>
    <r>
      <t>Staff had a</t>
    </r>
    <r>
      <rPr>
        <sz val="10"/>
        <color indexed="10"/>
        <rFont val="Arial Narrow"/>
        <family val="2"/>
      </rPr>
      <t xml:space="preserve"> basic understanding</t>
    </r>
    <r>
      <rPr>
        <sz val="10"/>
        <rFont val="Arial Narrow"/>
        <family val="2"/>
      </rPr>
      <t xml:space="preserve"> of NJDOT Construction Procedures; required little or no procedural direction;  any errors had little or no consequence</t>
    </r>
  </si>
  <si>
    <r>
      <t xml:space="preserve">Staff </t>
    </r>
    <r>
      <rPr>
        <sz val="10"/>
        <color indexed="10"/>
        <rFont val="Arial Narrow"/>
        <family val="2"/>
      </rPr>
      <t>lacked a basic understanding</t>
    </r>
    <r>
      <rPr>
        <sz val="10"/>
        <rFont val="Arial Narrow"/>
        <family val="2"/>
      </rPr>
      <t xml:space="preserve"> of NJDOT procedures; required frequent instructions </t>
    </r>
  </si>
  <si>
    <r>
      <rPr>
        <b/>
        <sz val="10"/>
        <rFont val="Arial Narrow"/>
        <family val="2"/>
      </rPr>
      <t>OR</t>
    </r>
    <r>
      <rPr>
        <sz val="10"/>
        <rFont val="Arial Narrow"/>
        <family val="2"/>
      </rPr>
      <t xml:space="preserve"> exhibited at least </t>
    </r>
    <r>
      <rPr>
        <sz val="10"/>
        <color indexed="10"/>
        <rFont val="Arial Narrow"/>
        <family val="2"/>
      </rPr>
      <t>one</t>
    </r>
    <r>
      <rPr>
        <sz val="10"/>
        <rFont val="Arial Narrow"/>
        <family val="2"/>
      </rPr>
      <t xml:space="preserve"> procedural error that had </t>
    </r>
    <r>
      <rPr>
        <sz val="10"/>
        <color indexed="10"/>
        <rFont val="Arial Narrow"/>
        <family val="2"/>
      </rPr>
      <t>significant</t>
    </r>
    <r>
      <rPr>
        <sz val="10"/>
        <rFont val="Arial Narrow"/>
        <family val="2"/>
      </rPr>
      <t xml:space="preserve"> consequence</t>
    </r>
  </si>
  <si>
    <r>
      <t xml:space="preserve">Needed </t>
    </r>
    <r>
      <rPr>
        <sz val="10"/>
        <color indexed="10"/>
        <rFont val="Arial Narrow"/>
        <family val="2"/>
      </rPr>
      <t>minor</t>
    </r>
    <r>
      <rPr>
        <sz val="10"/>
        <rFont val="Arial Narrow"/>
        <family val="2"/>
      </rPr>
      <t xml:space="preserve"> coaching on where to find the information required to conduct their duties of inspection and contract compliance.    After minor coaching, was able to find the information and apply it.</t>
    </r>
  </si>
  <si>
    <r>
      <rPr>
        <sz val="10"/>
        <color indexed="10"/>
        <rFont val="Arial Narrow"/>
        <family val="2"/>
      </rPr>
      <t xml:space="preserve">Full familiarity </t>
    </r>
    <r>
      <rPr>
        <sz val="10"/>
        <rFont val="Arial Narrow"/>
        <family val="2"/>
      </rPr>
      <t>with contract documents.  Able to ascertain compliance of constructed items using the contract documents as guidance.</t>
    </r>
  </si>
  <si>
    <t>GENERAL</t>
  </si>
  <si>
    <t>INSPECTION</t>
  </si>
  <si>
    <r>
      <rPr>
        <b/>
        <sz val="10"/>
        <rFont val="Arial Narrow"/>
        <family val="2"/>
      </rPr>
      <t>AND</t>
    </r>
    <r>
      <rPr>
        <sz val="10"/>
        <rFont val="Arial Narrow"/>
        <family val="2"/>
      </rPr>
      <t xml:space="preserve"> staff were cited for </t>
    </r>
    <r>
      <rPr>
        <sz val="10"/>
        <color indexed="10"/>
        <rFont val="Arial Narrow"/>
        <family val="2"/>
      </rPr>
      <t xml:space="preserve">very few </t>
    </r>
    <r>
      <rPr>
        <sz val="10"/>
        <rFont val="Arial Narrow"/>
        <family val="2"/>
      </rPr>
      <t xml:space="preserve">incidences of incomplete reports OR having </t>
    </r>
    <r>
      <rPr>
        <sz val="10"/>
        <color indexed="10"/>
        <rFont val="Arial Narrow"/>
        <family val="2"/>
      </rPr>
      <t>very few minor errors</t>
    </r>
    <r>
      <rPr>
        <sz val="10"/>
        <rFont val="Arial Narrow"/>
        <family val="2"/>
      </rPr>
      <t xml:space="preserve"> or omissions.</t>
    </r>
  </si>
  <si>
    <r>
      <rPr>
        <b/>
        <sz val="10"/>
        <rFont val="Arial Narrow"/>
        <family val="2"/>
      </rPr>
      <t>AND</t>
    </r>
    <r>
      <rPr>
        <sz val="10"/>
        <rFont val="Arial Narrow"/>
        <family val="2"/>
      </rPr>
      <t xml:space="preserve"> reports are </t>
    </r>
    <r>
      <rPr>
        <sz val="10"/>
        <color indexed="10"/>
        <rFont val="Arial Narrow"/>
        <family val="2"/>
      </rPr>
      <t>always</t>
    </r>
    <r>
      <rPr>
        <sz val="10"/>
        <rFont val="Arial Narrow"/>
        <family val="2"/>
      </rPr>
      <t xml:space="preserve"> complete and have no errors or omissions.</t>
    </r>
  </si>
  <si>
    <r>
      <rPr>
        <b/>
        <sz val="10"/>
        <rFont val="Arial Narrow"/>
        <family val="2"/>
      </rPr>
      <t>OR</t>
    </r>
    <r>
      <rPr>
        <sz val="10"/>
        <rFont val="Arial Narrow"/>
        <family val="2"/>
      </rPr>
      <t xml:space="preserve"> staff were cited for </t>
    </r>
    <r>
      <rPr>
        <sz val="10"/>
        <color indexed="10"/>
        <rFont val="Arial Narrow"/>
        <family val="2"/>
      </rPr>
      <t xml:space="preserve">multiple </t>
    </r>
    <r>
      <rPr>
        <sz val="10"/>
        <rFont val="Arial Narrow"/>
        <family val="2"/>
      </rPr>
      <t xml:space="preserve">reports having </t>
    </r>
    <r>
      <rPr>
        <sz val="10"/>
        <color indexed="10"/>
        <rFont val="Arial Narrow"/>
        <family val="2"/>
      </rPr>
      <t>minor errors</t>
    </r>
    <r>
      <rPr>
        <sz val="10"/>
        <rFont val="Arial Narrow"/>
        <family val="2"/>
      </rPr>
      <t xml:space="preserve"> [errors that do not misrepresent test results - e.g. project name, DP No.]</t>
    </r>
  </si>
  <si>
    <r>
      <rPr>
        <b/>
        <sz val="10"/>
        <rFont val="Arial Narrow"/>
        <family val="2"/>
      </rPr>
      <t>OR</t>
    </r>
    <r>
      <rPr>
        <sz val="10"/>
        <rFont val="Arial Narrow"/>
        <family val="2"/>
      </rPr>
      <t xml:space="preserve"> staff was cited for </t>
    </r>
    <r>
      <rPr>
        <sz val="10"/>
        <color indexed="10"/>
        <rFont val="Arial Narrow"/>
        <family val="2"/>
      </rPr>
      <t>one Major error</t>
    </r>
    <r>
      <rPr>
        <sz val="10"/>
        <rFont val="Arial Narrow"/>
        <family val="2"/>
      </rPr>
      <t xml:space="preserve"> [incorrect data or calculations]                     OR for </t>
    </r>
    <r>
      <rPr>
        <sz val="10"/>
        <color indexed="10"/>
        <rFont val="Arial Narrow"/>
        <family val="2"/>
      </rPr>
      <t>consistently</t>
    </r>
    <r>
      <rPr>
        <sz val="10"/>
        <rFont val="Arial Narrow"/>
        <family val="2"/>
      </rPr>
      <t xml:space="preserve"> having minor errors or omissions.. </t>
    </r>
  </si>
  <si>
    <r>
      <t xml:space="preserve">Reports are </t>
    </r>
    <r>
      <rPr>
        <sz val="10"/>
        <color indexed="10"/>
        <rFont val="Arial Narrow"/>
        <family val="2"/>
      </rPr>
      <t xml:space="preserve">frequently </t>
    </r>
    <r>
      <rPr>
        <sz val="10"/>
        <rFont val="Arial Narrow"/>
        <family val="2"/>
      </rPr>
      <t>submitted behind  schedule by all staff.</t>
    </r>
  </si>
  <si>
    <r>
      <t xml:space="preserve">On </t>
    </r>
    <r>
      <rPr>
        <sz val="10"/>
        <color indexed="10"/>
        <rFont val="Arial Narrow"/>
        <family val="2"/>
      </rPr>
      <t>multiple occasions</t>
    </r>
    <r>
      <rPr>
        <sz val="10"/>
        <rFont val="Arial Narrow"/>
        <family val="2"/>
      </rPr>
      <t xml:space="preserve"> reports were submitted behind schedule and required direction by NJDOT to submit report</t>
    </r>
  </si>
  <si>
    <r>
      <t>Reports are</t>
    </r>
    <r>
      <rPr>
        <sz val="10"/>
        <color indexed="10"/>
        <rFont val="Arial Narrow"/>
        <family val="2"/>
      </rPr>
      <t xml:space="preserve"> consistently </t>
    </r>
    <r>
      <rPr>
        <sz val="10"/>
        <rFont val="Arial Narrow"/>
        <family val="2"/>
      </rPr>
      <t xml:space="preserve">completed and submitted on time. </t>
    </r>
  </si>
  <si>
    <t>ADMINISTRATION</t>
  </si>
  <si>
    <t>SUPERVISORY / RESIDENT ENGINEER</t>
  </si>
  <si>
    <r>
      <t xml:space="preserve">Written and verbal communication is </t>
    </r>
    <r>
      <rPr>
        <sz val="10"/>
        <color indexed="10"/>
        <rFont val="Arial Narrow"/>
        <family val="2"/>
      </rPr>
      <t>clear</t>
    </r>
    <r>
      <rPr>
        <sz val="10"/>
        <rFont val="Arial Narrow"/>
        <family val="2"/>
      </rPr>
      <t xml:space="preserve"> and </t>
    </r>
    <r>
      <rPr>
        <sz val="10"/>
        <color indexed="10"/>
        <rFont val="Arial Narrow"/>
        <family val="2"/>
      </rPr>
      <t>direct</t>
    </r>
    <r>
      <rPr>
        <sz val="10"/>
        <rFont val="Arial Narrow"/>
        <family val="2"/>
      </rPr>
      <t xml:space="preserve">. </t>
    </r>
  </si>
  <si>
    <r>
      <t xml:space="preserve">Staff was </t>
    </r>
    <r>
      <rPr>
        <sz val="10"/>
        <color indexed="10"/>
        <rFont val="Arial Narrow"/>
        <family val="2"/>
      </rPr>
      <t xml:space="preserve">usually </t>
    </r>
    <r>
      <rPr>
        <sz val="10"/>
        <rFont val="Arial Narrow"/>
        <family val="2"/>
      </rPr>
      <t>punctual, and were considered generally reliable.</t>
    </r>
  </si>
  <si>
    <r>
      <rPr>
        <sz val="10"/>
        <color indexed="10"/>
        <rFont val="Arial Narrow"/>
        <family val="2"/>
      </rPr>
      <t xml:space="preserve">At least one </t>
    </r>
    <r>
      <rPr>
        <sz val="10"/>
        <rFont val="Arial Narrow"/>
        <family val="2"/>
      </rPr>
      <t xml:space="preserve">employee was deemed unable to determine compliance of item with contract documents after minor coaching. </t>
    </r>
  </si>
  <si>
    <r>
      <t xml:space="preserve">Staff always reports on time and are considered as </t>
    </r>
    <r>
      <rPr>
        <sz val="10"/>
        <color indexed="10"/>
        <rFont val="Arial Narrow"/>
        <family val="2"/>
      </rPr>
      <t xml:space="preserve">very </t>
    </r>
    <r>
      <rPr>
        <sz val="10"/>
        <rFont val="Arial Narrow"/>
        <family val="2"/>
      </rPr>
      <t>reliable.  Staff were dependable if shift changes were required.</t>
    </r>
  </si>
  <si>
    <r>
      <rPr>
        <sz val="10"/>
        <color indexed="10"/>
        <rFont val="Arial Narrow"/>
        <family val="2"/>
      </rPr>
      <t>Minor</t>
    </r>
    <r>
      <rPr>
        <sz val="10"/>
        <rFont val="Arial Narrow"/>
        <family val="2"/>
      </rPr>
      <t xml:space="preserve"> deficiencies in Contractor's Traffic Control observed  with staff failing to notify Contractor on   relatively few occasions.                                                              </t>
    </r>
  </si>
  <si>
    <r>
      <t>Staff</t>
    </r>
    <r>
      <rPr>
        <sz val="10"/>
        <color indexed="10"/>
        <rFont val="Arial Narrow"/>
        <family val="2"/>
      </rPr>
      <t xml:space="preserve"> failed</t>
    </r>
    <r>
      <rPr>
        <sz val="10"/>
        <rFont val="Arial Narrow"/>
        <family val="2"/>
      </rPr>
      <t xml:space="preserve"> to follow the Department's Late Lane Openings policy on one or more occasions.</t>
    </r>
  </si>
  <si>
    <r>
      <t xml:space="preserve">Staff exhibited a </t>
    </r>
    <r>
      <rPr>
        <sz val="10"/>
        <color indexed="10"/>
        <rFont val="Arial Narrow"/>
        <family val="2"/>
      </rPr>
      <t xml:space="preserve">basic </t>
    </r>
    <r>
      <rPr>
        <sz val="10"/>
        <rFont val="Arial Narrow"/>
        <family val="2"/>
      </rPr>
      <t>level of technical knowledge of construction inspection - and were able to be technically proficient in  their assignments.</t>
    </r>
    <r>
      <rPr>
        <vertAlign val="superscript"/>
        <sz val="10"/>
        <rFont val="Arial Narrow"/>
        <family val="2"/>
      </rPr>
      <t>1</t>
    </r>
  </si>
  <si>
    <r>
      <t xml:space="preserve">At least one consultant was found to </t>
    </r>
    <r>
      <rPr>
        <sz val="10"/>
        <color indexed="10"/>
        <rFont val="Arial Narrow"/>
        <family val="2"/>
      </rPr>
      <t xml:space="preserve">lack </t>
    </r>
    <r>
      <rPr>
        <sz val="10"/>
        <rFont val="Arial Narrow"/>
        <family val="2"/>
      </rPr>
      <t>a</t>
    </r>
    <r>
      <rPr>
        <sz val="10"/>
        <color indexed="10"/>
        <rFont val="Arial Narrow"/>
        <family val="2"/>
      </rPr>
      <t xml:space="preserve"> basic</t>
    </r>
    <r>
      <rPr>
        <sz val="10"/>
        <rFont val="Arial Narrow"/>
        <family val="2"/>
      </rPr>
      <t xml:space="preserve"> level of technical knowledge.</t>
    </r>
  </si>
  <si>
    <r>
      <t>Staff exhibited  a</t>
    </r>
    <r>
      <rPr>
        <sz val="10"/>
        <color indexed="10"/>
        <rFont val="Arial Narrow"/>
        <family val="2"/>
      </rPr>
      <t xml:space="preserve"> better than average</t>
    </r>
    <r>
      <rPr>
        <sz val="10"/>
        <rFont val="Arial Narrow"/>
        <family val="2"/>
      </rPr>
      <t xml:space="preserve"> level of technical knowledge of construction inspection.</t>
    </r>
  </si>
  <si>
    <r>
      <rPr>
        <sz val="10"/>
        <color indexed="10"/>
        <rFont val="Arial Narrow"/>
        <family val="2"/>
      </rPr>
      <t>No</t>
    </r>
    <r>
      <rPr>
        <sz val="10"/>
        <rFont val="Arial Narrow"/>
        <family val="2"/>
      </rPr>
      <t xml:space="preserve"> instances of failure to have materials certifications (without issuing a notice of non-compliance)</t>
    </r>
  </si>
  <si>
    <r>
      <t xml:space="preserve">Staff </t>
    </r>
    <r>
      <rPr>
        <sz val="10"/>
        <color indexed="10"/>
        <rFont val="Arial Narrow"/>
        <family val="2"/>
      </rPr>
      <t>consistently</t>
    </r>
    <r>
      <rPr>
        <sz val="10"/>
        <rFont val="Arial Narrow"/>
        <family val="2"/>
      </rPr>
      <t xml:space="preserve"> checked that materials came from approved material source with </t>
    </r>
    <r>
      <rPr>
        <sz val="10"/>
        <color indexed="10"/>
        <rFont val="Arial Narrow"/>
        <family val="2"/>
      </rPr>
      <t>no instances</t>
    </r>
    <r>
      <rPr>
        <sz val="10"/>
        <rFont val="Arial Narrow"/>
        <family val="2"/>
      </rPr>
      <t xml:space="preserve"> of the contractor using materials from an unapproved source (without issuing a notice of non-compliance)</t>
    </r>
  </si>
  <si>
    <r>
      <t xml:space="preserve">Staff </t>
    </r>
    <r>
      <rPr>
        <sz val="10"/>
        <color indexed="10"/>
        <rFont val="Arial Narrow"/>
        <family val="2"/>
      </rPr>
      <t>repeatedly failed</t>
    </r>
    <r>
      <rPr>
        <sz val="10"/>
        <rFont val="Arial Narrow"/>
        <family val="2"/>
      </rPr>
      <t xml:space="preserve"> to check that the materials were from an approved source </t>
    </r>
  </si>
  <si>
    <r>
      <rPr>
        <b/>
        <sz val="10"/>
        <rFont val="Arial Narrow"/>
        <family val="2"/>
      </rPr>
      <t xml:space="preserve">AND </t>
    </r>
    <r>
      <rPr>
        <sz val="10"/>
        <rFont val="Arial Narrow"/>
        <family val="2"/>
      </rPr>
      <t>reports are</t>
    </r>
    <r>
      <rPr>
        <sz val="10"/>
        <color indexed="10"/>
        <rFont val="Arial Narrow"/>
        <family val="2"/>
      </rPr>
      <t xml:space="preserve"> always</t>
    </r>
    <r>
      <rPr>
        <sz val="10"/>
        <rFont val="Arial Narrow"/>
        <family val="2"/>
      </rPr>
      <t xml:space="preserve"> complete and have no errors or omissions.</t>
    </r>
  </si>
  <si>
    <r>
      <t xml:space="preserve">Reports are </t>
    </r>
    <r>
      <rPr>
        <sz val="10"/>
        <color indexed="10"/>
        <rFont val="Arial Narrow"/>
        <family val="2"/>
      </rPr>
      <t xml:space="preserve">usually </t>
    </r>
    <r>
      <rPr>
        <sz val="10"/>
        <rFont val="Arial Narrow"/>
        <family val="2"/>
      </rPr>
      <t xml:space="preserve">completed and submitted on time, with very few occasions of reports submitted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</si>
  <si>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 </t>
    </r>
    <r>
      <rPr>
        <sz val="10"/>
        <color indexed="10"/>
        <rFont val="Arial Narrow"/>
        <family val="2"/>
      </rPr>
      <t>3</t>
    </r>
    <r>
      <rPr>
        <sz val="10"/>
        <rFont val="Arial Narrow"/>
        <family val="2"/>
      </rPr>
      <t xml:space="preserve"> business days behind schedule or other reports submitted more than </t>
    </r>
    <r>
      <rPr>
        <sz val="10"/>
        <color indexed="10"/>
        <rFont val="Arial Narrow"/>
        <family val="2"/>
      </rPr>
      <t xml:space="preserve">5 </t>
    </r>
    <r>
      <rPr>
        <sz val="10"/>
        <rFont val="Arial Narrow"/>
        <family val="2"/>
      </rPr>
      <t xml:space="preserve">business days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</si>
  <si>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t>
    </r>
    <r>
      <rPr>
        <sz val="10"/>
        <color indexed="10"/>
        <rFont val="Arial Narrow"/>
        <family val="2"/>
      </rPr>
      <t xml:space="preserve"> 5 </t>
    </r>
    <r>
      <rPr>
        <sz val="10"/>
        <rFont val="Arial Narrow"/>
        <family val="2"/>
      </rPr>
      <t>business days behind schedule or other reports submitted more than</t>
    </r>
    <r>
      <rPr>
        <sz val="10"/>
        <color indexed="10"/>
        <rFont val="Arial Narrow"/>
        <family val="2"/>
      </rPr>
      <t xml:space="preserve"> 10 </t>
    </r>
    <r>
      <rPr>
        <sz val="10"/>
        <rFont val="Arial Narrow"/>
        <family val="2"/>
      </rPr>
      <t xml:space="preserve">business days behind schedule. </t>
    </r>
  </si>
  <si>
    <r>
      <rPr>
        <b/>
        <sz val="10"/>
        <rFont val="Arial Narrow"/>
        <family val="2"/>
      </rPr>
      <t>OR</t>
    </r>
    <r>
      <rPr>
        <sz val="10"/>
        <rFont val="Arial Narrow"/>
        <family val="2"/>
      </rPr>
      <t xml:space="preserve"> on </t>
    </r>
    <r>
      <rPr>
        <sz val="10"/>
        <color indexed="10"/>
        <rFont val="Arial Narrow"/>
        <family val="2"/>
      </rPr>
      <t>multiple</t>
    </r>
    <r>
      <rPr>
        <sz val="10"/>
        <rFont val="Arial Narrow"/>
        <family val="2"/>
      </rPr>
      <t xml:space="preserve"> occasions, daily reports were submitted more than</t>
    </r>
    <r>
      <rPr>
        <sz val="10"/>
        <color indexed="10"/>
        <rFont val="Arial Narrow"/>
        <family val="2"/>
      </rPr>
      <t xml:space="preserve"> 8 </t>
    </r>
    <r>
      <rPr>
        <sz val="10"/>
        <rFont val="Arial Narrow"/>
        <family val="2"/>
      </rPr>
      <t>business days behind schedule or other reports submitted more than</t>
    </r>
    <r>
      <rPr>
        <sz val="10"/>
        <color indexed="10"/>
        <rFont val="Arial Narrow"/>
        <family val="2"/>
      </rPr>
      <t xml:space="preserve"> 15 </t>
    </r>
    <r>
      <rPr>
        <sz val="10"/>
        <rFont val="Arial Narrow"/>
        <family val="2"/>
      </rPr>
      <t xml:space="preserve">business days behind schedule. </t>
    </r>
  </si>
  <si>
    <r>
      <t xml:space="preserve">Office record system is meticulously organized.  Data entries are </t>
    </r>
    <r>
      <rPr>
        <sz val="10"/>
        <color indexed="10"/>
        <rFont val="Arial Narrow"/>
        <family val="2"/>
      </rPr>
      <t>consistently</t>
    </r>
    <r>
      <rPr>
        <sz val="10"/>
        <rFont val="Arial Narrow"/>
        <family val="2"/>
      </rPr>
      <t xml:space="preserve"> made </t>
    </r>
    <r>
      <rPr>
        <sz val="10"/>
        <color indexed="10"/>
        <rFont val="Arial Narrow"/>
        <family val="2"/>
      </rPr>
      <t>without error</t>
    </r>
    <r>
      <rPr>
        <sz val="10"/>
        <rFont val="Arial Narrow"/>
        <family val="2"/>
      </rPr>
      <t>; asbuilt plans are clearly and accurately marked.  No records are misplaced.</t>
    </r>
  </si>
  <si>
    <r>
      <t xml:space="preserve">Staff was cited for having </t>
    </r>
    <r>
      <rPr>
        <sz val="10"/>
        <color indexed="10"/>
        <rFont val="Arial Narrow"/>
        <family val="2"/>
      </rPr>
      <t xml:space="preserve">one </t>
    </r>
    <r>
      <rPr>
        <sz val="10"/>
        <rFont val="Arial Narrow"/>
        <family val="2"/>
      </rPr>
      <t>payment estimate was prepared more than</t>
    </r>
    <r>
      <rPr>
        <sz val="10"/>
        <color indexed="10"/>
        <rFont val="Arial Narrow"/>
        <family val="2"/>
      </rPr>
      <t xml:space="preserve"> 2</t>
    </r>
    <r>
      <rPr>
        <sz val="10"/>
        <rFont val="Arial Narrow"/>
        <family val="2"/>
      </rPr>
      <t xml:space="preserve"> days after the cut-off date but </t>
    </r>
    <r>
      <rPr>
        <sz val="10"/>
        <color indexed="10"/>
        <rFont val="Arial Narrow"/>
        <family val="2"/>
      </rPr>
      <t xml:space="preserve">less than 7 </t>
    </r>
    <r>
      <rPr>
        <sz val="10"/>
        <rFont val="Arial Narrow"/>
        <family val="2"/>
      </rPr>
      <t>days after the cut-off date.  No substantiated complaints of late estimates received from the contractor.  No more than one error in a DL72.</t>
    </r>
  </si>
  <si>
    <r>
      <t>Staff prepares payment estimates within</t>
    </r>
    <r>
      <rPr>
        <sz val="10"/>
        <color indexed="10"/>
        <rFont val="Arial Narrow"/>
        <family val="2"/>
      </rPr>
      <t xml:space="preserve"> 2</t>
    </r>
    <r>
      <rPr>
        <sz val="10"/>
        <rFont val="Arial Narrow"/>
        <family val="2"/>
      </rPr>
      <t xml:space="preserve"> days of the cutoff date</t>
    </r>
    <r>
      <rPr>
        <vertAlign val="superscript"/>
        <sz val="10"/>
        <rFont val="Arial Narrow"/>
        <family val="2"/>
      </rPr>
      <t>1</t>
    </r>
    <r>
      <rPr>
        <sz val="10"/>
        <rFont val="Arial Narrow"/>
        <family val="2"/>
      </rPr>
      <t xml:space="preserve">.  </t>
    </r>
    <r>
      <rPr>
        <b/>
        <sz val="10"/>
        <rFont val="Arial Narrow"/>
        <family val="2"/>
      </rPr>
      <t xml:space="preserve">AND </t>
    </r>
    <r>
      <rPr>
        <sz val="10"/>
        <rFont val="Arial Narrow"/>
        <family val="2"/>
      </rPr>
      <t xml:space="preserve">Estimates contain </t>
    </r>
    <r>
      <rPr>
        <sz val="10"/>
        <color indexed="10"/>
        <rFont val="Arial Narrow"/>
        <family val="2"/>
      </rPr>
      <t>no</t>
    </r>
    <r>
      <rPr>
        <sz val="10"/>
        <rFont val="Arial Narrow"/>
        <family val="2"/>
      </rPr>
      <t xml:space="preserve"> payment errors and no date errors.  DL-72's are transmitted in a </t>
    </r>
    <r>
      <rPr>
        <sz val="10"/>
        <color indexed="10"/>
        <rFont val="Arial Narrow"/>
        <family val="2"/>
      </rPr>
      <t>timely</t>
    </r>
    <r>
      <rPr>
        <sz val="10"/>
        <rFont val="Arial Narrow"/>
        <family val="2"/>
      </rPr>
      <t xml:space="preserve"> manner without being cited for errors.</t>
    </r>
  </si>
  <si>
    <t xml:space="preserve">Staff complete asbuilts in accordance with the CPH; asbuilts calculations are consistent with the contract requirements for measurement and payment  </t>
  </si>
  <si>
    <r>
      <t xml:space="preserve">Staff was cited for </t>
    </r>
    <r>
      <rPr>
        <sz val="10"/>
        <color indexed="10"/>
        <rFont val="Arial Narrow"/>
        <family val="2"/>
      </rPr>
      <t>few</t>
    </r>
    <r>
      <rPr>
        <sz val="10"/>
        <rFont val="Arial Narrow"/>
        <family val="2"/>
      </rPr>
      <t xml:space="preserve"> instances of having </t>
    </r>
    <r>
      <rPr>
        <sz val="10"/>
        <color indexed="10"/>
        <rFont val="Arial Narrow"/>
        <family val="2"/>
      </rPr>
      <t>minor</t>
    </r>
    <r>
      <rPr>
        <vertAlign val="superscript"/>
        <sz val="10"/>
        <rFont val="Arial Narrow"/>
        <family val="2"/>
      </rPr>
      <t>1</t>
    </r>
    <r>
      <rPr>
        <sz val="10"/>
        <rFont val="Arial Narrow"/>
        <family val="2"/>
      </rPr>
      <t xml:space="preserve"> measurement/ calculation errors AND having no major</t>
    </r>
    <r>
      <rPr>
        <vertAlign val="superscript"/>
        <sz val="10"/>
        <rFont val="Arial Narrow"/>
        <family val="2"/>
      </rPr>
      <t>2</t>
    </r>
    <r>
      <rPr>
        <sz val="10"/>
        <rFont val="Arial Narrow"/>
        <family val="2"/>
      </rPr>
      <t xml:space="preserve"> measurement/calculation errors                                                              </t>
    </r>
    <r>
      <rPr>
        <b/>
        <sz val="10"/>
        <rFont val="Arial Narrow"/>
        <family val="2"/>
      </rPr>
      <t xml:space="preserve">OR </t>
    </r>
    <r>
      <rPr>
        <sz val="10"/>
        <rFont val="Arial Narrow"/>
        <family val="2"/>
      </rPr>
      <t xml:space="preserve">was cited for </t>
    </r>
    <r>
      <rPr>
        <sz val="10"/>
        <color indexed="10"/>
        <rFont val="Arial Narrow"/>
        <family val="2"/>
      </rPr>
      <t>few</t>
    </r>
    <r>
      <rPr>
        <sz val="10"/>
        <rFont val="Arial Narrow"/>
        <family val="2"/>
      </rPr>
      <t xml:space="preserve"> instances of asbuilts that needed minor corrections with regards to comply with the CPH</t>
    </r>
  </si>
  <si>
    <r>
      <t>Supervisory staff</t>
    </r>
    <r>
      <rPr>
        <sz val="10"/>
        <color indexed="10"/>
        <rFont val="Arial Narrow"/>
        <family val="2"/>
      </rPr>
      <t xml:space="preserve"> removed </t>
    </r>
    <r>
      <rPr>
        <sz val="10"/>
        <rFont val="Arial Narrow"/>
        <family val="2"/>
      </rPr>
      <t xml:space="preserve">from task for failure to adequately provide oversight </t>
    </r>
  </si>
  <si>
    <r>
      <t xml:space="preserve">Supervisory staff provide poor oversight or organization to inspection team.  The Consultant is cited on </t>
    </r>
    <r>
      <rPr>
        <sz val="10"/>
        <color indexed="10"/>
        <rFont val="Arial Narrow"/>
        <family val="2"/>
      </rPr>
      <t xml:space="preserve">multiple </t>
    </r>
    <r>
      <rPr>
        <sz val="10"/>
        <rFont val="Arial Narrow"/>
        <family val="2"/>
      </rPr>
      <t>occasions for not prioritizing and observing essential activities</t>
    </r>
  </si>
  <si>
    <r>
      <t xml:space="preserve">Supervisory staff provides adequate oversight or organization to inspection team.  The Consultant is not cited for more than </t>
    </r>
    <r>
      <rPr>
        <sz val="10"/>
        <color indexed="10"/>
        <rFont val="Arial Narrow"/>
        <family val="2"/>
      </rPr>
      <t xml:space="preserve">one </t>
    </r>
    <r>
      <rPr>
        <sz val="10"/>
        <rFont val="Arial Narrow"/>
        <family val="2"/>
      </rPr>
      <t>incident of failing to monitor essential activities.</t>
    </r>
  </si>
  <si>
    <t>Written and verbal communication did not result in any significant problem.</t>
  </si>
  <si>
    <r>
      <rPr>
        <b/>
        <sz val="10"/>
        <rFont val="Arial Narrow"/>
        <family val="2"/>
      </rPr>
      <t>OR</t>
    </r>
    <r>
      <rPr>
        <sz val="10"/>
        <rFont val="Arial Narrow"/>
        <family val="2"/>
      </rPr>
      <t xml:space="preserve"> was found on </t>
    </r>
    <r>
      <rPr>
        <sz val="10"/>
        <color indexed="10"/>
        <rFont val="Arial Narrow"/>
        <family val="2"/>
      </rPr>
      <t xml:space="preserve">multiple </t>
    </r>
    <r>
      <rPr>
        <sz val="10"/>
        <rFont val="Arial Narrow"/>
        <family val="2"/>
      </rPr>
      <t xml:space="preserve">occasions not busy  when work was available                             </t>
    </r>
  </si>
  <si>
    <r>
      <rPr>
        <b/>
        <sz val="10"/>
        <rFont val="Arial Narrow"/>
        <family val="2"/>
      </rPr>
      <t>AND</t>
    </r>
    <r>
      <rPr>
        <sz val="10"/>
        <rFont val="Arial Narrow"/>
        <family val="2"/>
      </rPr>
      <t xml:space="preserve"> Staff was attentive and found to be generally hard working, with only </t>
    </r>
    <r>
      <rPr>
        <sz val="10"/>
        <color indexed="10"/>
        <rFont val="Arial Narrow"/>
        <family val="2"/>
      </rPr>
      <t xml:space="preserve">minor </t>
    </r>
    <r>
      <rPr>
        <sz val="10"/>
        <rFont val="Arial Narrow"/>
        <family val="2"/>
      </rPr>
      <t>occasions found not being diligent</t>
    </r>
  </si>
  <si>
    <r>
      <rPr>
        <b/>
        <sz val="10"/>
        <rFont val="Arial Narrow"/>
        <family val="2"/>
      </rPr>
      <t>AND</t>
    </r>
    <r>
      <rPr>
        <sz val="10"/>
        <rFont val="Arial Narrow"/>
        <family val="2"/>
      </rPr>
      <t xml:space="preserve"> Staff </t>
    </r>
    <r>
      <rPr>
        <sz val="10"/>
        <color indexed="10"/>
        <rFont val="Arial Narrow"/>
        <family val="2"/>
      </rPr>
      <t>consistently</t>
    </r>
    <r>
      <rPr>
        <sz val="10"/>
        <rFont val="Arial Narrow"/>
        <family val="2"/>
      </rPr>
      <t xml:space="preserve"> worked diligently; when assignments were not active asked for work or undertook work without having to be asked</t>
    </r>
  </si>
  <si>
    <r>
      <t xml:space="preserve">Staff was </t>
    </r>
    <r>
      <rPr>
        <sz val="10"/>
        <color indexed="10"/>
        <rFont val="Arial Narrow"/>
        <family val="2"/>
      </rPr>
      <t>completely familiar</t>
    </r>
    <r>
      <rPr>
        <sz val="10"/>
        <rFont val="Arial Narrow"/>
        <family val="2"/>
      </rPr>
      <t xml:space="preserve"> with NJDOT Construction Procedures and always executed assignments in compliance with the CPH</t>
    </r>
  </si>
  <si>
    <r>
      <t xml:space="preserve">At least one consultant was </t>
    </r>
    <r>
      <rPr>
        <sz val="10"/>
        <color indexed="10"/>
        <rFont val="Arial Narrow"/>
        <family val="2"/>
      </rPr>
      <t xml:space="preserve">removed </t>
    </r>
    <r>
      <rPr>
        <sz val="10"/>
        <rFont val="Arial Narrow"/>
        <family val="2"/>
      </rPr>
      <t xml:space="preserve">from the project at the direction of the  State for lacking sufficient technical knowledge of construction inspection. </t>
    </r>
    <r>
      <rPr>
        <vertAlign val="superscript"/>
        <sz val="10"/>
        <rFont val="Arial Narrow"/>
        <family val="2"/>
      </rPr>
      <t>1</t>
    </r>
    <r>
      <rPr>
        <sz val="10"/>
        <rFont val="Arial Narrow"/>
        <family val="2"/>
      </rPr>
      <t xml:space="preserve"> </t>
    </r>
  </si>
  <si>
    <r>
      <t xml:space="preserve">Staff exhibited an </t>
    </r>
    <r>
      <rPr>
        <sz val="10"/>
        <color indexed="10"/>
        <rFont val="Arial Narrow"/>
        <family val="2"/>
      </rPr>
      <t>outstanding</t>
    </r>
    <r>
      <rPr>
        <sz val="10"/>
        <rFont val="Arial Narrow"/>
        <family val="2"/>
      </rPr>
      <t xml:space="preserve"> level of technical knowledge of  construction inspection for assigned work.</t>
    </r>
    <r>
      <rPr>
        <vertAlign val="superscript"/>
        <sz val="10"/>
        <rFont val="Arial Narrow"/>
        <family val="2"/>
      </rPr>
      <t xml:space="preserve">1     </t>
    </r>
    <r>
      <rPr>
        <sz val="10"/>
        <rFont val="Arial Narrow"/>
        <family val="2"/>
      </rPr>
      <t xml:space="preserve">For projects with </t>
    </r>
    <r>
      <rPr>
        <sz val="10"/>
        <color indexed="10"/>
        <rFont val="Arial Narrow"/>
        <family val="2"/>
      </rPr>
      <t>&gt;4 consultants</t>
    </r>
    <r>
      <rPr>
        <sz val="10"/>
        <rFont val="Arial Narrow"/>
        <family val="2"/>
      </rPr>
      <t>, all critical staff positions exhibited an outstanding level of technical knowledge and all others exhibited at least a basic level of technical knowledge.</t>
    </r>
  </si>
  <si>
    <r>
      <t xml:space="preserve">Staff failed to make notifications of a late lane opening  until after the required openings on </t>
    </r>
    <r>
      <rPr>
        <sz val="10"/>
        <color indexed="10"/>
        <rFont val="Arial Narrow"/>
        <family val="2"/>
      </rPr>
      <t>one</t>
    </r>
    <r>
      <rPr>
        <sz val="10"/>
        <rFont val="Arial Narrow"/>
        <family val="2"/>
      </rPr>
      <t xml:space="preserve"> occasion, and the late lane opening was &lt; 15 minutes. </t>
    </r>
  </si>
  <si>
    <r>
      <t xml:space="preserve">Staff </t>
    </r>
    <r>
      <rPr>
        <sz val="10"/>
        <color indexed="10"/>
        <rFont val="Arial Narrow"/>
        <family val="2"/>
      </rPr>
      <t xml:space="preserve">regularly </t>
    </r>
    <r>
      <rPr>
        <sz val="10"/>
        <rFont val="Arial Narrow"/>
        <family val="2"/>
      </rPr>
      <t>checked that materials came from approved materials source with no instances of the contractor using materials from an unapproved source (without issuing a notice of non-compliance)</t>
    </r>
  </si>
  <si>
    <r>
      <t>Staff was cited for not having materials certifications on a</t>
    </r>
    <r>
      <rPr>
        <sz val="10"/>
        <color indexed="10"/>
        <rFont val="Arial Narrow"/>
        <family val="2"/>
      </rPr>
      <t xml:space="preserve"> few </t>
    </r>
    <r>
      <rPr>
        <sz val="10"/>
        <rFont val="Arial Narrow"/>
        <family val="2"/>
      </rPr>
      <t>occasions, but was not cited for the same material on more than one occasion.</t>
    </r>
  </si>
  <si>
    <r>
      <t xml:space="preserve">Reports are </t>
    </r>
    <r>
      <rPr>
        <sz val="10"/>
        <color indexed="10"/>
        <rFont val="Arial Narrow"/>
        <family val="2"/>
      </rPr>
      <t>consistently very detailed,</t>
    </r>
    <r>
      <rPr>
        <sz val="10"/>
        <rFont val="Arial Narrow"/>
        <family val="2"/>
      </rPr>
      <t xml:space="preserve"> and thoroughly document inspections performed.  Daily work reports note the limits of work, location by station and offset; reports provide sketches and photos; note observations  made to document work conforms to plans and specifications; note directions made to correct deficiencies and/or the existence of non-complying work</t>
    </r>
  </si>
  <si>
    <r>
      <t xml:space="preserve">Office record system is unorganized.  Staff was cited for making </t>
    </r>
    <r>
      <rPr>
        <sz val="10"/>
        <color indexed="10"/>
        <rFont val="Arial Narrow"/>
        <family val="2"/>
      </rPr>
      <t>many</t>
    </r>
    <r>
      <rPr>
        <sz val="10"/>
        <rFont val="Arial Narrow"/>
        <family val="2"/>
      </rPr>
      <t xml:space="preserve"> data entry errors </t>
    </r>
    <r>
      <rPr>
        <b/>
        <sz val="10"/>
        <rFont val="Arial Narrow"/>
        <family val="2"/>
      </rPr>
      <t>OR</t>
    </r>
    <r>
      <rPr>
        <sz val="10"/>
        <rFont val="Arial Narrow"/>
        <family val="2"/>
      </rPr>
      <t xml:space="preserve"> </t>
    </r>
    <r>
      <rPr>
        <sz val="10"/>
        <color indexed="10"/>
        <rFont val="Arial Narrow"/>
        <family val="2"/>
      </rPr>
      <t>many</t>
    </r>
    <r>
      <rPr>
        <sz val="10"/>
        <rFont val="Arial Narrow"/>
        <family val="2"/>
      </rPr>
      <t xml:space="preserve"> records are misplaced.</t>
    </r>
  </si>
  <si>
    <r>
      <t xml:space="preserve">Staff was cited for issuing estimates </t>
    </r>
    <r>
      <rPr>
        <sz val="10"/>
        <color indexed="10"/>
        <rFont val="Arial Narrow"/>
        <family val="2"/>
      </rPr>
      <t>7 or more</t>
    </r>
    <r>
      <rPr>
        <sz val="10"/>
        <rFont val="Arial Narrow"/>
        <family val="2"/>
      </rPr>
      <t xml:space="preserve"> days after the cut-off date.</t>
    </r>
    <r>
      <rPr>
        <vertAlign val="superscript"/>
        <sz val="10"/>
        <rFont val="Arial Narrow"/>
        <family val="2"/>
      </rPr>
      <t>1</t>
    </r>
    <r>
      <rPr>
        <sz val="10"/>
        <rFont val="Arial Narrow"/>
        <family val="2"/>
      </rPr>
      <t xml:space="preserve">                                                                </t>
    </r>
    <r>
      <rPr>
        <b/>
        <sz val="10"/>
        <rFont val="Arial Narrow"/>
        <family val="2"/>
      </rPr>
      <t>OR</t>
    </r>
    <r>
      <rPr>
        <sz val="10"/>
        <rFont val="Arial Narrow"/>
        <family val="2"/>
      </rPr>
      <t xml:space="preserve"> staff was cited for making repeated errors in transmitting the DL-72                                                                       </t>
    </r>
    <r>
      <rPr>
        <b/>
        <sz val="10"/>
        <rFont val="Arial Narrow"/>
        <family val="2"/>
      </rPr>
      <t>OR</t>
    </r>
    <r>
      <rPr>
        <sz val="10"/>
        <rFont val="Arial Narrow"/>
        <family val="2"/>
      </rPr>
      <t xml:space="preserve"> for failure to transmit DL-72 resulted in prompt payment interest. </t>
    </r>
  </si>
  <si>
    <r>
      <t>RE responded to RFI's and resolves field condition issues with minor guidance from Field Manager.  Responses were usually timely</t>
    </r>
    <r>
      <rPr>
        <vertAlign val="superscript"/>
        <sz val="10"/>
        <rFont val="Arial Narrow"/>
        <family val="2"/>
      </rPr>
      <t>1</t>
    </r>
    <r>
      <rPr>
        <sz val="10"/>
        <rFont val="Arial Narrow"/>
        <family val="2"/>
      </rPr>
      <t xml:space="preserve"> with any untimely responses not having a significant impact to the project.  Directions were always consistent with the Contract and RE never exceeded authority.  </t>
    </r>
  </si>
  <si>
    <r>
      <t>Prepares Change Orders with negligible guidance in accordance with the Change Order Guide  in a</t>
    </r>
    <r>
      <rPr>
        <sz val="10"/>
        <color indexed="10"/>
        <rFont val="Arial Narrow"/>
        <family val="2"/>
      </rPr>
      <t xml:space="preserve"> timely</t>
    </r>
    <r>
      <rPr>
        <vertAlign val="superscript"/>
        <sz val="10"/>
        <rFont val="Arial Narrow"/>
        <family val="2"/>
      </rPr>
      <t>1</t>
    </r>
    <r>
      <rPr>
        <sz val="10"/>
        <rFont val="Arial Narrow"/>
        <family val="2"/>
      </rPr>
      <t xml:space="preserve"> manner,                                                          </t>
    </r>
    <r>
      <rPr>
        <b/>
        <sz val="10"/>
        <rFont val="Arial Narrow"/>
        <family val="2"/>
      </rPr>
      <t>AND</t>
    </r>
    <r>
      <rPr>
        <sz val="10"/>
        <rFont val="Arial Narrow"/>
        <family val="2"/>
      </rPr>
      <t xml:space="preserve"> Change Orders </t>
    </r>
    <r>
      <rPr>
        <sz val="10"/>
        <color indexed="10"/>
        <rFont val="Arial Narrow"/>
        <family val="2"/>
      </rPr>
      <t xml:space="preserve">always </t>
    </r>
    <r>
      <rPr>
        <sz val="10"/>
        <rFont val="Arial Narrow"/>
        <family val="2"/>
      </rPr>
      <t>provide full and complete explanations and changes are consistent with the Contract.  Any rejection by the Region was for</t>
    </r>
    <r>
      <rPr>
        <sz val="10"/>
        <color indexed="10"/>
        <rFont val="Arial Narrow"/>
        <family val="2"/>
      </rPr>
      <t xml:space="preserve"> minor</t>
    </r>
    <r>
      <rPr>
        <sz val="10"/>
        <rFont val="Arial Narrow"/>
        <family val="2"/>
      </rPr>
      <t xml:space="preserve"> issues or questions.</t>
    </r>
  </si>
  <si>
    <r>
      <t xml:space="preserve">On multiple occasions, errors by consultants required resubmission resulting in delays,                                            </t>
    </r>
    <r>
      <rPr>
        <b/>
        <sz val="10"/>
        <rFont val="Arial Narrow"/>
        <family val="2"/>
      </rPr>
      <t>OR</t>
    </r>
    <r>
      <rPr>
        <sz val="10"/>
        <rFont val="Arial Narrow"/>
        <family val="2"/>
      </rPr>
      <t xml:space="preserve">                                                                 at least one error delayed processing by more than </t>
    </r>
    <r>
      <rPr>
        <sz val="10"/>
        <color indexed="10"/>
        <rFont val="Arial Narrow"/>
        <family val="2"/>
      </rPr>
      <t>5 days</t>
    </r>
    <r>
      <rPr>
        <sz val="10"/>
        <rFont val="Arial Narrow"/>
        <family val="2"/>
      </rPr>
      <t>.</t>
    </r>
  </si>
  <si>
    <t>If a question is not applicable, enter "X" in the n/a column.</t>
  </si>
  <si>
    <t>Questions 8 is  applicable if staff are responsible for monitoring traffic control/safety</t>
  </si>
  <si>
    <t xml:space="preserve">Questions 9 is applicable if the project has lane closure restrictions </t>
  </si>
  <si>
    <t xml:space="preserve">Questions 13 &amp; 14 are applicable if staff is responsible for office engineering functions </t>
  </si>
  <si>
    <t>Question 16 is applicable if staff includes a Schedule Analyst or an RE</t>
  </si>
  <si>
    <t>Question 18 - 21 are applicable if staff includes an RE</t>
  </si>
  <si>
    <t>4.  You must provide comments and explain all ratings of 1's and 5's on the CES sheet.</t>
  </si>
  <si>
    <t xml:space="preserve">1.  Fill out all portions of the General Information sheet that are shaded in blue.  If a question is not applicable, enter "n/a".  </t>
  </si>
  <si>
    <t>5.  On the CES sheet, enter the Rating Type (final or interim)</t>
  </si>
  <si>
    <t>Question 15 is applicable if staff performed asbuilts - this should apply to most projects</t>
  </si>
  <si>
    <t>CYCLE</t>
  </si>
  <si>
    <t xml:space="preserve">Quality </t>
  </si>
  <si>
    <t>Consultant Project Manager</t>
  </si>
  <si>
    <t>Consultant Agreement No.</t>
  </si>
  <si>
    <t>Category   Rating</t>
  </si>
  <si>
    <t>% Weight</t>
  </si>
  <si>
    <t>Unit Consultant Coordinator</t>
  </si>
  <si>
    <t xml:space="preserve"> Quality Rater</t>
  </si>
  <si>
    <t>Quality Rater's Supervisor</t>
  </si>
  <si>
    <t>Quality Rater's name:</t>
  </si>
  <si>
    <t>Quality Rater's Supervisor's name:</t>
  </si>
  <si>
    <t xml:space="preserve">3.  Enter a rating (1- 5) for each question on the Quality Rating sheet using the Quality Rating Guidelines. </t>
  </si>
  <si>
    <t>2.  Enter a rating (1 - 5) for  Question 6 of the PM Rating using the PM Rating Guidelines</t>
  </si>
  <si>
    <r>
      <t xml:space="preserve">6.  </t>
    </r>
    <r>
      <rPr>
        <b/>
        <sz val="11"/>
        <color indexed="10"/>
        <rFont val="Arial"/>
        <family val="2"/>
      </rPr>
      <t>Quality Rating remarks are MANDATORY</t>
    </r>
  </si>
  <si>
    <r>
      <t xml:space="preserve">Question numbers 1 -7 and 10 - 12 should always apply </t>
    </r>
    <r>
      <rPr>
        <i/>
        <sz val="9"/>
        <rFont val="Arial"/>
        <family val="2"/>
      </rPr>
      <t>(discuss with the Regional Consultant Coordinator if necessary)</t>
    </r>
  </si>
  <si>
    <t xml:space="preserve">If your comments require additional space, provide them on a separate sheet, and enter "see attached" </t>
  </si>
  <si>
    <t xml:space="preserve">8.  If the Field Manager concurs with the ratings, the Field Manager will </t>
  </si>
  <si>
    <t>7.  E-mail the completed file to the Field Manager for review</t>
  </si>
  <si>
    <t>The Regional Consultant Coordinator (RCC) will enter ratings for Questions 1 - 5 and 7 - 9</t>
  </si>
  <si>
    <t>E-mail the file to the Regional Consultant Coordinator (RCC)</t>
  </si>
  <si>
    <t>9.  The RCC will review the Quality ratings and complete the PM rating</t>
  </si>
  <si>
    <t>After completing the ratings, the RCC will enter the ratings in the CES Ratings Summary Form</t>
  </si>
  <si>
    <t>for the Quality Rater's files.</t>
  </si>
  <si>
    <t>11.  The RCC will print a copy of the completed CES form, and e-mail a copy to the Quality Rater</t>
  </si>
  <si>
    <t xml:space="preserve">10.  If the total rating for an agreement is less than 3.80, the RCC will e-mail a copy  </t>
  </si>
  <si>
    <t xml:space="preserve">of the ratings to the Consultant.  The Consultant will be afforded the opportunity </t>
  </si>
  <si>
    <r>
      <t xml:space="preserve">Question 17 is applicable if staff includes a supervisory personnel </t>
    </r>
    <r>
      <rPr>
        <i/>
        <sz val="9"/>
        <rFont val="Arial"/>
        <family val="2"/>
      </rPr>
      <t>(i.e. RE; Asst. RE; Lead Engineer or Lead Inspector)</t>
    </r>
  </si>
  <si>
    <t xml:space="preserve">to appeal the rating with the Rater and Rater's Supervisor. </t>
  </si>
  <si>
    <r>
      <t xml:space="preserve">One </t>
    </r>
    <r>
      <rPr>
        <sz val="10"/>
        <rFont val="Arial Narrow"/>
        <family val="2"/>
      </rPr>
      <t xml:space="preserve">substitution in personnel </t>
    </r>
    <r>
      <rPr>
        <sz val="10"/>
        <color indexed="10"/>
        <rFont val="Arial Narrow"/>
        <family val="2"/>
      </rPr>
      <t>required</t>
    </r>
    <r>
      <rPr>
        <sz val="10"/>
        <rFont val="Arial Narrow"/>
        <family val="2"/>
      </rPr>
      <t xml:space="preserve"> </t>
    </r>
    <r>
      <rPr>
        <sz val="10"/>
        <color indexed="10"/>
        <rFont val="Arial Narrow"/>
        <family val="2"/>
      </rPr>
      <t>by NJDOT</t>
    </r>
    <r>
      <rPr>
        <sz val="10"/>
        <rFont val="Arial Narrow"/>
        <family val="2"/>
      </rPr>
      <t>, none by Consultant firm, and Equally Qualified substitutions provided in a prompt manner with no delays in staffing project.                                          Substitutions occurring after original duration of project will not count against the rating of the PM.</t>
    </r>
  </si>
  <si>
    <r>
      <t xml:space="preserve">PM or other quality assurance staff  demonstrated that firm </t>
    </r>
    <r>
      <rPr>
        <sz val="10"/>
        <color indexed="10"/>
        <rFont val="Arial Narrow"/>
        <family val="2"/>
      </rPr>
      <t xml:space="preserve">monitored </t>
    </r>
    <r>
      <rPr>
        <sz val="10"/>
        <rFont val="Arial Narrow"/>
        <family val="2"/>
      </rPr>
      <t xml:space="preserve">staff activity  to ensure service quality.                                                           </t>
    </r>
  </si>
  <si>
    <t xml:space="preserve">Firm did not demonstrate any monitoring of staff activity                          even though the PM was informed of poor performance .     </t>
  </si>
  <si>
    <t xml:space="preserve">Firm did not demonstrate any proactive monitoring of staff activity  to ensure service quality, and only responded to complaints about performance </t>
  </si>
  <si>
    <r>
      <rPr>
        <b/>
        <sz val="10"/>
        <rFont val="Arial Narrow"/>
        <family val="2"/>
      </rPr>
      <t>AND</t>
    </r>
    <r>
      <rPr>
        <sz val="10"/>
        <rFont val="Arial Narrow"/>
        <family val="2"/>
      </rPr>
      <t xml:space="preserve"> the firms response to complaints was considered </t>
    </r>
    <r>
      <rPr>
        <sz val="10"/>
        <color indexed="10"/>
        <rFont val="Arial Narrow"/>
        <family val="2"/>
      </rPr>
      <t>adequate</t>
    </r>
  </si>
  <si>
    <r>
      <t xml:space="preserve">The DBE/ESBE or SBE percentage was </t>
    </r>
    <r>
      <rPr>
        <sz val="10"/>
        <color indexed="10"/>
        <rFont val="Arial Narrow"/>
        <family val="2"/>
      </rPr>
      <t>between -3% and +3%</t>
    </r>
    <r>
      <rPr>
        <sz val="10"/>
        <rFont val="Arial Narrow"/>
        <family val="2"/>
      </rPr>
      <t xml:space="preserve"> of the established goal.</t>
    </r>
  </si>
  <si>
    <r>
      <rPr>
        <sz val="10"/>
        <color indexed="10"/>
        <rFont val="Arial Narrow"/>
        <family val="2"/>
      </rPr>
      <t>All</t>
    </r>
    <r>
      <rPr>
        <sz val="10"/>
        <rFont val="Arial Narrow"/>
        <family val="2"/>
      </rPr>
      <t xml:space="preserve"> invoices for the rating period were received </t>
    </r>
    <r>
      <rPr>
        <sz val="10"/>
        <color indexed="10"/>
        <rFont val="Arial Narrow"/>
        <family val="2"/>
      </rPr>
      <t xml:space="preserve">within 30 </t>
    </r>
    <r>
      <rPr>
        <sz val="10"/>
        <rFont val="Arial Narrow"/>
        <family val="2"/>
      </rPr>
      <t>days of invoice cut-off date.</t>
    </r>
  </si>
  <si>
    <t>% weight</t>
  </si>
  <si>
    <r>
      <t xml:space="preserve">2 - [Up to </t>
    </r>
    <r>
      <rPr>
        <sz val="10"/>
        <color indexed="10"/>
        <rFont val="Arial Narrow"/>
        <family val="2"/>
      </rPr>
      <t>2X</t>
    </r>
    <r>
      <rPr>
        <sz val="10"/>
        <color indexed="30"/>
        <rFont val="Arial Narrow"/>
        <family val="2"/>
      </rPr>
      <t xml:space="preserve"> the staff level submitted in the Technical Proposal]</t>
    </r>
  </si>
  <si>
    <r>
      <rPr>
        <b/>
        <sz val="10"/>
        <rFont val="Arial Narrow"/>
        <family val="2"/>
      </rPr>
      <t>OR</t>
    </r>
    <r>
      <rPr>
        <sz val="10"/>
        <rFont val="Arial Narrow"/>
        <family val="2"/>
      </rPr>
      <t xml:space="preserve"> on at least </t>
    </r>
    <r>
      <rPr>
        <sz val="10"/>
        <color indexed="10"/>
        <rFont val="Arial Narrow"/>
        <family val="2"/>
      </rPr>
      <t>one occasion</t>
    </r>
    <r>
      <rPr>
        <sz val="10"/>
        <rFont val="Arial Narrow"/>
        <family val="2"/>
      </rPr>
      <t xml:space="preserve"> was </t>
    </r>
    <r>
      <rPr>
        <sz val="10"/>
        <color indexed="10"/>
        <rFont val="Arial Narrow"/>
        <family val="2"/>
      </rPr>
      <t>unable to provide sufficient acceptable</t>
    </r>
    <r>
      <rPr>
        <sz val="10"/>
        <rFont val="Arial Narrow"/>
        <family val="2"/>
      </rPr>
      <t xml:space="preserve"> </t>
    </r>
    <r>
      <rPr>
        <sz val="10"/>
        <color indexed="10"/>
        <rFont val="Arial Narrow"/>
        <family val="2"/>
      </rPr>
      <t xml:space="preserve">staff </t>
    </r>
    <r>
      <rPr>
        <sz val="10"/>
        <rFont val="Arial Narrow"/>
        <family val="2"/>
      </rPr>
      <t>to meet a single assignment..</t>
    </r>
    <r>
      <rPr>
        <vertAlign val="superscript"/>
        <sz val="10"/>
        <rFont val="Arial Narrow"/>
        <family val="2"/>
      </rPr>
      <t>2</t>
    </r>
  </si>
  <si>
    <r>
      <rPr>
        <b/>
        <sz val="10"/>
        <rFont val="Arial Narrow"/>
        <family val="2"/>
      </rPr>
      <t>OR</t>
    </r>
    <r>
      <rPr>
        <sz val="10"/>
        <rFont val="Arial Narrow"/>
        <family val="2"/>
      </rPr>
      <t xml:space="preserve"> was </t>
    </r>
    <r>
      <rPr>
        <sz val="10"/>
        <color indexed="10"/>
        <rFont val="Arial Narrow"/>
        <family val="2"/>
      </rPr>
      <t>unable</t>
    </r>
    <r>
      <rPr>
        <sz val="10"/>
        <rFont val="Arial Narrow"/>
        <family val="2"/>
      </rPr>
      <t xml:space="preserve"> to provide sufficient staff to meet multiple assignments on at least one request. </t>
    </r>
    <r>
      <rPr>
        <vertAlign val="superscript"/>
        <sz val="10"/>
        <rFont val="Arial Narrow"/>
        <family val="2"/>
      </rPr>
      <t>2</t>
    </r>
  </si>
  <si>
    <r>
      <t xml:space="preserve">2 - [Up to </t>
    </r>
    <r>
      <rPr>
        <sz val="10"/>
        <color indexed="10"/>
        <rFont val="Arial Narrow"/>
        <family val="2"/>
      </rPr>
      <t>2X</t>
    </r>
    <r>
      <rPr>
        <sz val="10"/>
        <rFont val="Arial Narrow"/>
        <family val="2"/>
      </rPr>
      <t xml:space="preserve"> </t>
    </r>
    <r>
      <rPr>
        <sz val="10"/>
        <color indexed="30"/>
        <rFont val="Arial Narrow"/>
        <family val="2"/>
      </rPr>
      <t>the staff level submitted in the Technical Proposal]</t>
    </r>
  </si>
  <si>
    <r>
      <t xml:space="preserve">2 - [Up to </t>
    </r>
    <r>
      <rPr>
        <sz val="10"/>
        <color indexed="10"/>
        <rFont val="Arial Narrow"/>
        <family val="2"/>
      </rPr>
      <t>3X</t>
    </r>
    <r>
      <rPr>
        <sz val="10"/>
        <rFont val="Arial Narrow"/>
        <family val="2"/>
      </rPr>
      <t xml:space="preserve"> </t>
    </r>
    <r>
      <rPr>
        <sz val="10"/>
        <color indexed="30"/>
        <rFont val="Arial Narrow"/>
        <family val="2"/>
      </rPr>
      <t>the staff level submitted in the Technical Proposal]</t>
    </r>
  </si>
  <si>
    <r>
      <rPr>
        <b/>
        <sz val="10"/>
        <rFont val="Arial Narrow"/>
        <family val="2"/>
      </rPr>
      <t xml:space="preserve">AND </t>
    </r>
    <r>
      <rPr>
        <sz val="10"/>
        <rFont val="Arial Narrow"/>
        <family val="2"/>
      </rPr>
      <t>documents are usually correct and complete, and any errors do not delay processing by more than</t>
    </r>
    <r>
      <rPr>
        <sz val="10"/>
        <color indexed="10"/>
        <rFont val="Arial Narrow"/>
        <family val="2"/>
      </rPr>
      <t xml:space="preserve"> 5 days</t>
    </r>
    <r>
      <rPr>
        <sz val="10"/>
        <rFont val="Arial Narrow"/>
        <family val="2"/>
      </rPr>
      <t>.</t>
    </r>
  </si>
  <si>
    <r>
      <t>2-</t>
    </r>
    <r>
      <rPr>
        <sz val="10"/>
        <color indexed="30"/>
        <rFont val="Arial Narrow"/>
        <family val="2"/>
      </rPr>
      <t>[IF Consultant documented a good faith effort use NA]</t>
    </r>
  </si>
  <si>
    <r>
      <t xml:space="preserve">1- </t>
    </r>
    <r>
      <rPr>
        <sz val="10"/>
        <color indexed="30"/>
        <rFont val="Arial Narrow"/>
        <family val="2"/>
      </rPr>
      <t>[IF established goal = 0% use NA]</t>
    </r>
  </si>
  <si>
    <r>
      <rPr>
        <b/>
        <sz val="10"/>
        <rFont val="Arial Narrow"/>
        <family val="2"/>
      </rPr>
      <t xml:space="preserve"> OR</t>
    </r>
    <r>
      <rPr>
        <sz val="10"/>
        <rFont val="Arial Narrow"/>
        <family val="2"/>
      </rPr>
      <t xml:space="preserve"> </t>
    </r>
    <r>
      <rPr>
        <sz val="10"/>
        <color indexed="10"/>
        <rFont val="Arial Narrow"/>
        <family val="2"/>
      </rPr>
      <t xml:space="preserve">multiple </t>
    </r>
    <r>
      <rPr>
        <sz val="10"/>
        <rFont val="Arial Narrow"/>
        <family val="2"/>
      </rPr>
      <t xml:space="preserve">invoices required minor corrections in billing.                                     </t>
    </r>
    <r>
      <rPr>
        <sz val="10"/>
        <color indexed="30"/>
        <rFont val="Arial Narrow"/>
        <family val="2"/>
      </rPr>
      <t>[Minor = simple mathematical errors having a nominal value]</t>
    </r>
  </si>
  <si>
    <r>
      <rPr>
        <b/>
        <sz val="10"/>
        <rFont val="Arial Narrow"/>
        <family val="2"/>
      </rPr>
      <t xml:space="preserve">OR </t>
    </r>
    <r>
      <rPr>
        <sz val="10"/>
        <rFont val="Arial Narrow"/>
        <family val="2"/>
      </rPr>
      <t xml:space="preserve"> </t>
    </r>
    <r>
      <rPr>
        <sz val="10"/>
        <color indexed="10"/>
        <rFont val="Arial Narrow"/>
        <family val="2"/>
      </rPr>
      <t>multiple</t>
    </r>
    <r>
      <rPr>
        <sz val="10"/>
        <rFont val="Arial Narrow"/>
        <family val="2"/>
      </rPr>
      <t xml:space="preserve"> invoices required MAJOR corrections.                                          </t>
    </r>
    <r>
      <rPr>
        <sz val="10"/>
        <color indexed="30"/>
        <rFont val="Arial Narrow"/>
        <family val="2"/>
      </rPr>
      <t>[MAJOR = incorrect hours, unapproved rates, improper expenses, mathematical errors having a significant value]</t>
    </r>
  </si>
  <si>
    <r>
      <rPr>
        <sz val="10"/>
        <color indexed="30"/>
        <rFont val="Arial Narrow"/>
        <family val="2"/>
      </rPr>
      <t xml:space="preserve">1 -[Consider only if applicable.  If no unattended activities occurred, it is not applicable] </t>
    </r>
  </si>
  <si>
    <r>
      <t>1 -</t>
    </r>
    <r>
      <rPr>
        <sz val="10"/>
        <color indexed="30"/>
        <rFont val="Arial Narrow"/>
        <family val="2"/>
      </rPr>
      <t xml:space="preserve">[assignments must be consistent with solicitation  and  ratings adjusted based on  NICET  level] </t>
    </r>
  </si>
  <si>
    <r>
      <t>1 -</t>
    </r>
    <r>
      <rPr>
        <sz val="10"/>
        <color indexed="30"/>
        <rFont val="Arial Narrow"/>
        <family val="2"/>
      </rPr>
      <t xml:space="preserve">[assignments must be consistent with solicitation  and  ratings adjusted based on  NICET  level]       </t>
    </r>
  </si>
  <si>
    <r>
      <t>1 -</t>
    </r>
    <r>
      <rPr>
        <sz val="10"/>
        <color indexed="30"/>
        <rFont val="Arial Narrow"/>
        <family val="2"/>
      </rPr>
      <t xml:space="preserve">[ratings should  be  adjusted based on  NICET  level] </t>
    </r>
  </si>
  <si>
    <r>
      <t>1 -</t>
    </r>
    <r>
      <rPr>
        <sz val="10"/>
        <color indexed="30"/>
        <rFont val="Arial Narrow"/>
        <family val="2"/>
      </rPr>
      <t>[or as extended by the RE, unless consultant RE]</t>
    </r>
  </si>
  <si>
    <r>
      <t>1 -</t>
    </r>
    <r>
      <rPr>
        <sz val="10"/>
        <color indexed="30"/>
        <rFont val="Arial Narrow"/>
        <family val="2"/>
      </rPr>
      <t>[less than 10% of required accuracy]                                                                                            2 -[more than 10% of required accuracy]</t>
    </r>
  </si>
  <si>
    <r>
      <rPr>
        <sz val="10"/>
        <color indexed="30"/>
        <rFont val="Arial Narrow"/>
        <family val="2"/>
      </rPr>
      <t>1 -[change order is executed within 30 days of issue requiring Change Order]</t>
    </r>
  </si>
  <si>
    <r>
      <rPr>
        <sz val="10"/>
        <color indexed="30"/>
        <rFont val="Arial Narrow"/>
        <family val="2"/>
      </rPr>
      <t>1- [except when due to circumstances beyond the RE's control]</t>
    </r>
  </si>
  <si>
    <r>
      <t xml:space="preserve">All items on the DC-155 including the Final Change Order completed within </t>
    </r>
    <r>
      <rPr>
        <sz val="10"/>
        <color indexed="10"/>
        <rFont val="Arial Narrow"/>
        <family val="2"/>
      </rPr>
      <t>90 days</t>
    </r>
    <r>
      <rPr>
        <sz val="10"/>
        <rFont val="Arial Narrow"/>
        <family val="2"/>
      </rPr>
      <t xml:space="preserve"> of Final Completion</t>
    </r>
    <r>
      <rPr>
        <vertAlign val="superscript"/>
        <sz val="10"/>
        <rFont val="Arial Narrow"/>
        <family val="2"/>
      </rPr>
      <t>1</t>
    </r>
  </si>
  <si>
    <t>1, 2 or 5</t>
  </si>
  <si>
    <t>Enforces traffic control/safety compliance standards</t>
  </si>
  <si>
    <r>
      <rPr>
        <sz val="10"/>
        <color indexed="10"/>
        <rFont val="Arial Narrow"/>
        <family val="2"/>
      </rPr>
      <t>No</t>
    </r>
    <r>
      <rPr>
        <sz val="10"/>
        <rFont val="Arial Narrow"/>
        <family val="2"/>
      </rPr>
      <t xml:space="preserve"> instances of deficient Traffic Control observed without staff having notified the Contractor to perform corrective action.                                      Traffic Control inspections are performed </t>
    </r>
    <r>
      <rPr>
        <sz val="10"/>
        <color indexed="10"/>
        <rFont val="Arial Narrow"/>
        <family val="2"/>
      </rPr>
      <t xml:space="preserve">daily  </t>
    </r>
    <r>
      <rPr>
        <sz val="10"/>
        <rFont val="Arial Narrow"/>
        <family val="2"/>
      </rPr>
      <t xml:space="preserve">and reported </t>
    </r>
    <r>
      <rPr>
        <sz val="10"/>
        <color indexed="10"/>
        <rFont val="Arial Narrow"/>
        <family val="2"/>
      </rPr>
      <t>promptly</t>
    </r>
    <r>
      <rPr>
        <sz val="10"/>
        <rFont val="Arial Narrow"/>
        <family val="2"/>
      </rPr>
      <t>.   Staff follows up on any required corrective action to enforce compliance.</t>
    </r>
  </si>
  <si>
    <t>1 -[routine claims should be  responded to within 20 days]
2-[claims for which an offer is made as a business decision is not considered as a  rejection of the RE's analysis ]</t>
  </si>
  <si>
    <r>
      <t xml:space="preserve">Final Change Order completed within </t>
    </r>
    <r>
      <rPr>
        <sz val="10"/>
        <color indexed="10"/>
        <rFont val="Arial Narrow"/>
        <family val="2"/>
      </rPr>
      <t xml:space="preserve">90 days </t>
    </r>
    <r>
      <rPr>
        <sz val="10"/>
        <rFont val="Arial Narrow"/>
        <family val="2"/>
      </rPr>
      <t>of Final Completion. 
Most items on the DC155 completed within 90 days of Final Completion</t>
    </r>
    <r>
      <rPr>
        <vertAlign val="superscript"/>
        <sz val="10"/>
        <rFont val="Arial Narrow"/>
        <family val="2"/>
      </rPr>
      <t>1</t>
    </r>
    <r>
      <rPr>
        <sz val="10"/>
        <rFont val="Arial Narrow"/>
        <family val="2"/>
      </rPr>
      <t xml:space="preserve"> and all items completed within 120 days of Final Completion</t>
    </r>
    <r>
      <rPr>
        <vertAlign val="superscript"/>
        <sz val="10"/>
        <rFont val="Arial Narrow"/>
        <family val="2"/>
      </rPr>
      <t>1</t>
    </r>
  </si>
  <si>
    <r>
      <t xml:space="preserve">Final CO not posted to the mainframe within </t>
    </r>
    <r>
      <rPr>
        <sz val="10"/>
        <color indexed="10"/>
        <rFont val="Arial Narrow"/>
        <family val="2"/>
      </rPr>
      <t xml:space="preserve">90 days </t>
    </r>
    <r>
      <rPr>
        <sz val="10"/>
        <rFont val="Arial Narrow"/>
        <family val="2"/>
      </rPr>
      <t>of Final Completion</t>
    </r>
    <r>
      <rPr>
        <vertAlign val="superscript"/>
        <sz val="10"/>
        <rFont val="Arial Narrow"/>
        <family val="2"/>
      </rPr>
      <t>1</t>
    </r>
    <r>
      <rPr>
        <sz val="10"/>
        <rFont val="Arial Narrow"/>
        <family val="2"/>
      </rPr>
      <t xml:space="preserve"> 
</t>
    </r>
    <r>
      <rPr>
        <b/>
        <sz val="10"/>
        <rFont val="Arial Narrow"/>
        <family val="2"/>
      </rPr>
      <t>OR</t>
    </r>
    <r>
      <rPr>
        <sz val="10"/>
        <rFont val="Arial Narrow"/>
        <family val="2"/>
      </rPr>
      <t xml:space="preserve"> DC-155 not completed within 120 days of Final Completion</t>
    </r>
    <r>
      <rPr>
        <vertAlign val="superscript"/>
        <sz val="10"/>
        <rFont val="Arial Narrow"/>
        <family val="2"/>
      </rPr>
      <t>1</t>
    </r>
  </si>
  <si>
    <r>
      <t xml:space="preserve">On at least </t>
    </r>
    <r>
      <rPr>
        <sz val="10"/>
        <color indexed="10"/>
        <rFont val="Arial Narrow"/>
        <family val="2"/>
      </rPr>
      <t>one</t>
    </r>
    <r>
      <rPr>
        <sz val="10"/>
        <rFont val="Arial Narrow"/>
        <family val="2"/>
      </rPr>
      <t xml:space="preserve"> occasion, the response to a claim was considered as seriously flawed - for not being consistent with the Contract.  RE's justification was found to be incomplete and demonstrated a lack of understanding of the claim or of the Contract. 
</t>
    </r>
    <r>
      <rPr>
        <b/>
        <sz val="10"/>
        <rFont val="Arial Narrow"/>
        <family val="2"/>
      </rPr>
      <t>OR</t>
    </r>
    <r>
      <rPr>
        <sz val="10"/>
        <rFont val="Arial Narrow"/>
        <family val="2"/>
      </rPr>
      <t xml:space="preserve"> inaccurate information was presented that prolonged the claims administrative process 
</t>
    </r>
    <r>
      <rPr>
        <b/>
        <sz val="10"/>
        <rFont val="Arial Narrow"/>
        <family val="2"/>
      </rPr>
      <t>OR</t>
    </r>
    <r>
      <rPr>
        <sz val="10"/>
        <rFont val="Arial Narrow"/>
        <family val="2"/>
      </rPr>
      <t xml:space="preserve"> the RE's actions  or lack of action led to claims or exacerbated the damages incurred, or otherwise hindered the Department's defense.                                  </t>
    </r>
  </si>
  <si>
    <r>
      <t xml:space="preserve">Staff required </t>
    </r>
    <r>
      <rPr>
        <sz val="10"/>
        <color indexed="10"/>
        <rFont val="Arial Narrow"/>
        <family val="2"/>
      </rPr>
      <t>no</t>
    </r>
    <r>
      <rPr>
        <sz val="10"/>
        <rFont val="Arial Narrow"/>
        <family val="2"/>
      </rPr>
      <t xml:space="preserve"> oversight - was able to execute assignments without assistance or correction;     
Demonstrated </t>
    </r>
    <r>
      <rPr>
        <sz val="10"/>
        <color indexed="10"/>
        <rFont val="Arial Narrow"/>
        <family val="2"/>
      </rPr>
      <t>frequent</t>
    </r>
    <r>
      <rPr>
        <sz val="10"/>
        <rFont val="Arial Narrow"/>
        <family val="2"/>
      </rPr>
      <t xml:space="preserve"> ability to take initiative and take on tasks without being assigned.</t>
    </r>
    <r>
      <rPr>
        <vertAlign val="superscript"/>
        <sz val="10"/>
        <rFont val="Arial Narrow"/>
        <family val="2"/>
      </rPr>
      <t>1</t>
    </r>
  </si>
  <si>
    <r>
      <t xml:space="preserve">Staff has had </t>
    </r>
    <r>
      <rPr>
        <sz val="10"/>
        <color indexed="10"/>
        <rFont val="Arial Narrow"/>
        <family val="2"/>
      </rPr>
      <t>multiple</t>
    </r>
    <r>
      <rPr>
        <sz val="10"/>
        <rFont val="Arial Narrow"/>
        <family val="2"/>
      </rPr>
      <t xml:space="preserve"> occasions of being late,
</t>
    </r>
    <r>
      <rPr>
        <b/>
        <sz val="10"/>
        <rFont val="Arial Narrow"/>
        <family val="2"/>
      </rPr>
      <t>OR</t>
    </r>
    <r>
      <rPr>
        <sz val="10"/>
        <rFont val="Arial Narrow"/>
        <family val="2"/>
      </rPr>
      <t xml:space="preserve"> could not be relied upon for shift changes.</t>
    </r>
  </si>
  <si>
    <r>
      <t xml:space="preserve">Staff </t>
    </r>
    <r>
      <rPr>
        <sz val="10"/>
        <color indexed="10"/>
        <rFont val="Arial Narrow"/>
        <family val="2"/>
      </rPr>
      <t>repeatedly</t>
    </r>
    <r>
      <rPr>
        <sz val="10"/>
        <rFont val="Arial Narrow"/>
        <family val="2"/>
      </rPr>
      <t xml:space="preserve"> failed to perform Traffic Control Inspections.                                                                                                       </t>
    </r>
    <r>
      <rPr>
        <b/>
        <sz val="10"/>
        <rFont val="Arial Narrow"/>
        <family val="2"/>
      </rPr>
      <t>OR</t>
    </r>
    <r>
      <rPr>
        <sz val="10"/>
        <rFont val="Arial Narrow"/>
        <family val="2"/>
      </rPr>
      <t xml:space="preserve"> </t>
    </r>
    <r>
      <rPr>
        <sz val="10"/>
        <color indexed="10"/>
        <rFont val="Arial Narrow"/>
        <family val="2"/>
      </rPr>
      <t>repeated</t>
    </r>
    <r>
      <rPr>
        <sz val="10"/>
        <rFont val="Arial Narrow"/>
        <family val="2"/>
      </rPr>
      <t xml:space="preserve"> traffic control deficiencies observed with staff failing to notify Contractor                               
</t>
    </r>
    <r>
      <rPr>
        <b/>
        <sz val="10"/>
        <rFont val="Arial Narrow"/>
        <family val="2"/>
      </rPr>
      <t>OR</t>
    </r>
    <r>
      <rPr>
        <sz val="10"/>
        <rFont val="Arial Narrow"/>
        <family val="2"/>
      </rPr>
      <t xml:space="preserve"> a</t>
    </r>
    <r>
      <rPr>
        <sz val="10"/>
        <color indexed="10"/>
        <rFont val="Arial Narrow"/>
        <family val="2"/>
      </rPr>
      <t xml:space="preserve"> major deficiency</t>
    </r>
    <r>
      <rPr>
        <sz val="10"/>
        <rFont val="Arial Narrow"/>
        <family val="2"/>
      </rPr>
      <t xml:space="preserve"> in the Contractor's Traffic Control was observed  at least </t>
    </r>
    <r>
      <rPr>
        <sz val="10"/>
        <color indexed="10"/>
        <rFont val="Arial Narrow"/>
        <family val="2"/>
      </rPr>
      <t>one</t>
    </r>
    <r>
      <rPr>
        <sz val="10"/>
        <rFont val="Arial Narrow"/>
        <family val="2"/>
      </rPr>
      <t xml:space="preserve"> time without staff having notified the Contractor to perform corrective action or without having notified the RE if the Contractor fails to promptly take corrective action on </t>
    </r>
    <r>
      <rPr>
        <sz val="10"/>
        <color indexed="10"/>
        <rFont val="Arial Narrow"/>
        <family val="2"/>
      </rPr>
      <t xml:space="preserve">multiple </t>
    </r>
    <r>
      <rPr>
        <sz val="10"/>
        <rFont val="Arial Narrow"/>
        <family val="2"/>
      </rPr>
      <t xml:space="preserve">occasions.                                   </t>
    </r>
  </si>
  <si>
    <r>
      <t xml:space="preserve">Staff are fully aware of the  Late Lane Openings policy , and always </t>
    </r>
    <r>
      <rPr>
        <sz val="10"/>
        <color indexed="10"/>
        <rFont val="Arial Narrow"/>
        <family val="2"/>
      </rPr>
      <t>fully assess</t>
    </r>
    <r>
      <rPr>
        <sz val="10"/>
        <rFont val="Arial Narrow"/>
        <family val="2"/>
      </rPr>
      <t xml:space="preserve"> contractor progress in re-opening closed lanes.
If required, they provided </t>
    </r>
    <r>
      <rPr>
        <sz val="10"/>
        <color indexed="10"/>
        <rFont val="Arial Narrow"/>
        <family val="2"/>
      </rPr>
      <t>proactive</t>
    </r>
    <r>
      <rPr>
        <sz val="10"/>
        <rFont val="Arial Narrow"/>
        <family val="2"/>
      </rPr>
      <t xml:space="preserve"> communication of any late lane openings (as far in advance as possible) , and provided notice as required and ensure that a call is made up the chain of command as necessary. </t>
    </r>
  </si>
  <si>
    <r>
      <t xml:space="preserve">Staff was cited for </t>
    </r>
    <r>
      <rPr>
        <sz val="10"/>
        <color indexed="10"/>
        <rFont val="Arial Narrow"/>
        <family val="2"/>
      </rPr>
      <t xml:space="preserve">repeated </t>
    </r>
    <r>
      <rPr>
        <sz val="10"/>
        <rFont val="Arial Narrow"/>
        <family val="2"/>
      </rPr>
      <t xml:space="preserve">instances of having  </t>
    </r>
    <r>
      <rPr>
        <sz val="10"/>
        <color indexed="10"/>
        <rFont val="Arial Narrow"/>
        <family val="2"/>
      </rPr>
      <t>minor</t>
    </r>
    <r>
      <rPr>
        <vertAlign val="superscript"/>
        <sz val="10"/>
        <rFont val="Arial Narrow"/>
        <family val="2"/>
      </rPr>
      <t xml:space="preserve">1 </t>
    </r>
    <r>
      <rPr>
        <sz val="10"/>
        <rFont val="Arial Narrow"/>
        <family val="2"/>
      </rPr>
      <t xml:space="preserve">measurement/ calculation errors  
</t>
    </r>
    <r>
      <rPr>
        <b/>
        <sz val="10"/>
        <rFont val="Arial Narrow"/>
        <family val="2"/>
      </rPr>
      <t>OR</t>
    </r>
    <r>
      <rPr>
        <sz val="10"/>
        <rFont val="Arial Narrow"/>
        <family val="2"/>
      </rPr>
      <t xml:space="preserve"> having </t>
    </r>
    <r>
      <rPr>
        <sz val="10"/>
        <color indexed="10"/>
        <rFont val="Arial Narrow"/>
        <family val="2"/>
      </rPr>
      <t>multiple major</t>
    </r>
    <r>
      <rPr>
        <vertAlign val="superscript"/>
        <sz val="10"/>
        <rFont val="Arial Narrow"/>
        <family val="2"/>
      </rPr>
      <t>2</t>
    </r>
    <r>
      <rPr>
        <sz val="10"/>
        <rFont val="Arial Narrow"/>
        <family val="2"/>
      </rPr>
      <t xml:space="preserve"> measurement/ calculation errors                                                              </t>
    </r>
    <r>
      <rPr>
        <b/>
        <sz val="10"/>
        <rFont val="Arial Narrow"/>
        <family val="2"/>
      </rPr>
      <t>OR</t>
    </r>
    <r>
      <rPr>
        <sz val="10"/>
        <rFont val="Arial Narrow"/>
        <family val="2"/>
      </rPr>
      <t xml:space="preserve"> was cited for</t>
    </r>
    <r>
      <rPr>
        <sz val="10"/>
        <color indexed="10"/>
        <rFont val="Arial Narrow"/>
        <family val="2"/>
      </rPr>
      <t xml:space="preserve"> multiple</t>
    </r>
    <r>
      <rPr>
        <sz val="10"/>
        <rFont val="Arial Narrow"/>
        <family val="2"/>
      </rPr>
      <t xml:space="preserve"> instances of asbuilts that needed to be redone because they were not completed in accordance with the CPH</t>
    </r>
  </si>
  <si>
    <r>
      <t xml:space="preserve">Schedule Analyst's review of baseline or updates was adequate,  analysis did not require significant additional commentary by the RE.  
</t>
    </r>
    <r>
      <rPr>
        <b/>
        <sz val="10"/>
        <rFont val="Arial Narrow"/>
        <family val="2"/>
      </rPr>
      <t>AND</t>
    </r>
    <r>
      <rPr>
        <sz val="10"/>
        <rFont val="Arial Narrow"/>
        <family val="2"/>
      </rPr>
      <t xml:space="preserve"> Staff sufficiently documented major events to identify what activities were driving the schedule.  </t>
    </r>
  </si>
  <si>
    <r>
      <t xml:space="preserve">Schedule Analyst failed to provide an adequate review.  Logic errors were not identified or significant lack understanding of project was observed.    
</t>
    </r>
    <r>
      <rPr>
        <b/>
        <sz val="10"/>
        <rFont val="Arial Narrow"/>
        <family val="2"/>
      </rPr>
      <t>OR</t>
    </r>
    <r>
      <rPr>
        <sz val="10"/>
        <rFont val="Arial Narrow"/>
        <family val="2"/>
      </rPr>
      <t xml:space="preserve"> Staff failed to adequately monitor/document the project progress.                                                         </t>
    </r>
  </si>
  <si>
    <r>
      <t xml:space="preserve">Schedule Analyst provides excellent review of the baseline and updates; analysis shows a strong understanding of the project staging. 
</t>
    </r>
    <r>
      <rPr>
        <b/>
        <sz val="10"/>
        <rFont val="Arial Narrow"/>
        <family val="2"/>
      </rPr>
      <t xml:space="preserve">AND </t>
    </r>
    <r>
      <rPr>
        <sz val="10"/>
        <rFont val="Arial Narrow"/>
        <family val="2"/>
      </rPr>
      <t>Staff consistently monitors the progress status of the project, are always able to identify what activities are driving the schedule and maintain documentation of same.   scheduled project progress.     informed of work performed out of sequence.</t>
    </r>
  </si>
  <si>
    <r>
      <t>Responses to Contractor claims are soundly supported by the Contract and made in a timely</t>
    </r>
    <r>
      <rPr>
        <vertAlign val="superscript"/>
        <sz val="10"/>
        <rFont val="Arial Narrow"/>
        <family val="2"/>
      </rPr>
      <t>1</t>
    </r>
    <r>
      <rPr>
        <sz val="10"/>
        <rFont val="Arial Narrow"/>
        <family val="2"/>
      </rPr>
      <t xml:space="preserve"> manner but required significant involvement by the Field Manager    
</t>
    </r>
    <r>
      <rPr>
        <b/>
        <sz val="10"/>
        <rFont val="Arial Narrow"/>
        <family val="2"/>
      </rPr>
      <t>OR</t>
    </r>
    <r>
      <rPr>
        <sz val="10"/>
        <rFont val="Arial Narrow"/>
        <family val="2"/>
      </rPr>
      <t xml:space="preserve"> RE failed to adequately collect information to fully document the issue hindering the Department's analysis or defense.                                                                                                                                                                                       </t>
    </r>
    <r>
      <rPr>
        <b/>
        <sz val="10"/>
        <rFont val="Arial Narrow"/>
        <family val="2"/>
      </rPr>
      <t xml:space="preserve">AND </t>
    </r>
    <r>
      <rPr>
        <sz val="10"/>
        <rFont val="Arial Narrow"/>
        <family val="2"/>
      </rPr>
      <t>Claims decisions are not overturned</t>
    </r>
    <r>
      <rPr>
        <vertAlign val="superscript"/>
        <sz val="10"/>
        <rFont val="Arial Narrow"/>
        <family val="2"/>
      </rPr>
      <t>2</t>
    </r>
    <r>
      <rPr>
        <sz val="10"/>
        <rFont val="Arial Narrow"/>
        <family val="2"/>
      </rPr>
      <t xml:space="preserve"> by the Department as not being consistent with the Contract.      </t>
    </r>
  </si>
  <si>
    <r>
      <t>Responses to Contractor claims are soundly supported by the Contract and made in a timely</t>
    </r>
    <r>
      <rPr>
        <vertAlign val="superscript"/>
        <sz val="10"/>
        <rFont val="Arial Narrow"/>
        <family val="2"/>
      </rPr>
      <t>1</t>
    </r>
    <r>
      <rPr>
        <sz val="10"/>
        <rFont val="Arial Narrow"/>
        <family val="2"/>
      </rPr>
      <t xml:space="preserve"> manner 
</t>
    </r>
    <r>
      <rPr>
        <b/>
        <sz val="10"/>
        <rFont val="Arial Narrow"/>
        <family val="2"/>
      </rPr>
      <t xml:space="preserve">AND </t>
    </r>
    <r>
      <rPr>
        <sz val="10"/>
        <rFont val="Arial Narrow"/>
        <family val="2"/>
      </rPr>
      <t xml:space="preserve">Responses clearly identify a justification for rejection or settlement offer, and provides detailed a sound basis for the quantification of any settlement offer </t>
    </r>
    <r>
      <rPr>
        <b/>
        <sz val="10"/>
        <rFont val="Arial Narrow"/>
        <family val="2"/>
      </rPr>
      <t>AND</t>
    </r>
    <r>
      <rPr>
        <sz val="10"/>
        <rFont val="Arial Narrow"/>
        <family val="2"/>
      </rPr>
      <t xml:space="preserve"> RE ensured that information is collected to fully document the issue.                                                                                                                                                                                       </t>
    </r>
    <r>
      <rPr>
        <b/>
        <sz val="10"/>
        <rFont val="Arial Narrow"/>
        <family val="2"/>
      </rPr>
      <t xml:space="preserve">AND </t>
    </r>
    <r>
      <rPr>
        <sz val="10"/>
        <rFont val="Arial Narrow"/>
        <family val="2"/>
      </rPr>
      <t>Claims decisions are not overturned</t>
    </r>
    <r>
      <rPr>
        <vertAlign val="superscript"/>
        <sz val="10"/>
        <rFont val="Arial Narrow"/>
        <family val="2"/>
      </rPr>
      <t>2</t>
    </r>
    <r>
      <rPr>
        <sz val="10"/>
        <rFont val="Arial Narrow"/>
        <family val="2"/>
      </rPr>
      <t xml:space="preserve"> by the Department as not being consistent with the Contract.      </t>
    </r>
  </si>
  <si>
    <r>
      <t xml:space="preserve">Made </t>
    </r>
    <r>
      <rPr>
        <sz val="10"/>
        <color indexed="10"/>
        <rFont val="Arial Narrow"/>
        <family val="2"/>
      </rPr>
      <t>unauthorized</t>
    </r>
    <r>
      <rPr>
        <sz val="10"/>
        <rFont val="Arial Narrow"/>
        <family val="2"/>
      </rPr>
      <t xml:space="preserve"> </t>
    </r>
    <r>
      <rPr>
        <sz val="10"/>
        <color indexed="10"/>
        <rFont val="Arial Narrow"/>
        <family val="2"/>
      </rPr>
      <t>changes</t>
    </r>
    <r>
      <rPr>
        <sz val="10"/>
        <rFont val="Arial Narrow"/>
        <family val="2"/>
      </rPr>
      <t xml:space="preserve"> in staffing  
</t>
    </r>
    <r>
      <rPr>
        <b/>
        <sz val="10"/>
        <rFont val="Arial Narrow"/>
        <family val="2"/>
      </rPr>
      <t>OR</t>
    </r>
    <r>
      <rPr>
        <sz val="10"/>
        <rFont val="Arial Narrow"/>
        <family val="2"/>
      </rPr>
      <t xml:space="preserve"> 
</t>
    </r>
    <r>
      <rPr>
        <sz val="10"/>
        <color indexed="10"/>
        <rFont val="Arial Narrow"/>
        <family val="2"/>
      </rPr>
      <t>was unable to provide adequate</t>
    </r>
    <r>
      <rPr>
        <sz val="10"/>
        <rFont val="Arial Narrow"/>
        <family val="2"/>
      </rPr>
      <t xml:space="preserve"> (personnel meet or exceed the experience profile in the technical proposal) </t>
    </r>
    <r>
      <rPr>
        <sz val="10"/>
        <color indexed="10"/>
        <rFont val="Arial Narrow"/>
        <family val="2"/>
      </rPr>
      <t>staffing</t>
    </r>
    <r>
      <rPr>
        <sz val="10"/>
        <rFont val="Arial Narrow"/>
        <family val="2"/>
      </rPr>
      <t xml:space="preserve"> when changes were required.</t>
    </r>
  </si>
  <si>
    <r>
      <t>Staff provided</t>
    </r>
    <r>
      <rPr>
        <sz val="10"/>
        <color indexed="10"/>
        <rFont val="Arial Narrow"/>
        <family val="2"/>
      </rPr>
      <t xml:space="preserve"> in accordance with Technical Proposal</t>
    </r>
    <r>
      <rPr>
        <sz val="10"/>
        <rFont val="Arial Narrow"/>
        <family val="2"/>
      </rPr>
      <t xml:space="preserve">,                                                  </t>
    </r>
    <r>
      <rPr>
        <sz val="10"/>
        <color indexed="10"/>
        <rFont val="Arial Narrow"/>
        <family val="2"/>
      </rPr>
      <t>No substitutions were required</t>
    </r>
    <r>
      <rPr>
        <sz val="10"/>
        <rFont val="Arial Narrow"/>
        <family val="2"/>
      </rPr>
      <t xml:space="preserve"> other than for when an employee left firm. </t>
    </r>
  </si>
  <si>
    <r>
      <t xml:space="preserve">AND </t>
    </r>
    <r>
      <rPr>
        <sz val="10"/>
        <color indexed="10"/>
        <rFont val="Arial Narrow"/>
        <family val="2"/>
      </rPr>
      <t xml:space="preserve">suggests practical methods of reducing costs </t>
    </r>
    <r>
      <rPr>
        <sz val="10"/>
        <rFont val="Arial Narrow"/>
        <family val="2"/>
      </rPr>
      <t>when possible</t>
    </r>
  </si>
  <si>
    <r>
      <t xml:space="preserve">Office record system is organized.  Data entries are made with </t>
    </r>
    <r>
      <rPr>
        <sz val="10"/>
        <color indexed="10"/>
        <rFont val="Arial Narrow"/>
        <family val="2"/>
      </rPr>
      <t>few</t>
    </r>
    <r>
      <rPr>
        <sz val="10"/>
        <rFont val="Arial Narrow"/>
        <family val="2"/>
      </rPr>
      <t xml:space="preserve"> errors; asbuilt plans are clearly and accurately marked.  </t>
    </r>
  </si>
  <si>
    <t>1 -[within 5 days for simple issues  
For more complex issues, time frames are as discussed with field manager, with no circumstances of delays to project due to response time except as approved by the field manager.  Failure of other parties to provide direction to the RE will not be attributed to the consultant RE if the RE keeps the field manager informed of the delay.</t>
  </si>
  <si>
    <r>
      <t xml:space="preserve">RE failure to respond to RFI's resulted in delays or bonafide claims for additional cost.                                       </t>
    </r>
    <r>
      <rPr>
        <b/>
        <sz val="10"/>
        <rFont val="Arial Narrow"/>
        <family val="2"/>
      </rPr>
      <t>OR</t>
    </r>
    <r>
      <rPr>
        <sz val="10"/>
        <rFont val="Arial Narrow"/>
        <family val="2"/>
      </rPr>
      <t xml:space="preserve"> responses required excessive guidance by the Field Manager 
</t>
    </r>
    <r>
      <rPr>
        <b/>
        <sz val="10"/>
        <rFont val="Arial Narrow"/>
        <family val="2"/>
      </rPr>
      <t>OR</t>
    </r>
    <r>
      <rPr>
        <sz val="10"/>
        <rFont val="Arial Narrow"/>
        <family val="2"/>
      </rPr>
      <t xml:space="preserve"> responses were not consistent with the Contract 
</t>
    </r>
    <r>
      <rPr>
        <b/>
        <sz val="10"/>
        <rFont val="Arial Narrow"/>
        <family val="2"/>
      </rPr>
      <t>OR</t>
    </r>
    <r>
      <rPr>
        <sz val="10"/>
        <rFont val="Arial Narrow"/>
        <family val="2"/>
      </rPr>
      <t xml:space="preserve"> the RE  exceeded authority</t>
    </r>
  </si>
  <si>
    <t>1 -[usually within 2 days and never more than 5 days for simple issues - acts to actively follow-up when response requires coordination from designer or other units within the Department]
2 - [That is not otherwise readily availabel in the Contract, in NJDOT procedures, or not a repetition of previously provided guideance]</t>
  </si>
  <si>
    <r>
      <t>RE quickly</t>
    </r>
    <r>
      <rPr>
        <vertAlign val="superscript"/>
        <sz val="10"/>
        <rFont val="Arial Narrow"/>
        <family val="2"/>
      </rPr>
      <t>1</t>
    </r>
    <r>
      <rPr>
        <sz val="10"/>
        <rFont val="Arial Narrow"/>
        <family val="2"/>
      </rPr>
      <t xml:space="preserve"> responded to RFI's with clear direction, and quickly resolved field condition issues.   
</t>
    </r>
    <r>
      <rPr>
        <b/>
        <sz val="10"/>
        <rFont val="Arial Narrow"/>
        <family val="2"/>
      </rPr>
      <t>AND</t>
    </r>
    <r>
      <rPr>
        <sz val="10"/>
        <rFont val="Arial Narrow"/>
        <family val="2"/>
      </rPr>
      <t xml:space="preserve"> Directions were always consistent with the Contract and RE never exceeded authority.
Requires only negligible guidance</t>
    </r>
    <r>
      <rPr>
        <vertAlign val="superscript"/>
        <sz val="10"/>
        <rFont val="Arial Narrow"/>
        <family val="2"/>
      </rPr>
      <t>2</t>
    </r>
    <r>
      <rPr>
        <sz val="10"/>
        <rFont val="Arial Narrow"/>
        <family val="2"/>
      </rPr>
      <t xml:space="preserve"> from Field Manager.  </t>
    </r>
  </si>
  <si>
    <r>
      <t xml:space="preserve">Prepares Change Orders with minimal guidance in accordance with the Change Order Guide. 
Change Orders are </t>
    </r>
    <r>
      <rPr>
        <sz val="10"/>
        <color indexed="10"/>
        <rFont val="Arial Narrow"/>
        <family val="2"/>
      </rPr>
      <t xml:space="preserve">usually </t>
    </r>
    <r>
      <rPr>
        <sz val="10"/>
        <rFont val="Arial Narrow"/>
        <family val="2"/>
      </rPr>
      <t>executed in a</t>
    </r>
    <r>
      <rPr>
        <sz val="10"/>
        <color indexed="10"/>
        <rFont val="Arial Narrow"/>
        <family val="2"/>
      </rPr>
      <t xml:space="preserve"> timely</t>
    </r>
    <r>
      <rPr>
        <vertAlign val="superscript"/>
        <sz val="10"/>
        <rFont val="Arial Narrow"/>
        <family val="2"/>
      </rPr>
      <t>1</t>
    </r>
    <r>
      <rPr>
        <sz val="10"/>
        <rFont val="Arial Narrow"/>
        <family val="2"/>
      </rPr>
      <t xml:space="preserve"> manner with no significant impacts resulting from delays in processing a Change Order. 
</t>
    </r>
    <r>
      <rPr>
        <b/>
        <sz val="10"/>
        <rFont val="Arial Narrow"/>
        <family val="2"/>
      </rPr>
      <t xml:space="preserve">AND </t>
    </r>
    <r>
      <rPr>
        <sz val="10"/>
        <rFont val="Arial Narrow"/>
        <family val="2"/>
      </rPr>
      <t>Change Orders</t>
    </r>
    <r>
      <rPr>
        <sz val="10"/>
        <color indexed="10"/>
        <rFont val="Arial Narrow"/>
        <family val="2"/>
      </rPr>
      <t xml:space="preserve"> routinely</t>
    </r>
    <r>
      <rPr>
        <sz val="10"/>
        <rFont val="Arial Narrow"/>
        <family val="2"/>
      </rPr>
      <t xml:space="preserve"> provide full and complete explanations and changes are consistent with the Contract. </t>
    </r>
  </si>
  <si>
    <r>
      <t xml:space="preserve">RE was cited for </t>
    </r>
    <r>
      <rPr>
        <sz val="10"/>
        <color indexed="10"/>
        <rFont val="Arial Narrow"/>
        <family val="2"/>
      </rPr>
      <t>repeatedly</t>
    </r>
    <r>
      <rPr>
        <sz val="10"/>
        <rFont val="Arial Narrow"/>
        <family val="2"/>
      </rPr>
      <t xml:space="preserve"> not processing Change Orders in a timley</t>
    </r>
    <r>
      <rPr>
        <vertAlign val="superscript"/>
        <sz val="10"/>
        <rFont val="Arial Narrow"/>
        <family val="2"/>
      </rPr>
      <t>1</t>
    </r>
    <r>
      <rPr>
        <sz val="10"/>
        <rFont val="Arial Narrow"/>
        <family val="2"/>
      </rPr>
      <t xml:space="preserve"> manner 
</t>
    </r>
    <r>
      <rPr>
        <b/>
        <sz val="10"/>
        <rFont val="Arial Narrow"/>
        <family val="2"/>
      </rPr>
      <t xml:space="preserve">OR </t>
    </r>
    <r>
      <rPr>
        <sz val="10"/>
        <rFont val="Arial Narrow"/>
        <family val="2"/>
      </rPr>
      <t xml:space="preserve">on at least </t>
    </r>
    <r>
      <rPr>
        <sz val="10"/>
        <color indexed="10"/>
        <rFont val="Arial Narrow"/>
        <family val="2"/>
      </rPr>
      <t xml:space="preserve">one </t>
    </r>
    <r>
      <rPr>
        <sz val="10"/>
        <rFont val="Arial Narrow"/>
        <family val="2"/>
      </rPr>
      <t xml:space="preserve">occasion the failure to promptly process a Change Order had a </t>
    </r>
    <r>
      <rPr>
        <sz val="10"/>
        <color indexed="10"/>
        <rFont val="Arial Narrow"/>
        <family val="2"/>
      </rPr>
      <t>significant</t>
    </r>
    <r>
      <rPr>
        <sz val="10"/>
        <rFont val="Arial Narrow"/>
        <family val="2"/>
      </rPr>
      <t xml:space="preserve"> impact on the project or to the Contractor.                                            </t>
    </r>
    <r>
      <rPr>
        <b/>
        <sz val="10"/>
        <rFont val="Arial Narrow"/>
        <family val="2"/>
      </rPr>
      <t>OR</t>
    </r>
    <r>
      <rPr>
        <sz val="10"/>
        <rFont val="Arial Narrow"/>
        <family val="2"/>
      </rPr>
      <t xml:space="preserve"> Change Orders were </t>
    </r>
    <r>
      <rPr>
        <sz val="10"/>
        <color indexed="10"/>
        <rFont val="Arial Narrow"/>
        <family val="2"/>
      </rPr>
      <t>routinely</t>
    </r>
    <r>
      <rPr>
        <sz val="10"/>
        <rFont val="Arial Narrow"/>
        <family val="2"/>
      </rPr>
      <t xml:space="preserve"> rejected by the Region for not failing to be in accordance with the Change Order Guide and/or  were inconsistent with the Contract.  </t>
    </r>
  </si>
  <si>
    <r>
      <t xml:space="preserve">c) </t>
    </r>
    <r>
      <rPr>
        <sz val="10"/>
        <color indexed="10"/>
        <rFont val="Arial Narrow"/>
        <family val="2"/>
      </rPr>
      <t>not more than one individual</t>
    </r>
    <r>
      <rPr>
        <sz val="10"/>
        <rFont val="Arial Narrow"/>
        <family val="2"/>
      </rPr>
      <t xml:space="preserve"> per task did not have the experience qualifications requested for the assignment</t>
    </r>
    <r>
      <rPr>
        <vertAlign val="superscript"/>
        <sz val="10"/>
        <rFont val="Arial Narrow"/>
        <family val="2"/>
      </rPr>
      <t xml:space="preserve">1  </t>
    </r>
  </si>
  <si>
    <r>
      <t xml:space="preserve">b) </t>
    </r>
    <r>
      <rPr>
        <sz val="10"/>
        <color indexed="10"/>
        <rFont val="Arial Narrow"/>
        <family val="2"/>
      </rPr>
      <t>not more than one individu</t>
    </r>
    <r>
      <rPr>
        <sz val="10"/>
        <color indexed="10"/>
        <rFont val="Arial Narrow"/>
        <family val="2"/>
      </rPr>
      <t>al</t>
    </r>
    <r>
      <rPr>
        <sz val="10"/>
        <rFont val="Arial Narrow"/>
        <family val="2"/>
      </rPr>
      <t xml:space="preserve"> per task did not have the certification qualifications requested for the assignment.</t>
    </r>
    <r>
      <rPr>
        <vertAlign val="superscript"/>
        <sz val="10"/>
        <rFont val="Arial Narrow"/>
        <family val="2"/>
      </rPr>
      <t>1</t>
    </r>
  </si>
  <si>
    <r>
      <t>c) had experience qualifications that met the requested for the assignment</t>
    </r>
    <r>
      <rPr>
        <vertAlign val="superscript"/>
        <sz val="10"/>
        <rFont val="Arial Narrow"/>
        <family val="2"/>
      </rPr>
      <t>1</t>
    </r>
  </si>
  <si>
    <t>Cycle</t>
  </si>
  <si>
    <t>Regional Consultant Coordinator:</t>
  </si>
  <si>
    <t>Consultant Project Manager name:</t>
  </si>
  <si>
    <t>FINAL</t>
  </si>
  <si>
    <t xml:space="preserve">Project Name: </t>
  </si>
  <si>
    <t>Rt. 1 Resurfacing</t>
  </si>
  <si>
    <t>Phineas Flynn</t>
  </si>
  <si>
    <t>Buford van Stomm</t>
  </si>
  <si>
    <t>Perry Platypus</t>
  </si>
  <si>
    <t>OWCA Consultants, Inc.</t>
  </si>
  <si>
    <t>Ferb Flectcher</t>
  </si>
  <si>
    <t>DC-180   December  2011</t>
  </si>
  <si>
    <t>DC-180  December  2011</t>
  </si>
  <si>
    <t>password : open</t>
  </si>
  <si>
    <t>Value of Consultant billing</t>
  </si>
  <si>
    <t xml:space="preserve">   during the rating period</t>
  </si>
  <si>
    <t>Jan 1, 2017 to Dec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</si>
</sst>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3" formatCode="_(* #,##0.00_);_(* \(#,##0.00\);_(* &quot;-&quot;??_);_(@_)"/>
    <numFmt numFmtId="164" formatCode="0.0"/>
    <numFmt numFmtId="165" formatCode="0.0000%"/>
  </numFmts>
  <fonts count="63" x14ac:knownFonts="1">
    <font>
      <sz val="10"/>
      <name val="Arial"/>
    </font>
    <font>
      <sz val="10"/>
      <name val="Arial"/>
      <family val="2"/>
    </font>
    <font>
      <b/>
      <sz val="10"/>
      <name val="Arial"/>
      <family val="2"/>
    </font>
    <font>
      <u/>
      <sz val="10"/>
      <name val="Arial"/>
      <family val="2"/>
    </font>
    <font>
      <sz val="8"/>
      <name val="Arial"/>
      <family val="2"/>
    </font>
    <font>
      <sz val="10"/>
      <name val="Arial"/>
      <family val="2"/>
    </font>
    <font>
      <sz val="10"/>
      <color indexed="9"/>
      <name val="Arial"/>
      <family val="2"/>
    </font>
    <font>
      <sz val="12"/>
      <name val="Arial"/>
      <family val="2"/>
    </font>
    <font>
      <sz val="14"/>
      <name val="Arial"/>
      <family val="2"/>
    </font>
    <font>
      <b/>
      <sz val="12"/>
      <name val="Arial"/>
      <family val="2"/>
    </font>
    <font>
      <sz val="9"/>
      <name val="Arial"/>
      <family val="2"/>
    </font>
    <font>
      <b/>
      <sz val="9"/>
      <name val="Arial"/>
      <family val="2"/>
    </font>
    <font>
      <sz val="10"/>
      <name val="System"/>
      <family val="2"/>
    </font>
    <font>
      <sz val="12"/>
      <name val="System"/>
      <family val="2"/>
    </font>
    <font>
      <sz val="12"/>
      <name val="Arial"/>
      <family val="2"/>
    </font>
    <font>
      <b/>
      <u/>
      <sz val="10"/>
      <name val="Arial"/>
      <family val="2"/>
    </font>
    <font>
      <b/>
      <sz val="10"/>
      <name val="System"/>
      <family val="2"/>
    </font>
    <font>
      <b/>
      <u/>
      <sz val="14"/>
      <name val="Arial"/>
      <family val="2"/>
    </font>
    <font>
      <b/>
      <sz val="11"/>
      <name val="Arial"/>
      <family val="2"/>
    </font>
    <font>
      <b/>
      <sz val="12"/>
      <name val="System"/>
      <family val="2"/>
    </font>
    <font>
      <sz val="10"/>
      <name val="Arial"/>
      <family val="2"/>
    </font>
    <font>
      <sz val="11"/>
      <name val="Arial"/>
      <family val="2"/>
    </font>
    <font>
      <sz val="8"/>
      <name val="Arial"/>
      <family val="2"/>
    </font>
    <font>
      <sz val="10"/>
      <name val="Arial Narrow"/>
      <family val="2"/>
    </font>
    <font>
      <b/>
      <sz val="10"/>
      <color indexed="10"/>
      <name val="Arial"/>
      <family val="2"/>
    </font>
    <font>
      <b/>
      <sz val="14"/>
      <color indexed="10"/>
      <name val="Arial"/>
      <family val="2"/>
    </font>
    <font>
      <b/>
      <sz val="10"/>
      <name val="Times New Roman"/>
      <family val="1"/>
    </font>
    <font>
      <sz val="10"/>
      <name val="Times New Roman"/>
      <family val="1"/>
    </font>
    <font>
      <sz val="10"/>
      <name val="Calibri"/>
      <family val="2"/>
    </font>
    <font>
      <b/>
      <i/>
      <sz val="10"/>
      <name val="Times New Roman"/>
      <family val="1"/>
    </font>
    <font>
      <i/>
      <sz val="8"/>
      <name val="Times New Roman"/>
      <family val="1"/>
    </font>
    <font>
      <i/>
      <sz val="10"/>
      <name val="Times New Roman"/>
      <family val="1"/>
    </font>
    <font>
      <b/>
      <sz val="14"/>
      <name val="Times New Roman"/>
      <family val="1"/>
    </font>
    <font>
      <sz val="10"/>
      <name val="Arial"/>
      <family val="2"/>
    </font>
    <font>
      <vertAlign val="superscript"/>
      <sz val="10"/>
      <name val="Arial Narrow"/>
      <family val="2"/>
    </font>
    <font>
      <strike/>
      <vertAlign val="superscript"/>
      <sz val="10"/>
      <name val="Arial Narrow"/>
      <family val="2"/>
    </font>
    <font>
      <b/>
      <sz val="10"/>
      <name val="Arial Narrow"/>
      <family val="2"/>
    </font>
    <font>
      <b/>
      <u/>
      <sz val="10"/>
      <name val="Arial Narrow"/>
      <family val="2"/>
    </font>
    <font>
      <sz val="10"/>
      <color indexed="10"/>
      <name val="Arial Narrow"/>
      <family val="2"/>
    </font>
    <font>
      <b/>
      <sz val="18"/>
      <name val="Arial"/>
      <family val="2"/>
    </font>
    <font>
      <sz val="18"/>
      <name val="Arial"/>
      <family val="2"/>
    </font>
    <font>
      <sz val="8"/>
      <color indexed="81"/>
      <name val="Tahoma"/>
      <family val="2"/>
    </font>
    <font>
      <b/>
      <sz val="8"/>
      <color indexed="81"/>
      <name val="Tahoma"/>
      <family val="2"/>
    </font>
    <font>
      <i/>
      <sz val="10"/>
      <name val="Arial Narrow"/>
      <family val="2"/>
    </font>
    <font>
      <i/>
      <sz val="10"/>
      <name val="Arial"/>
      <family val="2"/>
    </font>
    <font>
      <sz val="10"/>
      <color indexed="30"/>
      <name val="Arial Narrow"/>
      <family val="2"/>
    </font>
    <font>
      <b/>
      <sz val="22"/>
      <name val="Arial"/>
      <family val="2"/>
    </font>
    <font>
      <b/>
      <sz val="28"/>
      <name val="Arial"/>
      <family val="2"/>
    </font>
    <font>
      <b/>
      <i/>
      <sz val="14"/>
      <name val="Times New Roman"/>
      <family val="1"/>
    </font>
    <font>
      <b/>
      <sz val="10"/>
      <color indexed="81"/>
      <name val="Tahoma"/>
      <family val="2"/>
    </font>
    <font>
      <i/>
      <sz val="9"/>
      <name val="Arial"/>
      <family val="2"/>
    </font>
    <font>
      <b/>
      <sz val="11"/>
      <color indexed="10"/>
      <name val="Arial"/>
      <family val="2"/>
    </font>
    <font>
      <sz val="10"/>
      <color indexed="81"/>
      <name val="Tahoma"/>
      <family val="2"/>
    </font>
    <font>
      <b/>
      <i/>
      <sz val="8"/>
      <color indexed="81"/>
      <name val="Tahoma"/>
      <family val="2"/>
    </font>
    <font>
      <b/>
      <sz val="14"/>
      <name val="Arial"/>
      <family val="2"/>
    </font>
    <font>
      <sz val="11"/>
      <color rgb="FFFF0000"/>
      <name val="Calibri"/>
      <family val="2"/>
    </font>
    <font>
      <sz val="10"/>
      <color theme="0"/>
      <name val="Arial"/>
      <family val="2"/>
    </font>
    <font>
      <b/>
      <sz val="18"/>
      <name val="Calibri"/>
      <family val="2"/>
      <scheme val="minor"/>
    </font>
    <font>
      <sz val="10"/>
      <color theme="0" tint="-4.9989318521683403E-2"/>
      <name val="Arial"/>
      <family val="2"/>
    </font>
    <font>
      <b/>
      <sz val="14"/>
      <color rgb="FFFF0000"/>
      <name val="Arial"/>
      <family val="2"/>
    </font>
    <font>
      <sz val="10"/>
      <color rgb="FF0070C0"/>
      <name val="Arial Narrow"/>
      <family val="2"/>
    </font>
    <font>
      <sz val="10"/>
      <color rgb="FFFF0000"/>
      <name val="Arial Narrow"/>
      <family val="2"/>
    </font>
    <font>
      <i/>
      <sz val="10"/>
      <color rgb="FF0070C0"/>
      <name val="Arial Narrow"/>
      <family val="2"/>
    </font>
  </fonts>
  <fills count="9">
    <fill>
      <patternFill patternType="none"/>
    </fill>
    <fill>
      <patternFill patternType="gray125"/>
    </fill>
    <fill>
      <patternFill patternType="solid">
        <fgColor indexed="41"/>
        <bgColor indexed="64"/>
      </patternFill>
    </fill>
    <fill>
      <patternFill patternType="solid">
        <fgColor rgb="FF00FFFF"/>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Trellis">
        <bgColor theme="8" tint="0.59996337778862885"/>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6">
    <xf numFmtId="0" fontId="0" fillId="0" borderId="0" xfId="0"/>
    <xf numFmtId="0" fontId="7" fillId="0" borderId="0" xfId="0" applyFont="1"/>
    <xf numFmtId="0" fontId="0" fillId="0" borderId="0" xfId="0" applyAlignment="1"/>
    <xf numFmtId="49" fontId="5" fillId="0" borderId="0" xfId="0" applyNumberFormat="1" applyFont="1" applyFill="1" applyBorder="1" applyAlignment="1">
      <alignment horizontal="left" wrapText="1"/>
    </xf>
    <xf numFmtId="0" fontId="0" fillId="0" borderId="0" xfId="0" applyBorder="1" applyAlignment="1"/>
    <xf numFmtId="0" fontId="12" fillId="0" borderId="0" xfId="0" applyFont="1" applyAlignment="1">
      <alignment horizontal="center"/>
    </xf>
    <xf numFmtId="0" fontId="2" fillId="0" borderId="0" xfId="0" applyFont="1" applyAlignment="1"/>
    <xf numFmtId="0" fontId="8" fillId="0" borderId="0" xfId="0" applyFont="1"/>
    <xf numFmtId="0" fontId="17" fillId="0" borderId="0" xfId="0" applyFont="1"/>
    <xf numFmtId="164" fontId="0" fillId="0" borderId="0" xfId="0" applyNumberFormat="1" applyAlignment="1"/>
    <xf numFmtId="49" fontId="15" fillId="0" borderId="0" xfId="0" applyNumberFormat="1" applyFont="1" applyFill="1" applyBorder="1" applyAlignment="1">
      <alignment horizontal="left" wrapText="1"/>
    </xf>
    <xf numFmtId="0" fontId="15" fillId="0" borderId="0" xfId="0" applyFont="1" applyAlignment="1"/>
    <xf numFmtId="0" fontId="0" fillId="0" borderId="0" xfId="0" applyAlignment="1">
      <alignment wrapText="1"/>
    </xf>
    <xf numFmtId="0" fontId="0" fillId="0" borderId="0" xfId="0" applyAlignment="1">
      <alignment vertical="center"/>
    </xf>
    <xf numFmtId="0" fontId="22" fillId="0" borderId="0" xfId="0" applyFont="1" applyAlignment="1">
      <alignment wrapText="1"/>
    </xf>
    <xf numFmtId="0" fontId="0" fillId="2" borderId="1" xfId="0" applyFill="1" applyBorder="1" applyAlignment="1" applyProtection="1">
      <alignment horizontal="center" vertical="center"/>
      <protection locked="0"/>
    </xf>
    <xf numFmtId="0" fontId="0" fillId="0" borderId="0" xfId="0" applyBorder="1" applyAlignment="1" applyProtection="1"/>
    <xf numFmtId="0" fontId="0" fillId="0" borderId="0" xfId="0" applyBorder="1"/>
    <xf numFmtId="0" fontId="9" fillId="3" borderId="0" xfId="0" applyFont="1" applyFill="1" applyAlignment="1" applyProtection="1">
      <alignment horizontal="left"/>
      <protection locked="0"/>
    </xf>
    <xf numFmtId="49" fontId="9" fillId="3" borderId="0" xfId="0" applyNumberFormat="1" applyFont="1" applyFill="1" applyAlignment="1" applyProtection="1">
      <alignment horizontal="left"/>
      <protection locked="0"/>
    </xf>
    <xf numFmtId="8" fontId="9" fillId="3" borderId="0" xfId="0" applyNumberFormat="1" applyFont="1" applyFill="1" applyAlignment="1" applyProtection="1">
      <alignment horizontal="left"/>
      <protection locked="0"/>
    </xf>
    <xf numFmtId="0" fontId="0" fillId="4" borderId="0" xfId="0" applyFill="1"/>
    <xf numFmtId="0" fontId="39" fillId="4" borderId="0" xfId="0" applyFont="1" applyFill="1" applyAlignment="1"/>
    <xf numFmtId="0" fontId="0" fillId="4" borderId="0" xfId="0" applyFill="1" applyBorder="1"/>
    <xf numFmtId="0" fontId="0" fillId="5" borderId="0" xfId="0" applyFill="1"/>
    <xf numFmtId="0" fontId="55" fillId="5" borderId="0" xfId="0" applyFont="1" applyFill="1"/>
    <xf numFmtId="0" fontId="8" fillId="0" borderId="0" xfId="0" applyFont="1" applyAlignment="1">
      <alignment horizontal="left" indent="2"/>
    </xf>
    <xf numFmtId="0" fontId="21" fillId="0" borderId="0" xfId="0" applyFont="1"/>
    <xf numFmtId="0" fontId="25" fillId="0" borderId="0" xfId="0" applyFont="1"/>
    <xf numFmtId="0" fontId="21" fillId="0" borderId="0" xfId="0" applyFont="1" applyAlignment="1">
      <alignment horizontal="left" indent="2"/>
    </xf>
    <xf numFmtId="0" fontId="21" fillId="0" borderId="0" xfId="0" applyFont="1" applyAlignment="1">
      <alignment horizontal="left" indent="4"/>
    </xf>
    <xf numFmtId="0" fontId="0" fillId="5" borderId="0" xfId="0" applyFill="1" applyAlignment="1">
      <alignment vertical="center"/>
    </xf>
    <xf numFmtId="0" fontId="22" fillId="5" borderId="0" xfId="0" applyFont="1" applyFill="1" applyAlignment="1">
      <alignment wrapText="1"/>
    </xf>
    <xf numFmtId="0" fontId="0" fillId="5" borderId="0" xfId="0" applyFill="1" applyBorder="1"/>
    <xf numFmtId="0" fontId="0" fillId="0" borderId="0" xfId="0" applyFill="1"/>
    <xf numFmtId="0" fontId="40" fillId="4" borderId="0" xfId="0" applyFont="1" applyFill="1" applyAlignment="1">
      <alignment horizontal="left" vertical="center" indent="1"/>
    </xf>
    <xf numFmtId="0" fontId="2" fillId="4" borderId="1" xfId="0" applyFont="1" applyFill="1" applyBorder="1" applyAlignment="1">
      <alignment horizontal="center" vertical="center"/>
    </xf>
    <xf numFmtId="0" fontId="0" fillId="6" borderId="0" xfId="0" applyFill="1" applyBorder="1" applyAlignment="1" applyProtection="1">
      <alignment vertical="center"/>
    </xf>
    <xf numFmtId="0" fontId="7" fillId="6" borderId="0" xfId="0" applyFont="1" applyFill="1" applyAlignment="1" applyProtection="1">
      <alignment horizontal="right"/>
    </xf>
    <xf numFmtId="0" fontId="0" fillId="6" borderId="0" xfId="0" applyFill="1" applyProtection="1"/>
    <xf numFmtId="0" fontId="7" fillId="6" borderId="0" xfId="0" applyFont="1" applyFill="1" applyProtection="1"/>
    <xf numFmtId="0" fontId="5" fillId="6" borderId="0" xfId="0" applyFont="1" applyFill="1" applyProtection="1"/>
    <xf numFmtId="0" fontId="0" fillId="0" borderId="0" xfId="0" applyProtection="1"/>
    <xf numFmtId="0" fontId="10" fillId="0" borderId="2" xfId="0" applyFont="1" applyBorder="1" applyAlignment="1" applyProtection="1">
      <alignment horizontal="center" vertical="center" textRotation="255"/>
    </xf>
    <xf numFmtId="0" fontId="56" fillId="5" borderId="0" xfId="0" applyFont="1" applyFill="1"/>
    <xf numFmtId="0" fontId="56" fillId="5" borderId="0" xfId="0" applyFont="1" applyFill="1" applyBorder="1"/>
    <xf numFmtId="0" fontId="56" fillId="5" borderId="0" xfId="0" applyFont="1" applyFill="1" applyAlignment="1">
      <alignment vertical="center"/>
    </xf>
    <xf numFmtId="0" fontId="0" fillId="6" borderId="0" xfId="0" applyFill="1" applyProtection="1">
      <protection locked="0"/>
    </xf>
    <xf numFmtId="0" fontId="7" fillId="6" borderId="0" xfId="0" applyFont="1" applyFill="1" applyAlignment="1" applyProtection="1">
      <alignment horizontal="right"/>
      <protection locked="0"/>
    </xf>
    <xf numFmtId="0" fontId="7" fillId="6" borderId="0" xfId="0" applyFont="1" applyFill="1" applyProtection="1">
      <protection locked="0"/>
    </xf>
    <xf numFmtId="0" fontId="2" fillId="5" borderId="3" xfId="0" applyFont="1" applyFill="1" applyBorder="1" applyAlignment="1" applyProtection="1"/>
    <xf numFmtId="0" fontId="2" fillId="5" borderId="4" xfId="0" applyFont="1" applyFill="1" applyBorder="1" applyAlignment="1" applyProtection="1"/>
    <xf numFmtId="0" fontId="12" fillId="5" borderId="4" xfId="0" applyFont="1" applyFill="1" applyBorder="1" applyAlignment="1" applyProtection="1">
      <alignment horizontal="center"/>
    </xf>
    <xf numFmtId="0" fontId="0" fillId="5" borderId="4" xfId="0" applyFill="1" applyBorder="1" applyAlignment="1" applyProtection="1"/>
    <xf numFmtId="0" fontId="10" fillId="5" borderId="5" xfId="0" applyFont="1" applyFill="1" applyBorder="1" applyAlignment="1" applyProtection="1"/>
    <xf numFmtId="0" fontId="5" fillId="5" borderId="0" xfId="0" applyFont="1" applyFill="1" applyBorder="1" applyAlignment="1" applyProtection="1">
      <alignment horizontal="right" vertical="center" textRotation="255" indent="1"/>
    </xf>
    <xf numFmtId="0" fontId="12" fillId="5" borderId="0" xfId="0" applyFont="1" applyFill="1" applyBorder="1" applyAlignment="1" applyProtection="1">
      <alignment horizontal="right" indent="1"/>
    </xf>
    <xf numFmtId="0" fontId="0" fillId="5" borderId="0" xfId="0" applyFill="1" applyBorder="1" applyAlignment="1" applyProtection="1"/>
    <xf numFmtId="0" fontId="7" fillId="5" borderId="0" xfId="0" applyFont="1" applyFill="1" applyBorder="1" applyAlignment="1" applyProtection="1">
      <alignment horizontal="left" vertical="center"/>
    </xf>
    <xf numFmtId="0" fontId="7" fillId="5" borderId="0" xfId="0" applyFont="1" applyFill="1" applyBorder="1" applyAlignment="1" applyProtection="1">
      <alignment vertical="center"/>
    </xf>
    <xf numFmtId="0" fontId="10" fillId="5" borderId="6" xfId="0" applyFont="1" applyFill="1" applyBorder="1" applyAlignment="1" applyProtection="1"/>
    <xf numFmtId="0" fontId="2" fillId="5" borderId="7" xfId="0" applyFont="1" applyFill="1" applyBorder="1" applyAlignment="1" applyProtection="1">
      <alignment horizontal="center" vertical="center" textRotation="255"/>
    </xf>
    <xf numFmtId="0" fontId="12" fillId="5" borderId="7" xfId="0" applyFont="1" applyFill="1" applyBorder="1" applyAlignment="1" applyProtection="1"/>
    <xf numFmtId="0" fontId="5" fillId="5" borderId="7" xfId="0" applyFont="1" applyFill="1" applyBorder="1" applyAlignment="1" applyProtection="1">
      <alignment horizontal="right"/>
    </xf>
    <xf numFmtId="0" fontId="0" fillId="5" borderId="7" xfId="0" applyFill="1" applyBorder="1" applyAlignment="1" applyProtection="1">
      <alignment horizontal="right"/>
    </xf>
    <xf numFmtId="0" fontId="0" fillId="5" borderId="7" xfId="0" applyFill="1" applyBorder="1" applyAlignment="1" applyProtection="1"/>
    <xf numFmtId="0" fontId="11" fillId="5" borderId="5" xfId="0" applyFont="1" applyFill="1" applyBorder="1" applyAlignment="1" applyProtection="1">
      <alignment horizontal="center" vertical="center" textRotation="255"/>
    </xf>
    <xf numFmtId="0" fontId="2" fillId="5" borderId="0" xfId="0" applyFont="1" applyFill="1" applyBorder="1" applyAlignment="1" applyProtection="1">
      <alignment horizontal="center" vertical="center" textRotation="255"/>
    </xf>
    <xf numFmtId="0" fontId="12" fillId="5" borderId="0" xfId="0" applyFont="1" applyFill="1" applyBorder="1" applyAlignment="1" applyProtection="1">
      <alignment horizontal="center"/>
    </xf>
    <xf numFmtId="0" fontId="13" fillId="5" borderId="0" xfId="0" applyFont="1" applyFill="1" applyBorder="1" applyAlignment="1" applyProtection="1">
      <alignment horizontal="right" vertical="top" indent="1"/>
    </xf>
    <xf numFmtId="0" fontId="14" fillId="5" borderId="0" xfId="0" applyFont="1" applyFill="1" applyBorder="1" applyAlignment="1" applyProtection="1">
      <alignment horizontal="right" vertical="top" indent="1"/>
    </xf>
    <xf numFmtId="0" fontId="8" fillId="5" borderId="0" xfId="0" applyFont="1" applyFill="1" applyBorder="1" applyAlignment="1" applyProtection="1">
      <alignment horizontal="left" vertical="center"/>
    </xf>
    <xf numFmtId="0" fontId="0" fillId="5" borderId="0" xfId="0" applyFill="1" applyBorder="1" applyAlignment="1" applyProtection="1">
      <alignment vertical="center"/>
    </xf>
    <xf numFmtId="1" fontId="7" fillId="5" borderId="0" xfId="0" applyNumberFormat="1" applyFont="1" applyFill="1" applyBorder="1" applyAlignment="1" applyProtection="1">
      <alignment horizontal="center" vertical="center"/>
    </xf>
    <xf numFmtId="1" fontId="18" fillId="5" borderId="7" xfId="0" applyNumberFormat="1" applyFont="1" applyFill="1" applyBorder="1" applyAlignment="1" applyProtection="1">
      <alignment horizontal="center" vertical="center"/>
    </xf>
    <xf numFmtId="0" fontId="2" fillId="5" borderId="0" xfId="0" applyFont="1" applyFill="1" applyBorder="1" applyAlignment="1" applyProtection="1">
      <alignment horizontal="right" indent="1"/>
    </xf>
    <xf numFmtId="0" fontId="7" fillId="5" borderId="0" xfId="0" applyFont="1" applyFill="1" applyBorder="1" applyAlignment="1" applyProtection="1">
      <alignment vertical="top"/>
    </xf>
    <xf numFmtId="0" fontId="0" fillId="5" borderId="0" xfId="0" quotePrefix="1" applyFill="1" applyBorder="1" applyAlignment="1" applyProtection="1"/>
    <xf numFmtId="0" fontId="2" fillId="5" borderId="0" xfId="0" applyFont="1" applyFill="1" applyBorder="1" applyAlignment="1" applyProtection="1"/>
    <xf numFmtId="49" fontId="18" fillId="5" borderId="0" xfId="0" applyNumberFormat="1" applyFont="1" applyFill="1" applyBorder="1" applyAlignment="1" applyProtection="1">
      <alignment horizontal="right" vertical="center"/>
    </xf>
    <xf numFmtId="0" fontId="7" fillId="5" borderId="0" xfId="0" applyNumberFormat="1" applyFont="1" applyFill="1" applyBorder="1" applyAlignment="1" applyProtection="1">
      <alignment horizontal="left" vertical="center"/>
    </xf>
    <xf numFmtId="49" fontId="7" fillId="5" borderId="0" xfId="0" applyNumberFormat="1" applyFont="1" applyFill="1" applyBorder="1" applyAlignment="1" applyProtection="1">
      <alignment horizontal="left" vertical="center"/>
    </xf>
    <xf numFmtId="0" fontId="2" fillId="5" borderId="8" xfId="0" applyFont="1" applyFill="1" applyBorder="1" applyAlignment="1" applyProtection="1"/>
    <xf numFmtId="0" fontId="12" fillId="5" borderId="8" xfId="0" applyFont="1" applyFill="1" applyBorder="1" applyAlignment="1" applyProtection="1">
      <alignment horizontal="center"/>
    </xf>
    <xf numFmtId="0" fontId="13" fillId="5" borderId="8" xfId="0" applyFont="1" applyFill="1" applyBorder="1" applyAlignment="1" applyProtection="1">
      <alignment horizontal="right" vertical="top" wrapText="1"/>
    </xf>
    <xf numFmtId="0" fontId="0" fillId="5" borderId="8" xfId="0" applyFill="1" applyBorder="1" applyAlignment="1" applyProtection="1"/>
    <xf numFmtId="0" fontId="21" fillId="5" borderId="0" xfId="0" applyFont="1" applyFill="1" applyBorder="1" applyAlignment="1" applyProtection="1">
      <alignment horizontal="right" vertical="center"/>
    </xf>
    <xf numFmtId="0" fontId="13" fillId="5" borderId="0" xfId="0" applyFont="1" applyFill="1" applyBorder="1" applyAlignment="1" applyProtection="1">
      <alignment horizontal="right" vertical="top"/>
    </xf>
    <xf numFmtId="0" fontId="14" fillId="5" borderId="0" xfId="0" applyFont="1" applyFill="1" applyBorder="1" applyAlignment="1" applyProtection="1">
      <alignment horizontal="right" vertical="top"/>
    </xf>
    <xf numFmtId="0" fontId="0" fillId="5" borderId="8" xfId="0" applyFill="1" applyBorder="1" applyAlignment="1" applyProtection="1">
      <alignment vertical="top"/>
    </xf>
    <xf numFmtId="0" fontId="18" fillId="5" borderId="8" xfId="0" applyFont="1" applyFill="1" applyBorder="1" applyAlignment="1" applyProtection="1">
      <alignment vertical="center"/>
    </xf>
    <xf numFmtId="0" fontId="18"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0" fillId="5" borderId="0" xfId="0" applyFill="1" applyBorder="1" applyAlignment="1" applyProtection="1">
      <alignment vertical="top"/>
    </xf>
    <xf numFmtId="0" fontId="0" fillId="5" borderId="7" xfId="0" applyFill="1" applyBorder="1" applyAlignment="1" applyProtection="1">
      <alignment horizontal="center" vertical="center"/>
    </xf>
    <xf numFmtId="0" fontId="20" fillId="5" borderId="0" xfId="0" applyFont="1" applyFill="1" applyBorder="1" applyAlignment="1" applyProtection="1">
      <alignment vertical="center"/>
    </xf>
    <xf numFmtId="0" fontId="2" fillId="5" borderId="8" xfId="0" applyFont="1" applyFill="1" applyBorder="1" applyAlignment="1" applyProtection="1">
      <alignment horizontal="left" vertical="top"/>
    </xf>
    <xf numFmtId="0" fontId="0" fillId="5" borderId="8" xfId="0" applyFill="1" applyBorder="1" applyAlignment="1" applyProtection="1">
      <alignment horizontal="left" vertical="top"/>
    </xf>
    <xf numFmtId="0" fontId="2" fillId="5" borderId="9" xfId="0" applyFont="1" applyFill="1" applyBorder="1" applyAlignment="1" applyProtection="1">
      <alignment horizontal="left" vertical="top"/>
    </xf>
    <xf numFmtId="0" fontId="0" fillId="5" borderId="9" xfId="0" applyFill="1" applyBorder="1" applyAlignment="1" applyProtection="1">
      <alignment horizontal="left" vertical="top"/>
    </xf>
    <xf numFmtId="0" fontId="12" fillId="5" borderId="8" xfId="0" applyFont="1" applyFill="1" applyBorder="1" applyAlignment="1" applyProtection="1">
      <alignment horizontal="left"/>
    </xf>
    <xf numFmtId="0" fontId="0" fillId="5" borderId="8" xfId="0" applyFill="1" applyBorder="1" applyAlignment="1" applyProtection="1">
      <alignment horizontal="left"/>
    </xf>
    <xf numFmtId="0" fontId="24" fillId="5" borderId="0" xfId="0" applyFont="1" applyFill="1" applyBorder="1" applyAlignment="1" applyProtection="1"/>
    <xf numFmtId="0" fontId="0" fillId="5" borderId="10" xfId="0" applyFill="1" applyBorder="1" applyAlignment="1" applyProtection="1"/>
    <xf numFmtId="0" fontId="0" fillId="5" borderId="11" xfId="0" applyFill="1" applyBorder="1" applyAlignment="1" applyProtection="1"/>
    <xf numFmtId="0" fontId="0" fillId="5" borderId="12" xfId="0" applyFill="1" applyBorder="1" applyAlignment="1" applyProtection="1"/>
    <xf numFmtId="0" fontId="0" fillId="5" borderId="13" xfId="0" applyFill="1" applyBorder="1" applyAlignment="1" applyProtection="1"/>
    <xf numFmtId="164" fontId="6" fillId="5" borderId="11" xfId="0" applyNumberFormat="1" applyFont="1" applyFill="1" applyBorder="1" applyAlignment="1" applyProtection="1">
      <alignment horizontal="center" vertical="center"/>
    </xf>
    <xf numFmtId="164" fontId="0" fillId="5" borderId="11" xfId="0" applyNumberFormat="1" applyFill="1" applyBorder="1" applyAlignment="1" applyProtection="1">
      <alignment horizontal="center" vertical="center"/>
    </xf>
    <xf numFmtId="0" fontId="0" fillId="5" borderId="14" xfId="0" applyFill="1" applyBorder="1" applyAlignment="1" applyProtection="1"/>
    <xf numFmtId="0" fontId="13" fillId="5" borderId="0" xfId="0" applyFont="1" applyFill="1" applyBorder="1" applyAlignment="1" applyProtection="1">
      <alignment horizontal="right" vertical="center"/>
    </xf>
    <xf numFmtId="0" fontId="5" fillId="5" borderId="7" xfId="0" applyFont="1" applyFill="1" applyBorder="1" applyAlignment="1" applyProtection="1">
      <alignment horizontal="left" vertical="center"/>
    </xf>
    <xf numFmtId="0" fontId="14" fillId="5" borderId="0" xfId="0" applyFont="1" applyFill="1" applyBorder="1" applyAlignment="1" applyProtection="1">
      <alignment horizontal="right" vertical="center"/>
    </xf>
    <xf numFmtId="0" fontId="7" fillId="5" borderId="0" xfId="0" applyFont="1" applyFill="1" applyBorder="1" applyAlignment="1" applyProtection="1">
      <alignment horizontal="center"/>
    </xf>
    <xf numFmtId="9" fontId="6" fillId="5" borderId="0" xfId="0" applyNumberFormat="1" applyFont="1" applyFill="1" applyBorder="1" applyAlignment="1" applyProtection="1">
      <alignment horizontal="center" vertical="center"/>
    </xf>
    <xf numFmtId="0" fontId="2" fillId="5" borderId="0" xfId="0" applyFont="1" applyFill="1" applyBorder="1" applyAlignment="1" applyProtection="1">
      <alignment horizontal="left" vertical="top" wrapText="1"/>
    </xf>
    <xf numFmtId="0" fontId="0" fillId="5" borderId="0" xfId="0" applyFill="1" applyAlignment="1" applyProtection="1"/>
    <xf numFmtId="0" fontId="2" fillId="5" borderId="0" xfId="0" applyFont="1" applyFill="1" applyBorder="1" applyAlignment="1" applyProtection="1">
      <alignment vertical="center"/>
    </xf>
    <xf numFmtId="0" fontId="12" fillId="5" borderId="0" xfId="0" applyFont="1" applyFill="1" applyBorder="1" applyAlignment="1" applyProtection="1">
      <alignment horizontal="center" vertical="center"/>
    </xf>
    <xf numFmtId="0" fontId="5" fillId="5" borderId="0" xfId="0" applyFont="1" applyFill="1" applyBorder="1" applyAlignment="1" applyProtection="1">
      <alignment horizontal="left" vertical="top" wrapText="1"/>
    </xf>
    <xf numFmtId="0" fontId="19" fillId="5" borderId="0" xfId="0" applyFont="1" applyFill="1" applyBorder="1" applyAlignment="1" applyProtection="1">
      <alignment horizontal="right" vertical="center"/>
    </xf>
    <xf numFmtId="2" fontId="9" fillId="5" borderId="1" xfId="0" applyNumberFormat="1" applyFont="1" applyFill="1" applyBorder="1" applyAlignment="1" applyProtection="1">
      <alignment horizontal="center" vertical="center"/>
    </xf>
    <xf numFmtId="164" fontId="9" fillId="5" borderId="0" xfId="0" applyNumberFormat="1" applyFont="1" applyFill="1" applyBorder="1" applyAlignment="1" applyProtection="1">
      <alignment horizontal="center" vertical="center"/>
    </xf>
    <xf numFmtId="0" fontId="0" fillId="5" borderId="0" xfId="0" applyFill="1" applyBorder="1" applyAlignment="1" applyProtection="1">
      <alignment horizontal="left" vertical="top"/>
    </xf>
    <xf numFmtId="0" fontId="2" fillId="5" borderId="0" xfId="0" applyFont="1" applyFill="1" applyBorder="1" applyAlignment="1" applyProtection="1">
      <alignment horizontal="center" vertical="center"/>
    </xf>
    <xf numFmtId="164" fontId="6" fillId="5" borderId="0" xfId="0" applyNumberFormat="1" applyFont="1" applyFill="1" applyBorder="1" applyAlignment="1" applyProtection="1">
      <alignment horizontal="center" vertical="center"/>
    </xf>
    <xf numFmtId="0" fontId="10" fillId="5" borderId="5" xfId="0" applyFont="1" applyFill="1" applyBorder="1" applyAlignment="1" applyProtection="1">
      <alignment horizontal="center" vertical="center" textRotation="255"/>
    </xf>
    <xf numFmtId="0" fontId="5" fillId="5" borderId="8" xfId="0" applyFont="1" applyFill="1" applyBorder="1" applyAlignment="1" applyProtection="1">
      <alignment horizontal="left" vertical="top" wrapText="1"/>
    </xf>
    <xf numFmtId="0" fontId="16" fillId="5" borderId="0" xfId="0" applyFont="1" applyFill="1" applyBorder="1" applyAlignment="1" applyProtection="1">
      <alignment horizontal="right" vertical="center" wrapText="1"/>
    </xf>
    <xf numFmtId="0" fontId="0" fillId="5" borderId="0" xfId="0" applyFill="1" applyBorder="1" applyAlignment="1" applyProtection="1">
      <alignment horizontal="right"/>
    </xf>
    <xf numFmtId="164" fontId="16" fillId="5" borderId="8" xfId="0" applyNumberFormat="1" applyFont="1" applyFill="1" applyBorder="1" applyAlignment="1" applyProtection="1">
      <alignment horizontal="center" vertical="center"/>
    </xf>
    <xf numFmtId="0" fontId="2" fillId="5" borderId="0" xfId="0" applyFont="1" applyFill="1" applyBorder="1" applyAlignment="1" applyProtection="1">
      <alignment horizontal="center" vertical="center" wrapText="1"/>
    </xf>
    <xf numFmtId="2" fontId="57" fillId="5" borderId="1" xfId="0" applyNumberFormat="1" applyFont="1" applyFill="1" applyBorder="1" applyAlignment="1" applyProtection="1">
      <alignment horizontal="center" vertical="center" wrapText="1"/>
    </xf>
    <xf numFmtId="0" fontId="2" fillId="5" borderId="15" xfId="0" applyFont="1" applyFill="1" applyBorder="1" applyAlignment="1" applyProtection="1"/>
    <xf numFmtId="0" fontId="12" fillId="5" borderId="15" xfId="0" applyFont="1" applyFill="1" applyBorder="1" applyAlignment="1" applyProtection="1">
      <alignment horizontal="center"/>
    </xf>
    <xf numFmtId="0" fontId="0" fillId="5" borderId="15" xfId="0" applyFill="1" applyBorder="1" applyAlignment="1" applyProtection="1"/>
    <xf numFmtId="0" fontId="2" fillId="5" borderId="0" xfId="0" applyFont="1" applyFill="1" applyAlignment="1" applyProtection="1"/>
    <xf numFmtId="0" fontId="12" fillId="5" borderId="0" xfId="0" applyFont="1" applyFill="1" applyAlignment="1" applyProtection="1">
      <alignment horizontal="center"/>
    </xf>
    <xf numFmtId="0" fontId="0" fillId="5" borderId="0" xfId="0" applyFill="1" applyProtection="1"/>
    <xf numFmtId="0" fontId="4" fillId="5" borderId="0" xfId="0" applyFont="1" applyFill="1" applyAlignment="1" applyProtection="1"/>
    <xf numFmtId="14" fontId="0" fillId="5" borderId="0" xfId="0" applyNumberFormat="1" applyFill="1" applyAlignment="1" applyProtection="1"/>
    <xf numFmtId="0" fontId="2" fillId="5" borderId="0" xfId="0" applyFont="1" applyFill="1" applyAlignment="1"/>
    <xf numFmtId="0" fontId="12" fillId="5" borderId="0" xfId="0" applyFont="1" applyFill="1" applyAlignment="1">
      <alignment horizontal="center"/>
    </xf>
    <xf numFmtId="0" fontId="0" fillId="5" borderId="0" xfId="0" applyFill="1" applyAlignment="1"/>
    <xf numFmtId="0" fontId="0" fillId="5" borderId="0" xfId="0" applyFill="1" applyBorder="1" applyAlignment="1"/>
    <xf numFmtId="0" fontId="56" fillId="5" borderId="0" xfId="0" applyFont="1" applyFill="1" applyProtection="1"/>
    <xf numFmtId="0" fontId="30" fillId="6" borderId="0" xfId="0" applyFont="1" applyFill="1" applyProtection="1"/>
    <xf numFmtId="0" fontId="31" fillId="6" borderId="0" xfId="0" applyFont="1" applyFill="1" applyProtection="1"/>
    <xf numFmtId="0" fontId="26" fillId="6" borderId="0" xfId="0" applyFont="1" applyFill="1" applyProtection="1"/>
    <xf numFmtId="0" fontId="22" fillId="6" borderId="0" xfId="0" applyFont="1" applyFill="1" applyAlignment="1" applyProtection="1">
      <alignment wrapText="1"/>
    </xf>
    <xf numFmtId="0" fontId="2" fillId="6" borderId="0" xfId="0" applyFont="1" applyFill="1" applyAlignment="1" applyProtection="1">
      <alignment horizontal="center" vertical="top"/>
    </xf>
    <xf numFmtId="0" fontId="2" fillId="6" borderId="0" xfId="0" applyFont="1" applyFill="1" applyAlignment="1" applyProtection="1">
      <alignment horizontal="center"/>
    </xf>
    <xf numFmtId="0" fontId="0" fillId="6" borderId="0" xfId="0" applyFill="1" applyBorder="1" applyProtection="1"/>
    <xf numFmtId="0" fontId="0" fillId="6" borderId="0" xfId="0" applyFill="1" applyBorder="1" applyAlignment="1" applyProtection="1">
      <alignment horizontal="center" vertical="top"/>
    </xf>
    <xf numFmtId="0" fontId="5" fillId="6" borderId="0" xfId="0" applyFont="1" applyFill="1" applyBorder="1" applyAlignment="1" applyProtection="1">
      <alignment horizontal="center"/>
    </xf>
    <xf numFmtId="0" fontId="0" fillId="6" borderId="0" xfId="0" applyFill="1" applyBorder="1" applyAlignment="1" applyProtection="1">
      <alignment horizontal="center"/>
    </xf>
    <xf numFmtId="0" fontId="22" fillId="6" borderId="0" xfId="0" applyFont="1" applyFill="1" applyBorder="1" applyAlignment="1" applyProtection="1">
      <alignment wrapText="1"/>
    </xf>
    <xf numFmtId="0" fontId="0" fillId="5" borderId="0" xfId="0" applyFill="1" applyBorder="1" applyProtection="1"/>
    <xf numFmtId="0" fontId="5" fillId="6" borderId="0" xfId="0" applyFont="1" applyFill="1" applyAlignment="1" applyProtection="1">
      <alignment horizontal="left" indent="3"/>
    </xf>
    <xf numFmtId="0" fontId="0" fillId="6" borderId="0" xfId="0" applyFill="1" applyAlignment="1" applyProtection="1">
      <alignment horizontal="center" vertical="top"/>
    </xf>
    <xf numFmtId="0" fontId="0" fillId="0" borderId="7" xfId="0" applyFill="1" applyBorder="1" applyAlignment="1" applyProtection="1">
      <alignment horizontal="left" indent="1"/>
    </xf>
    <xf numFmtId="0" fontId="5" fillId="6" borderId="0" xfId="0" applyFont="1" applyFill="1" applyAlignment="1" applyProtection="1">
      <alignment horizontal="right"/>
    </xf>
    <xf numFmtId="0" fontId="0" fillId="6" borderId="0" xfId="0" applyFill="1" applyAlignment="1" applyProtection="1">
      <alignment horizontal="center"/>
    </xf>
    <xf numFmtId="0" fontId="0" fillId="6" borderId="0" xfId="0" applyFill="1" applyAlignment="1" applyProtection="1">
      <alignment horizontal="left" indent="3"/>
    </xf>
    <xf numFmtId="1" fontId="0" fillId="0" borderId="7" xfId="0" applyNumberFormat="1" applyFill="1" applyBorder="1" applyAlignment="1" applyProtection="1">
      <alignment horizontal="left" indent="1"/>
    </xf>
    <xf numFmtId="0" fontId="4" fillId="6" borderId="0" xfId="0" applyFont="1" applyFill="1" applyAlignment="1" applyProtection="1">
      <alignment horizontal="center" vertical="top"/>
    </xf>
    <xf numFmtId="0" fontId="4" fillId="6" borderId="0" xfId="0" applyFont="1" applyFill="1" applyProtection="1"/>
    <xf numFmtId="0" fontId="2" fillId="6" borderId="9" xfId="0" applyFont="1" applyFill="1" applyBorder="1" applyProtection="1"/>
    <xf numFmtId="0" fontId="2" fillId="6" borderId="9" xfId="0" applyFont="1" applyFill="1" applyBorder="1" applyAlignment="1" applyProtection="1">
      <alignment horizontal="center" vertical="top"/>
    </xf>
    <xf numFmtId="0" fontId="0" fillId="7" borderId="9" xfId="0" applyFill="1" applyBorder="1" applyProtection="1"/>
    <xf numFmtId="0" fontId="22" fillId="0" borderId="9" xfId="0" applyFont="1" applyBorder="1" applyAlignment="1" applyProtection="1">
      <alignment wrapText="1"/>
    </xf>
    <xf numFmtId="0" fontId="2" fillId="6" borderId="0" xfId="0" applyFont="1" applyFill="1" applyProtection="1"/>
    <xf numFmtId="0" fontId="22" fillId="0" borderId="0" xfId="0" applyFont="1" applyAlignment="1" applyProtection="1">
      <alignment wrapText="1"/>
    </xf>
    <xf numFmtId="0" fontId="32" fillId="6" borderId="0" xfId="0" applyFont="1" applyFill="1" applyAlignment="1" applyProtection="1">
      <alignment horizontal="left" indent="1"/>
    </xf>
    <xf numFmtId="0" fontId="27" fillId="6" borderId="0" xfId="0" applyFont="1" applyFill="1" applyAlignment="1" applyProtection="1">
      <alignment horizontal="center"/>
    </xf>
    <xf numFmtId="49" fontId="2" fillId="6" borderId="0" xfId="0" applyNumberFormat="1" applyFont="1" applyFill="1" applyAlignment="1" applyProtection="1">
      <alignment horizontal="center"/>
    </xf>
    <xf numFmtId="1" fontId="27" fillId="6" borderId="0" xfId="0" applyNumberFormat="1" applyFont="1" applyFill="1" applyAlignment="1" applyProtection="1"/>
    <xf numFmtId="0" fontId="26" fillId="6" borderId="0" xfId="0" applyFont="1" applyFill="1" applyAlignment="1" applyProtection="1">
      <alignment horizontal="left" indent="2"/>
    </xf>
    <xf numFmtId="0" fontId="27" fillId="6" borderId="0" xfId="0" applyFont="1" applyFill="1" applyBorder="1" applyAlignment="1" applyProtection="1">
      <alignment horizontal="center" vertical="center"/>
    </xf>
    <xf numFmtId="1" fontId="0" fillId="6" borderId="0" xfId="0" applyNumberFormat="1" applyFill="1" applyAlignment="1" applyProtection="1">
      <alignment horizontal="center" vertical="center"/>
    </xf>
    <xf numFmtId="1" fontId="0" fillId="0" borderId="0" xfId="0" applyNumberFormat="1" applyAlignment="1" applyProtection="1">
      <alignment horizontal="center"/>
    </xf>
    <xf numFmtId="9" fontId="33" fillId="6" borderId="0" xfId="2" applyNumberFormat="1" applyFont="1" applyFill="1" applyAlignment="1" applyProtection="1">
      <alignment horizontal="center"/>
    </xf>
    <xf numFmtId="9" fontId="33" fillId="6" borderId="7" xfId="2" applyNumberFormat="1" applyFont="1" applyFill="1" applyBorder="1" applyAlignment="1" applyProtection="1">
      <alignment horizontal="center"/>
    </xf>
    <xf numFmtId="0" fontId="2" fillId="6" borderId="0" xfId="0" applyFont="1" applyFill="1" applyAlignment="1" applyProtection="1">
      <alignment horizontal="right"/>
    </xf>
    <xf numFmtId="0" fontId="18" fillId="6" borderId="0" xfId="0" applyFont="1" applyFill="1" applyAlignment="1" applyProtection="1">
      <alignment horizontal="right"/>
    </xf>
    <xf numFmtId="1" fontId="58" fillId="6" borderId="0" xfId="1" applyNumberFormat="1" applyFont="1" applyFill="1" applyAlignment="1" applyProtection="1">
      <alignment horizontal="center" vertical="center"/>
    </xf>
    <xf numFmtId="2" fontId="59" fillId="0" borderId="16" xfId="0" applyNumberFormat="1" applyFont="1" applyBorder="1" applyAlignment="1" applyProtection="1">
      <alignment horizontal="center"/>
    </xf>
    <xf numFmtId="1" fontId="2" fillId="6" borderId="0" xfId="0" applyNumberFormat="1" applyFont="1" applyFill="1" applyAlignment="1" applyProtection="1">
      <alignment horizontal="center"/>
    </xf>
    <xf numFmtId="2" fontId="22" fillId="0" borderId="0" xfId="0" applyNumberFormat="1" applyFont="1" applyAlignment="1" applyProtection="1">
      <alignment horizontal="center" wrapText="1"/>
    </xf>
    <xf numFmtId="0" fontId="0" fillId="6" borderId="0" xfId="0" applyFill="1" applyAlignment="1" applyProtection="1">
      <alignment vertical="center"/>
    </xf>
    <xf numFmtId="0" fontId="0" fillId="5" borderId="0" xfId="0" applyFill="1" applyAlignment="1" applyProtection="1">
      <alignment vertical="center"/>
    </xf>
    <xf numFmtId="1" fontId="0" fillId="6" borderId="0" xfId="0" applyNumberFormat="1" applyFill="1" applyAlignment="1" applyProtection="1">
      <alignment horizontal="center"/>
    </xf>
    <xf numFmtId="0" fontId="0" fillId="0" borderId="0" xfId="0" applyFill="1" applyProtection="1"/>
    <xf numFmtId="14" fontId="0" fillId="6" borderId="0" xfId="0" applyNumberFormat="1" applyFill="1" applyProtection="1"/>
    <xf numFmtId="0" fontId="26" fillId="6" borderId="0" xfId="0" applyFont="1" applyFill="1" applyAlignment="1" applyProtection="1">
      <alignment horizontal="left" vertical="center" indent="1"/>
    </xf>
    <xf numFmtId="1" fontId="27" fillId="6" borderId="0" xfId="0" applyNumberFormat="1" applyFont="1" applyFill="1" applyAlignment="1" applyProtection="1">
      <alignment horizontal="center"/>
    </xf>
    <xf numFmtId="164" fontId="0" fillId="0" borderId="0" xfId="0" applyNumberFormat="1" applyAlignment="1" applyProtection="1">
      <alignment horizontal="center"/>
    </xf>
    <xf numFmtId="9" fontId="33" fillId="6" borderId="0" xfId="2" applyNumberFormat="1" applyFont="1" applyFill="1" applyAlignment="1" applyProtection="1">
      <alignment horizontal="center" vertical="center"/>
    </xf>
    <xf numFmtId="0" fontId="2" fillId="8" borderId="17" xfId="0" applyFont="1" applyFill="1" applyBorder="1" applyAlignment="1" applyProtection="1">
      <alignment horizontal="center"/>
    </xf>
    <xf numFmtId="0" fontId="22" fillId="8" borderId="18" xfId="0" applyFont="1" applyFill="1" applyBorder="1" applyAlignment="1" applyProtection="1">
      <alignment wrapText="1"/>
    </xf>
    <xf numFmtId="165" fontId="33" fillId="6" borderId="0" xfId="2" applyNumberFormat="1" applyFont="1" applyFill="1" applyAlignment="1" applyProtection="1">
      <alignment horizontal="center"/>
    </xf>
    <xf numFmtId="9" fontId="5" fillId="6" borderId="0" xfId="2" applyNumberFormat="1" applyFont="1" applyFill="1" applyAlignment="1" applyProtection="1">
      <alignment horizontal="center" vertical="center"/>
    </xf>
    <xf numFmtId="0" fontId="4" fillId="6" borderId="0" xfId="0" applyFont="1" applyFill="1" applyBorder="1" applyAlignment="1" applyProtection="1">
      <alignment vertical="center" wrapText="1"/>
    </xf>
    <xf numFmtId="1" fontId="2" fillId="6" borderId="0" xfId="0" applyNumberFormat="1" applyFont="1" applyFill="1" applyBorder="1" applyAlignment="1" applyProtection="1">
      <alignment horizontal="center"/>
    </xf>
    <xf numFmtId="165" fontId="0" fillId="6" borderId="0" xfId="0" applyNumberFormat="1" applyFill="1" applyAlignment="1" applyProtection="1">
      <alignment vertical="center"/>
    </xf>
    <xf numFmtId="0" fontId="26" fillId="6" borderId="0" xfId="0" applyFont="1" applyFill="1" applyAlignment="1" applyProtection="1">
      <alignment horizontal="left" indent="1"/>
    </xf>
    <xf numFmtId="49" fontId="2" fillId="6" borderId="0" xfId="0" applyNumberFormat="1" applyFont="1" applyFill="1" applyBorder="1" applyAlignment="1" applyProtection="1">
      <alignment horizontal="center"/>
    </xf>
    <xf numFmtId="165" fontId="33" fillId="6" borderId="0" xfId="2" applyNumberFormat="1" applyFont="1" applyFill="1" applyAlignment="1" applyProtection="1">
      <alignment horizontal="left"/>
    </xf>
    <xf numFmtId="1" fontId="33" fillId="6" borderId="0" xfId="1" applyNumberFormat="1" applyFont="1" applyFill="1" applyAlignment="1" applyProtection="1">
      <alignment horizontal="center" vertical="center"/>
    </xf>
    <xf numFmtId="0" fontId="0" fillId="0" borderId="0" xfId="0" applyAlignment="1" applyProtection="1">
      <alignment vertical="center"/>
    </xf>
    <xf numFmtId="9" fontId="0" fillId="6" borderId="0" xfId="0" applyNumberFormat="1" applyFill="1" applyAlignment="1" applyProtection="1">
      <alignment horizontal="center"/>
    </xf>
    <xf numFmtId="164" fontId="22" fillId="0" borderId="0" xfId="0" applyNumberFormat="1" applyFont="1" applyAlignment="1" applyProtection="1">
      <alignment horizontal="center" wrapText="1"/>
    </xf>
    <xf numFmtId="0" fontId="5" fillId="5" borderId="0" xfId="0" applyFont="1" applyFill="1" applyProtection="1"/>
    <xf numFmtId="0" fontId="54" fillId="2" borderId="1" xfId="0" applyFont="1" applyFill="1" applyBorder="1" applyAlignment="1" applyProtection="1">
      <alignment horizontal="center" vertical="center"/>
      <protection locked="0"/>
    </xf>
    <xf numFmtId="0" fontId="9" fillId="3" borderId="0" xfId="0" applyFont="1" applyFill="1" applyAlignment="1" applyProtection="1">
      <alignment horizontal="center"/>
      <protection locked="0"/>
    </xf>
    <xf numFmtId="14" fontId="9" fillId="3" borderId="0" xfId="0" applyNumberFormat="1" applyFont="1" applyFill="1" applyAlignment="1" applyProtection="1">
      <alignment horizontal="center"/>
      <protection locked="0"/>
    </xf>
    <xf numFmtId="0" fontId="7" fillId="5" borderId="0" xfId="0" applyFont="1" applyFill="1"/>
    <xf numFmtId="0" fontId="9" fillId="3" borderId="0" xfId="0" applyFont="1" applyFill="1" applyAlignment="1" applyProtection="1">
      <alignment horizontal="left"/>
      <protection locked="0"/>
    </xf>
    <xf numFmtId="0" fontId="9" fillId="3" borderId="0" xfId="0" applyFont="1" applyFill="1" applyAlignment="1" applyProtection="1">
      <alignment horizontal="left"/>
      <protection locked="0"/>
    </xf>
    <xf numFmtId="0" fontId="8" fillId="5" borderId="7" xfId="0" applyFont="1" applyFill="1" applyBorder="1" applyAlignment="1" applyProtection="1">
      <alignment horizontal="left" vertical="center" indent="1"/>
    </xf>
    <xf numFmtId="0" fontId="8" fillId="5" borderId="7" xfId="0" applyFont="1" applyFill="1" applyBorder="1" applyAlignment="1" applyProtection="1">
      <alignment horizontal="left" vertical="top" indent="1"/>
    </xf>
    <xf numFmtId="0" fontId="7" fillId="5" borderId="0" xfId="0" applyFont="1" applyFill="1" applyBorder="1" applyAlignment="1" applyProtection="1">
      <alignment horizontal="right" vertical="center" indent="1"/>
    </xf>
    <xf numFmtId="0" fontId="7" fillId="5" borderId="0" xfId="0" applyFont="1" applyFill="1" applyBorder="1" applyAlignment="1" applyProtection="1">
      <alignment horizontal="right" vertical="center" wrapText="1" indent="1"/>
    </xf>
    <xf numFmtId="0" fontId="2" fillId="2" borderId="19"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20" xfId="0" applyFont="1" applyFill="1" applyBorder="1" applyAlignment="1" applyProtection="1">
      <alignment horizontal="left" vertical="top"/>
      <protection locked="0"/>
    </xf>
    <xf numFmtId="0" fontId="2" fillId="2" borderId="21"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22" xfId="0" applyFont="1" applyFill="1" applyBorder="1" applyAlignment="1" applyProtection="1">
      <alignment horizontal="left" vertical="top"/>
      <protection locked="0"/>
    </xf>
    <xf numFmtId="0" fontId="2" fillId="2" borderId="23"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24" xfId="0" applyFont="1" applyFill="1" applyBorder="1" applyAlignment="1" applyProtection="1">
      <alignment horizontal="left" vertical="top"/>
      <protection locked="0"/>
    </xf>
    <xf numFmtId="0" fontId="0" fillId="5" borderId="7" xfId="0" applyFill="1" applyBorder="1" applyAlignment="1" applyProtection="1">
      <alignment horizontal="center" vertical="center"/>
    </xf>
    <xf numFmtId="0" fontId="7" fillId="5" borderId="0" xfId="0" applyFont="1" applyFill="1" applyBorder="1" applyAlignment="1" applyProtection="1">
      <alignment horizontal="center" vertical="center" wrapText="1"/>
    </xf>
    <xf numFmtId="0" fontId="2" fillId="5" borderId="0" xfId="0" applyFont="1" applyFill="1" applyBorder="1" applyAlignment="1" applyProtection="1">
      <alignment horizontal="right" vertical="center"/>
    </xf>
    <xf numFmtId="0" fontId="5" fillId="5" borderId="0" xfId="0" applyFont="1" applyFill="1" applyBorder="1" applyAlignment="1" applyProtection="1">
      <alignment horizontal="right" vertical="center" indent="1"/>
    </xf>
    <xf numFmtId="0" fontId="21" fillId="5" borderId="7" xfId="0" applyFont="1" applyFill="1" applyBorder="1" applyAlignment="1" applyProtection="1">
      <alignment horizontal="left" vertical="center" indent="1"/>
    </xf>
    <xf numFmtId="0" fontId="7" fillId="2" borderId="7"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0" fillId="5" borderId="7" xfId="0" applyFill="1" applyBorder="1" applyAlignment="1" applyProtection="1">
      <alignment horizontal="left" indent="1"/>
    </xf>
    <xf numFmtId="1" fontId="5" fillId="5" borderId="7" xfId="0" applyNumberFormat="1" applyFont="1" applyFill="1" applyBorder="1" applyAlignment="1" applyProtection="1">
      <alignment horizontal="center" vertical="center"/>
    </xf>
    <xf numFmtId="0" fontId="7" fillId="5" borderId="7" xfId="0" applyFont="1" applyFill="1" applyBorder="1" applyAlignment="1" applyProtection="1">
      <alignment horizontal="center" vertical="top"/>
    </xf>
    <xf numFmtId="1" fontId="7" fillId="5" borderId="7" xfId="0" applyNumberFormat="1" applyFont="1" applyFill="1" applyBorder="1" applyAlignment="1" applyProtection="1">
      <alignment horizontal="center" vertical="center"/>
    </xf>
    <xf numFmtId="49" fontId="7" fillId="5" borderId="7" xfId="0" applyNumberFormat="1" applyFont="1" applyFill="1" applyBorder="1" applyAlignment="1" applyProtection="1">
      <alignment horizontal="left" vertical="center" indent="1"/>
    </xf>
    <xf numFmtId="0" fontId="3" fillId="6" borderId="0" xfId="0" applyFont="1" applyFill="1" applyAlignment="1" applyProtection="1">
      <alignment horizontal="center"/>
    </xf>
    <xf numFmtId="0" fontId="0" fillId="0" borderId="7" xfId="0" applyFill="1" applyBorder="1" applyAlignment="1" applyProtection="1">
      <alignment horizontal="left" indent="1"/>
    </xf>
    <xf numFmtId="0" fontId="44" fillId="6" borderId="0" xfId="0" applyFont="1" applyFill="1" applyAlignment="1" applyProtection="1">
      <alignment horizontal="center" textRotation="90"/>
    </xf>
    <xf numFmtId="0" fontId="28" fillId="0" borderId="0" xfId="0" applyFont="1" applyBorder="1" applyAlignment="1" applyProtection="1">
      <alignment horizontal="left" vertical="center" wrapText="1"/>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1" xfId="0" applyFont="1" applyFill="1" applyBorder="1" applyAlignment="1">
      <alignment horizontal="center" vertical="center"/>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19" xfId="0" applyFont="1" applyFill="1" applyBorder="1" applyAlignment="1">
      <alignment horizontal="left" vertical="top" wrapText="1"/>
    </xf>
    <xf numFmtId="0" fontId="23" fillId="0" borderId="20" xfId="0" applyFont="1" applyFill="1" applyBorder="1" applyAlignment="1">
      <alignment horizontal="left" vertical="top" wrapText="1"/>
    </xf>
    <xf numFmtId="0" fontId="43" fillId="0" borderId="23" xfId="0" applyFont="1" applyFill="1" applyBorder="1" applyAlignment="1">
      <alignment horizontal="left" vertical="top" wrapText="1"/>
    </xf>
    <xf numFmtId="0" fontId="43" fillId="0" borderId="24" xfId="0" applyFont="1" applyFill="1" applyBorder="1" applyAlignment="1">
      <alignment horizontal="left" vertical="top" wrapText="1"/>
    </xf>
    <xf numFmtId="0" fontId="23" fillId="0" borderId="8"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24" xfId="0" applyFont="1" applyFill="1" applyBorder="1" applyAlignment="1">
      <alignment horizontal="left" vertical="top" wrapText="1"/>
    </xf>
    <xf numFmtId="0" fontId="60" fillId="0" borderId="23" xfId="0" applyFont="1" applyFill="1" applyBorder="1" applyAlignment="1">
      <alignment horizontal="left" vertical="top" wrapText="1"/>
    </xf>
    <xf numFmtId="0" fontId="23" fillId="0" borderId="23" xfId="0" applyFont="1" applyBorder="1" applyAlignment="1">
      <alignment horizontal="left" vertical="top" wrapText="1"/>
    </xf>
    <xf numFmtId="0" fontId="23" fillId="0" borderId="24" xfId="0" applyFont="1" applyBorder="1" applyAlignment="1">
      <alignment horizontal="left" vertical="top" wrapText="1"/>
    </xf>
    <xf numFmtId="0" fontId="60" fillId="0" borderId="24" xfId="0" applyFont="1" applyFill="1" applyBorder="1" applyAlignment="1">
      <alignment horizontal="left" vertical="top" wrapText="1"/>
    </xf>
    <xf numFmtId="0" fontId="23" fillId="0" borderId="21" xfId="0" applyFont="1" applyBorder="1" applyAlignment="1">
      <alignment horizontal="left" vertical="top" wrapText="1"/>
    </xf>
    <xf numFmtId="0" fontId="23" fillId="0" borderId="22" xfId="0" applyFont="1" applyBorder="1" applyAlignment="1">
      <alignment horizontal="left" vertical="top" wrapText="1"/>
    </xf>
    <xf numFmtId="0" fontId="60" fillId="0" borderId="21" xfId="0" applyFont="1" applyFill="1" applyBorder="1" applyAlignment="1">
      <alignment horizontal="left" wrapText="1"/>
    </xf>
    <xf numFmtId="0" fontId="23" fillId="0" borderId="22" xfId="0" applyFont="1" applyFill="1" applyBorder="1" applyAlignment="1">
      <alignment horizontal="left" wrapText="1"/>
    </xf>
    <xf numFmtId="0" fontId="23" fillId="0" borderId="21" xfId="0" applyFont="1" applyFill="1" applyBorder="1" applyAlignment="1">
      <alignment horizontal="left" wrapText="1"/>
    </xf>
    <xf numFmtId="0" fontId="23" fillId="0" borderId="1"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0" fillId="0" borderId="20" xfId="0" applyFill="1" applyBorder="1"/>
    <xf numFmtId="0" fontId="61" fillId="0" borderId="1" xfId="0" applyFont="1" applyBorder="1" applyAlignment="1">
      <alignment horizontal="left" vertical="top" wrapText="1"/>
    </xf>
    <xf numFmtId="0" fontId="23" fillId="0" borderId="18" xfId="0" applyFont="1" applyBorder="1" applyAlignment="1">
      <alignment horizontal="left" vertical="top" wrapText="1"/>
    </xf>
    <xf numFmtId="0" fontId="39" fillId="4" borderId="0" xfId="0" applyFont="1" applyFill="1" applyAlignment="1">
      <alignment horizontal="left" vertical="center" indent="1"/>
    </xf>
    <xf numFmtId="0" fontId="29" fillId="0" borderId="1" xfId="0" applyFont="1" applyBorder="1" applyAlignment="1">
      <alignment horizontal="center"/>
    </xf>
    <xf numFmtId="0" fontId="2" fillId="0" borderId="1" xfId="0" applyFont="1" applyBorder="1" applyAlignment="1">
      <alignment horizontal="center"/>
    </xf>
    <xf numFmtId="0" fontId="60" fillId="0" borderId="21" xfId="0" applyFont="1" applyBorder="1" applyAlignment="1">
      <alignment horizontal="left" vertical="top" wrapText="1"/>
    </xf>
    <xf numFmtId="0" fontId="60" fillId="0" borderId="22" xfId="0" applyFont="1" applyBorder="1" applyAlignment="1">
      <alignment horizontal="left" vertical="top" wrapText="1"/>
    </xf>
    <xf numFmtId="0" fontId="60" fillId="0" borderId="23" xfId="0" applyFont="1" applyBorder="1" applyAlignment="1">
      <alignment horizontal="left" vertical="top" wrapText="1"/>
    </xf>
    <xf numFmtId="0" fontId="60" fillId="0" borderId="24" xfId="0" applyFont="1" applyBorder="1" applyAlignment="1">
      <alignment horizontal="left" vertical="top" wrapText="1"/>
    </xf>
    <xf numFmtId="0" fontId="23" fillId="0" borderId="0" xfId="0" applyFont="1" applyBorder="1" applyAlignment="1">
      <alignment horizontal="left" vertical="top" wrapText="1"/>
    </xf>
    <xf numFmtId="0" fontId="0" fillId="0" borderId="20" xfId="0" applyBorder="1"/>
    <xf numFmtId="0" fontId="0" fillId="0" borderId="23"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3" fillId="0" borderId="8" xfId="0" applyFont="1" applyBorder="1" applyAlignment="1">
      <alignment horizontal="left" vertical="top" wrapText="1"/>
    </xf>
    <xf numFmtId="0" fontId="60" fillId="0" borderId="21" xfId="0" applyFont="1" applyFill="1" applyBorder="1" applyAlignment="1">
      <alignment horizontal="left" vertical="top" wrapText="1"/>
    </xf>
    <xf numFmtId="0" fontId="23" fillId="0" borderId="22" xfId="0" applyFont="1" applyFill="1" applyBorder="1" applyAlignment="1">
      <alignment horizontal="left" vertical="top" wrapText="1"/>
    </xf>
    <xf numFmtId="0" fontId="60" fillId="0" borderId="0" xfId="0" applyFont="1" applyFill="1" applyBorder="1" applyAlignment="1">
      <alignment horizontal="left" vertical="top" wrapText="1"/>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60" fillId="0" borderId="7" xfId="0" applyFont="1" applyFill="1" applyBorder="1" applyAlignment="1">
      <alignment horizontal="left" vertical="top" wrapText="1"/>
    </xf>
    <xf numFmtId="0" fontId="23" fillId="0" borderId="23" xfId="0" applyFont="1" applyFill="1" applyBorder="1" applyAlignment="1">
      <alignment horizontal="left" wrapText="1"/>
    </xf>
    <xf numFmtId="0" fontId="23" fillId="0" borderId="24" xfId="0" applyFont="1" applyFill="1" applyBorder="1" applyAlignment="1">
      <alignment horizontal="left" wrapText="1"/>
    </xf>
    <xf numFmtId="0" fontId="40" fillId="4" borderId="0" xfId="0" applyFont="1" applyFill="1" applyAlignment="1">
      <alignment horizontal="left" vertical="center" indent="1"/>
    </xf>
    <xf numFmtId="0" fontId="2" fillId="4" borderId="27" xfId="0" applyFont="1" applyFill="1" applyBorder="1" applyAlignment="1">
      <alignment horizontal="center" vertical="center"/>
    </xf>
    <xf numFmtId="0" fontId="26" fillId="6" borderId="0" xfId="0" applyFont="1" applyFill="1" applyAlignment="1" applyProtection="1">
      <alignment horizontal="center"/>
    </xf>
    <xf numFmtId="49" fontId="0" fillId="0" borderId="0" xfId="0" applyNumberFormat="1" applyFill="1" applyBorder="1" applyAlignment="1" applyProtection="1">
      <alignment horizontal="left"/>
    </xf>
    <xf numFmtId="0" fontId="45" fillId="0" borderId="23" xfId="0" applyFont="1" applyFill="1" applyBorder="1" applyAlignment="1">
      <alignment horizontal="left" vertical="top" wrapText="1"/>
    </xf>
    <xf numFmtId="0" fontId="62" fillId="0" borderId="23" xfId="0" applyFont="1" applyFill="1" applyBorder="1" applyAlignment="1">
      <alignment horizontal="left" vertical="top" wrapText="1"/>
    </xf>
    <xf numFmtId="0" fontId="62" fillId="0" borderId="24" xfId="0" applyFont="1" applyFill="1" applyBorder="1" applyAlignment="1">
      <alignment horizontal="left" vertical="top" wrapText="1"/>
    </xf>
    <xf numFmtId="0" fontId="23" fillId="0" borderId="21" xfId="0" applyFont="1" applyFill="1" applyBorder="1" applyAlignment="1">
      <alignment horizontal="left" vertical="top" wrapText="1"/>
    </xf>
    <xf numFmtId="0" fontId="60" fillId="0" borderId="22" xfId="0" applyFont="1" applyFill="1" applyBorder="1" applyAlignment="1">
      <alignment horizontal="left" vertical="top" wrapText="1"/>
    </xf>
    <xf numFmtId="0" fontId="46" fillId="0" borderId="1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46" fillId="0" borderId="9"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47" fillId="4" borderId="0" xfId="0" applyFont="1" applyFill="1" applyAlignment="1">
      <alignment horizontal="left" vertical="center" indent="1"/>
    </xf>
    <xf numFmtId="0" fontId="48" fillId="0" borderId="17" xfId="0" applyFont="1" applyBorder="1" applyAlignment="1">
      <alignment horizontal="center"/>
    </xf>
    <xf numFmtId="0" fontId="48" fillId="0" borderId="9" xfId="0" applyFont="1" applyBorder="1" applyAlignment="1">
      <alignment horizontal="center"/>
    </xf>
    <xf numFmtId="0" fontId="48" fillId="0" borderId="18" xfId="0" applyFont="1" applyBorder="1" applyAlignment="1">
      <alignment horizontal="center"/>
    </xf>
  </cellXfs>
  <cellStyles count="3">
    <cellStyle name="Comma" xfId="1" builtinId="3"/>
    <cellStyle name="Normal" xfId="0" builtinId="0"/>
    <cellStyle name="Percent" xfId="2" builtinId="5"/>
  </cellStyles>
  <dxfs count="1">
    <dxf>
      <font>
        <condense val="0"/>
        <extend val="0"/>
        <color indexed="8"/>
      </font>
      <fill>
        <patternFill patternType="none">
          <bgColor indexed="65"/>
        </patternFill>
      </fill>
      <border>
        <left/>
        <right/>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9"/>
  <sheetViews>
    <sheetView tabSelected="1" zoomScale="85" zoomScaleNormal="85" workbookViewId="0"/>
  </sheetViews>
  <sheetFormatPr defaultRowHeight="13.2" x14ac:dyDescent="0.25"/>
  <cols>
    <col min="1" max="1" width="117.44140625" customWidth="1"/>
    <col min="3" max="3" width="3.88671875" customWidth="1"/>
    <col min="4" max="4" width="39.6640625" customWidth="1"/>
  </cols>
  <sheetData>
    <row r="1" spans="1:4" s="7" customFormat="1" ht="17.399999999999999" x14ac:dyDescent="0.3">
      <c r="A1" s="8" t="s">
        <v>0</v>
      </c>
      <c r="D1" s="7" t="s">
        <v>486</v>
      </c>
    </row>
    <row r="2" spans="1:4" s="7" customFormat="1" ht="17.399999999999999" x14ac:dyDescent="0.3">
      <c r="A2" s="1"/>
    </row>
    <row r="3" spans="1:4" s="7" customFormat="1" ht="17.399999999999999" x14ac:dyDescent="0.3">
      <c r="A3" s="28" t="s">
        <v>1</v>
      </c>
    </row>
    <row r="4" spans="1:4" s="7" customFormat="1" ht="17.399999999999999" x14ac:dyDescent="0.3"/>
    <row r="5" spans="1:4" s="7" customFormat="1" ht="17.399999999999999" x14ac:dyDescent="0.3">
      <c r="A5" s="29" t="s">
        <v>385</v>
      </c>
    </row>
    <row r="6" spans="1:4" s="7" customFormat="1" ht="17.399999999999999" x14ac:dyDescent="0.3">
      <c r="A6" s="29"/>
    </row>
    <row r="7" spans="1:4" s="7" customFormat="1" ht="17.399999999999999" x14ac:dyDescent="0.3">
      <c r="A7" s="29" t="s">
        <v>400</v>
      </c>
    </row>
    <row r="8" spans="1:4" s="7" customFormat="1" ht="17.399999999999999" x14ac:dyDescent="0.3">
      <c r="A8" s="30" t="s">
        <v>406</v>
      </c>
    </row>
    <row r="9" spans="1:4" s="7" customFormat="1" ht="17.399999999999999" x14ac:dyDescent="0.3">
      <c r="A9" s="29"/>
    </row>
    <row r="10" spans="1:4" s="7" customFormat="1" ht="17.399999999999999" x14ac:dyDescent="0.3">
      <c r="A10" s="29" t="s">
        <v>399</v>
      </c>
    </row>
    <row r="11" spans="1:4" s="7" customFormat="1" ht="17.399999999999999" x14ac:dyDescent="0.3">
      <c r="A11" s="30" t="s">
        <v>378</v>
      </c>
    </row>
    <row r="12" spans="1:4" s="7" customFormat="1" ht="17.399999999999999" x14ac:dyDescent="0.3">
      <c r="A12" s="30" t="s">
        <v>402</v>
      </c>
    </row>
    <row r="13" spans="1:4" s="7" customFormat="1" ht="17.399999999999999" x14ac:dyDescent="0.3">
      <c r="A13" s="30" t="s">
        <v>379</v>
      </c>
    </row>
    <row r="14" spans="1:4" s="7" customFormat="1" ht="17.399999999999999" x14ac:dyDescent="0.3">
      <c r="A14" s="30" t="s">
        <v>380</v>
      </c>
    </row>
    <row r="15" spans="1:4" s="7" customFormat="1" ht="17.399999999999999" x14ac:dyDescent="0.3">
      <c r="A15" s="30" t="s">
        <v>381</v>
      </c>
    </row>
    <row r="16" spans="1:4" s="7" customFormat="1" ht="17.399999999999999" x14ac:dyDescent="0.3">
      <c r="A16" s="30" t="s">
        <v>387</v>
      </c>
    </row>
    <row r="17" spans="1:1" s="7" customFormat="1" ht="17.399999999999999" x14ac:dyDescent="0.3">
      <c r="A17" s="30" t="s">
        <v>382</v>
      </c>
    </row>
    <row r="18" spans="1:1" s="7" customFormat="1" ht="17.399999999999999" x14ac:dyDescent="0.3">
      <c r="A18" s="30" t="s">
        <v>414</v>
      </c>
    </row>
    <row r="19" spans="1:1" s="7" customFormat="1" ht="17.399999999999999" x14ac:dyDescent="0.3">
      <c r="A19" s="30" t="s">
        <v>383</v>
      </c>
    </row>
    <row r="20" spans="1:1" s="7" customFormat="1" ht="17.399999999999999" x14ac:dyDescent="0.3">
      <c r="A20" s="27"/>
    </row>
    <row r="21" spans="1:1" s="7" customFormat="1" ht="17.399999999999999" x14ac:dyDescent="0.3">
      <c r="A21" s="29" t="s">
        <v>384</v>
      </c>
    </row>
    <row r="22" spans="1:1" s="7" customFormat="1" ht="17.399999999999999" x14ac:dyDescent="0.3">
      <c r="A22" s="30" t="s">
        <v>403</v>
      </c>
    </row>
    <row r="23" spans="1:1" s="7" customFormat="1" ht="17.399999999999999" x14ac:dyDescent="0.3">
      <c r="A23" s="30"/>
    </row>
    <row r="24" spans="1:1" s="7" customFormat="1" ht="17.399999999999999" x14ac:dyDescent="0.3">
      <c r="A24" s="29" t="s">
        <v>386</v>
      </c>
    </row>
    <row r="25" spans="1:1" s="7" customFormat="1" ht="17.399999999999999" x14ac:dyDescent="0.3">
      <c r="A25" s="27"/>
    </row>
    <row r="26" spans="1:1" s="7" customFormat="1" ht="17.399999999999999" x14ac:dyDescent="0.3">
      <c r="A26" s="29" t="s">
        <v>401</v>
      </c>
    </row>
    <row r="27" spans="1:1" s="7" customFormat="1" ht="17.399999999999999" x14ac:dyDescent="0.3">
      <c r="A27" s="27"/>
    </row>
    <row r="28" spans="1:1" s="7" customFormat="1" ht="17.399999999999999" x14ac:dyDescent="0.3">
      <c r="A28" s="29" t="s">
        <v>405</v>
      </c>
    </row>
    <row r="29" spans="1:1" s="7" customFormat="1" ht="17.399999999999999" x14ac:dyDescent="0.3">
      <c r="A29" s="26"/>
    </row>
    <row r="30" spans="1:1" s="7" customFormat="1" ht="17.399999999999999" x14ac:dyDescent="0.3">
      <c r="A30" s="29" t="s">
        <v>404</v>
      </c>
    </row>
    <row r="31" spans="1:1" s="7" customFormat="1" ht="17.399999999999999" x14ac:dyDescent="0.3">
      <c r="A31" s="30" t="s">
        <v>407</v>
      </c>
    </row>
    <row r="32" spans="1:1" s="7" customFormat="1" ht="17.399999999999999" x14ac:dyDescent="0.3">
      <c r="A32" s="26"/>
    </row>
    <row r="33" spans="1:1" s="7" customFormat="1" ht="17.399999999999999" x14ac:dyDescent="0.3">
      <c r="A33" s="29" t="s">
        <v>408</v>
      </c>
    </row>
    <row r="34" spans="1:1" s="7" customFormat="1" ht="17.399999999999999" x14ac:dyDescent="0.3">
      <c r="A34" s="30" t="s">
        <v>409</v>
      </c>
    </row>
    <row r="35" spans="1:1" s="7" customFormat="1" ht="17.399999999999999" x14ac:dyDescent="0.3">
      <c r="A35" s="30"/>
    </row>
    <row r="36" spans="1:1" s="7" customFormat="1" ht="17.399999999999999" x14ac:dyDescent="0.3">
      <c r="A36" s="29" t="s">
        <v>412</v>
      </c>
    </row>
    <row r="37" spans="1:1" s="7" customFormat="1" ht="17.399999999999999" x14ac:dyDescent="0.3">
      <c r="A37" s="30" t="s">
        <v>413</v>
      </c>
    </row>
    <row r="38" spans="1:1" s="7" customFormat="1" ht="17.399999999999999" x14ac:dyDescent="0.3">
      <c r="A38" s="30" t="s">
        <v>415</v>
      </c>
    </row>
    <row r="39" spans="1:1" s="7" customFormat="1" ht="17.399999999999999" x14ac:dyDescent="0.3">
      <c r="A39" s="30"/>
    </row>
    <row r="40" spans="1:1" s="7" customFormat="1" ht="17.399999999999999" x14ac:dyDescent="0.3">
      <c r="A40" s="29" t="s">
        <v>411</v>
      </c>
    </row>
    <row r="41" spans="1:1" s="7" customFormat="1" ht="17.399999999999999" x14ac:dyDescent="0.3">
      <c r="A41" s="30" t="s">
        <v>410</v>
      </c>
    </row>
    <row r="42" spans="1:1" s="7" customFormat="1" ht="17.399999999999999" x14ac:dyDescent="0.3"/>
    <row r="43" spans="1:1" s="7" customFormat="1" ht="17.399999999999999" x14ac:dyDescent="0.3"/>
    <row r="44" spans="1:1" s="7" customFormat="1" ht="17.399999999999999" x14ac:dyDescent="0.3"/>
    <row r="45" spans="1:1" s="7" customFormat="1" ht="17.399999999999999" x14ac:dyDescent="0.3"/>
    <row r="49" ht="21.75" customHeight="1" x14ac:dyDescent="0.25"/>
  </sheetData>
  <sheetProtection password="CA99" sheet="1" objects="1" scenarios="1" selectLockedCells="1" selectUnlockedCells="1"/>
  <phoneticPr fontId="0" type="noConversion"/>
  <pageMargins left="0.45" right="0.41" top="0.5" bottom="0.5"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28"/>
  <sheetViews>
    <sheetView zoomScaleNormal="100" workbookViewId="0">
      <selection activeCell="B2" sqref="B2"/>
    </sheetView>
  </sheetViews>
  <sheetFormatPr defaultRowHeight="13.2" x14ac:dyDescent="0.25"/>
  <cols>
    <col min="1" max="1" width="39.44140625" customWidth="1"/>
    <col min="2" max="2" width="22" customWidth="1"/>
    <col min="3" max="3" width="16.88671875" customWidth="1"/>
    <col min="4" max="4" width="14.88671875" customWidth="1"/>
  </cols>
  <sheetData>
    <row r="1" spans="1:9" ht="16.5" customHeight="1" x14ac:dyDescent="0.25">
      <c r="A1" s="37"/>
      <c r="B1" s="41"/>
      <c r="C1" s="41"/>
      <c r="D1" s="39"/>
      <c r="E1" s="47"/>
      <c r="F1" s="24"/>
      <c r="G1" s="24"/>
      <c r="H1" s="24"/>
      <c r="I1" s="24"/>
    </row>
    <row r="2" spans="1:9" s="1" customFormat="1" ht="16.5" customHeight="1" x14ac:dyDescent="0.3">
      <c r="A2" s="38" t="s">
        <v>12</v>
      </c>
      <c r="B2" s="215">
        <v>43070</v>
      </c>
      <c r="C2" s="41"/>
      <c r="D2" s="40"/>
      <c r="E2" s="49"/>
      <c r="F2" s="216"/>
      <c r="G2" s="216"/>
      <c r="H2" s="216"/>
      <c r="I2" s="216"/>
    </row>
    <row r="3" spans="1:9" s="1" customFormat="1" ht="16.5" customHeight="1" x14ac:dyDescent="0.3">
      <c r="A3" s="38" t="s">
        <v>13</v>
      </c>
      <c r="B3" s="218" t="s">
        <v>482</v>
      </c>
      <c r="C3" s="218"/>
      <c r="D3" s="40"/>
      <c r="E3" s="49"/>
      <c r="F3" s="216"/>
      <c r="G3" s="216"/>
      <c r="H3" s="216"/>
      <c r="I3" s="216"/>
    </row>
    <row r="4" spans="1:9" s="1" customFormat="1" ht="16.5" customHeight="1" x14ac:dyDescent="0.3">
      <c r="A4" s="38" t="s">
        <v>14</v>
      </c>
      <c r="B4" s="19" t="s">
        <v>2</v>
      </c>
      <c r="C4" s="38"/>
      <c r="D4" s="40"/>
      <c r="E4" s="49"/>
      <c r="F4" s="216"/>
      <c r="G4" s="216"/>
      <c r="H4" s="216"/>
      <c r="I4" s="216"/>
    </row>
    <row r="5" spans="1:9" s="1" customFormat="1" ht="16.5" customHeight="1" x14ac:dyDescent="0.3">
      <c r="A5" s="38" t="s">
        <v>15</v>
      </c>
      <c r="B5" s="18" t="s">
        <v>243</v>
      </c>
      <c r="C5" s="38"/>
      <c r="D5" s="40"/>
      <c r="E5" s="49"/>
      <c r="F5" s="216"/>
      <c r="G5" s="216"/>
      <c r="H5" s="216"/>
      <c r="I5" s="216"/>
    </row>
    <row r="6" spans="1:9" s="1" customFormat="1" ht="16.5" customHeight="1" x14ac:dyDescent="0.25">
      <c r="A6" s="38"/>
      <c r="B6" s="38"/>
      <c r="C6" s="38"/>
      <c r="D6" s="40"/>
      <c r="E6" s="49"/>
      <c r="F6" s="216"/>
      <c r="G6" s="216"/>
      <c r="H6" s="216"/>
      <c r="I6" s="216"/>
    </row>
    <row r="7" spans="1:9" s="1" customFormat="1" ht="16.5" customHeight="1" x14ac:dyDescent="0.3">
      <c r="A7" s="38" t="s">
        <v>16</v>
      </c>
      <c r="B7" s="215">
        <v>40908</v>
      </c>
      <c r="C7" s="38"/>
      <c r="D7" s="40"/>
      <c r="E7" s="49"/>
      <c r="F7" s="216"/>
      <c r="G7" s="216"/>
      <c r="H7" s="216"/>
      <c r="I7" s="216"/>
    </row>
    <row r="8" spans="1:9" s="1" customFormat="1" ht="16.5" customHeight="1" x14ac:dyDescent="0.25">
      <c r="A8" s="38"/>
      <c r="B8" s="38"/>
      <c r="C8" s="38"/>
      <c r="D8" s="40"/>
      <c r="E8" s="49"/>
      <c r="F8" s="216"/>
      <c r="G8" s="216"/>
      <c r="H8" s="216"/>
      <c r="I8" s="216"/>
    </row>
    <row r="9" spans="1:9" s="1" customFormat="1" ht="16.5" customHeight="1" x14ac:dyDescent="0.3">
      <c r="A9" s="38" t="s">
        <v>17</v>
      </c>
      <c r="B9" s="20">
        <v>1234567.23</v>
      </c>
      <c r="C9" s="38"/>
      <c r="D9" s="40"/>
      <c r="E9" s="49"/>
      <c r="F9" s="216"/>
      <c r="G9" s="216"/>
      <c r="H9" s="216"/>
      <c r="I9" s="216"/>
    </row>
    <row r="10" spans="1:9" s="1" customFormat="1" ht="16.5" customHeight="1" x14ac:dyDescent="0.25">
      <c r="A10" s="38" t="s">
        <v>487</v>
      </c>
      <c r="B10" s="38"/>
      <c r="C10" s="38"/>
      <c r="D10" s="40"/>
      <c r="E10" s="49"/>
      <c r="F10" s="216"/>
      <c r="G10" s="216"/>
      <c r="H10" s="216"/>
      <c r="I10" s="216"/>
    </row>
    <row r="11" spans="1:9" ht="16.5" customHeight="1" x14ac:dyDescent="0.3">
      <c r="A11" s="38" t="s">
        <v>488</v>
      </c>
      <c r="B11" s="20">
        <v>800000</v>
      </c>
      <c r="C11" s="38"/>
      <c r="D11" s="39"/>
      <c r="E11" s="47"/>
      <c r="F11" s="24"/>
      <c r="G11" s="24"/>
      <c r="H11" s="24"/>
      <c r="I11" s="24"/>
    </row>
    <row r="12" spans="1:9" ht="16.5" customHeight="1" x14ac:dyDescent="0.25">
      <c r="A12" s="38"/>
      <c r="B12" s="38"/>
      <c r="C12" s="38"/>
      <c r="D12" s="39"/>
      <c r="E12" s="47"/>
      <c r="F12" s="24"/>
      <c r="G12" s="24"/>
      <c r="H12" s="24"/>
      <c r="I12" s="24"/>
    </row>
    <row r="13" spans="1:9" ht="16.5" customHeight="1" x14ac:dyDescent="0.3">
      <c r="A13" s="38" t="s">
        <v>477</v>
      </c>
      <c r="B13" s="218" t="s">
        <v>478</v>
      </c>
      <c r="C13" s="218"/>
      <c r="D13" s="39"/>
      <c r="E13" s="47"/>
      <c r="F13" s="24"/>
      <c r="G13" s="24"/>
      <c r="H13" s="24"/>
      <c r="I13" s="24"/>
    </row>
    <row r="14" spans="1:9" ht="16.5" customHeight="1" x14ac:dyDescent="0.3">
      <c r="A14" s="38" t="s">
        <v>397</v>
      </c>
      <c r="B14" s="18" t="s">
        <v>479</v>
      </c>
      <c r="C14" s="18"/>
      <c r="D14" s="39"/>
      <c r="E14" s="47"/>
      <c r="F14" s="24"/>
      <c r="G14" s="24"/>
      <c r="H14" s="24"/>
      <c r="I14" s="24"/>
    </row>
    <row r="15" spans="1:9" ht="16.5" customHeight="1" x14ac:dyDescent="0.3">
      <c r="A15" s="38" t="s">
        <v>398</v>
      </c>
      <c r="B15" s="218" t="s">
        <v>483</v>
      </c>
      <c r="C15" s="218"/>
      <c r="D15" s="39"/>
      <c r="E15" s="47"/>
      <c r="F15" s="24"/>
      <c r="G15" s="24"/>
      <c r="H15" s="24"/>
      <c r="I15" s="24"/>
    </row>
    <row r="16" spans="1:9" ht="16.5" customHeight="1" x14ac:dyDescent="0.3">
      <c r="A16" s="38" t="s">
        <v>474</v>
      </c>
      <c r="B16" s="218" t="s">
        <v>480</v>
      </c>
      <c r="C16" s="218"/>
      <c r="D16" s="39"/>
      <c r="E16" s="47"/>
      <c r="F16" s="24"/>
      <c r="G16" s="24"/>
      <c r="H16" s="24"/>
      <c r="I16" s="24"/>
    </row>
    <row r="17" spans="1:9" ht="16.5" customHeight="1" x14ac:dyDescent="0.3">
      <c r="A17" s="38" t="s">
        <v>475</v>
      </c>
      <c r="B17" s="218" t="s">
        <v>481</v>
      </c>
      <c r="C17" s="218"/>
      <c r="D17" s="39"/>
      <c r="E17" s="47"/>
      <c r="F17" s="24"/>
      <c r="G17" s="24"/>
      <c r="H17" s="24"/>
      <c r="I17" s="24"/>
    </row>
    <row r="18" spans="1:9" ht="15" x14ac:dyDescent="0.25">
      <c r="A18" s="38"/>
      <c r="B18" s="38"/>
      <c r="C18" s="38"/>
      <c r="D18" s="39"/>
      <c r="E18" s="47"/>
      <c r="F18" s="24"/>
      <c r="G18" s="24"/>
      <c r="H18" s="24"/>
      <c r="I18" s="24"/>
    </row>
    <row r="19" spans="1:9" ht="15.6" x14ac:dyDescent="0.3">
      <c r="A19" s="38" t="s">
        <v>473</v>
      </c>
      <c r="B19" s="214">
        <v>27</v>
      </c>
      <c r="C19" s="38"/>
      <c r="D19" s="39"/>
      <c r="E19" s="47"/>
      <c r="F19" s="24"/>
      <c r="G19" s="24"/>
      <c r="H19" s="24"/>
      <c r="I19" s="24"/>
    </row>
    <row r="20" spans="1:9" ht="15.6" x14ac:dyDescent="0.3">
      <c r="A20" s="38" t="s">
        <v>128</v>
      </c>
      <c r="B20" s="217" t="s">
        <v>489</v>
      </c>
      <c r="C20" s="18"/>
      <c r="D20" s="39"/>
      <c r="E20" s="47"/>
      <c r="F20" s="24"/>
      <c r="G20" s="24"/>
      <c r="H20" s="24"/>
      <c r="I20" s="24"/>
    </row>
    <row r="21" spans="1:9" ht="15" x14ac:dyDescent="0.25">
      <c r="A21" s="38"/>
      <c r="B21" s="38"/>
      <c r="C21" s="38"/>
      <c r="D21" s="39"/>
      <c r="E21" s="47"/>
      <c r="F21" s="24"/>
      <c r="G21" s="24"/>
      <c r="H21" s="24"/>
      <c r="I21" s="24"/>
    </row>
    <row r="22" spans="1:9" ht="15.75" customHeight="1" x14ac:dyDescent="0.25">
      <c r="A22" s="38"/>
      <c r="B22" s="38"/>
      <c r="C22" s="38"/>
      <c r="D22" s="39"/>
      <c r="E22" s="47"/>
      <c r="F22" s="24"/>
      <c r="G22" s="24"/>
      <c r="H22" s="24"/>
      <c r="I22" s="24"/>
    </row>
    <row r="23" spans="1:9" ht="15.75" customHeight="1" x14ac:dyDescent="0.25">
      <c r="A23" s="38"/>
      <c r="B23" s="38"/>
      <c r="C23" s="38"/>
      <c r="D23" s="39"/>
      <c r="E23" s="47"/>
      <c r="F23" s="24"/>
      <c r="G23" s="24"/>
      <c r="H23" s="24"/>
      <c r="I23" s="24"/>
    </row>
    <row r="24" spans="1:9" ht="15" x14ac:dyDescent="0.25">
      <c r="A24" s="38"/>
      <c r="B24" s="38"/>
      <c r="C24" s="38"/>
      <c r="D24" s="39"/>
      <c r="E24" s="47"/>
      <c r="F24" s="24"/>
      <c r="G24" s="24"/>
      <c r="H24" s="24"/>
      <c r="I24" s="24"/>
    </row>
    <row r="25" spans="1:9" ht="15" x14ac:dyDescent="0.25">
      <c r="A25" s="38"/>
      <c r="B25" s="38"/>
      <c r="C25" s="38"/>
      <c r="D25" s="39"/>
      <c r="E25" s="47"/>
      <c r="F25" s="24"/>
      <c r="G25" s="24"/>
      <c r="H25" s="24"/>
      <c r="I25" s="24"/>
    </row>
    <row r="26" spans="1:9" ht="15" x14ac:dyDescent="0.25">
      <c r="A26" s="48"/>
      <c r="B26" s="48"/>
      <c r="C26" s="48"/>
      <c r="D26" s="47"/>
      <c r="E26" s="47"/>
      <c r="F26" s="24"/>
      <c r="G26" s="24"/>
      <c r="H26" s="24"/>
      <c r="I26" s="24"/>
    </row>
    <row r="27" spans="1:9" ht="15" x14ac:dyDescent="0.25">
      <c r="A27" s="48"/>
      <c r="B27" s="48"/>
      <c r="C27" s="48"/>
      <c r="D27" s="47"/>
      <c r="E27" s="47"/>
      <c r="F27" s="24"/>
      <c r="G27" s="24"/>
      <c r="H27" s="24"/>
      <c r="I27" s="24"/>
    </row>
    <row r="28" spans="1:9" ht="15" x14ac:dyDescent="0.25">
      <c r="A28" s="48"/>
      <c r="B28" s="48"/>
      <c r="C28" s="48"/>
      <c r="D28" s="47"/>
      <c r="E28" s="47"/>
      <c r="F28" s="24"/>
      <c r="G28" s="24"/>
      <c r="H28" s="24"/>
      <c r="I28" s="24"/>
    </row>
  </sheetData>
  <sheetProtection password="CA99" sheet="1" objects="1" scenarios="1" selectLockedCells="1"/>
  <mergeCells count="5">
    <mergeCell ref="B3:C3"/>
    <mergeCell ref="B13:C13"/>
    <mergeCell ref="B15:C15"/>
    <mergeCell ref="B16:C16"/>
    <mergeCell ref="B17:C17"/>
  </mergeCells>
  <phoneticPr fontId="0" type="noConversion"/>
  <pageMargins left="0.75" right="0.75" top="0.25"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2364"/>
  <sheetViews>
    <sheetView topLeftCell="A13" zoomScale="70" zoomScaleNormal="70" zoomScalePageLayoutView="85" workbookViewId="0">
      <selection activeCell="B30" sqref="B30:K42"/>
    </sheetView>
  </sheetViews>
  <sheetFormatPr defaultColWidth="9.109375" defaultRowHeight="18" customHeight="1" x14ac:dyDescent="0.25"/>
  <cols>
    <col min="1" max="1" width="1.5546875" style="6" customWidth="1"/>
    <col min="2" max="2" width="17.44140625" style="6" customWidth="1"/>
    <col min="3" max="3" width="21.33203125" style="5" customWidth="1"/>
    <col min="4" max="4" width="11.44140625" style="2" customWidth="1"/>
    <col min="5" max="6" width="8.6640625" style="2" customWidth="1"/>
    <col min="7" max="7" width="9.6640625" style="2" customWidth="1"/>
    <col min="8" max="8" width="9.5546875" style="2" customWidth="1"/>
    <col min="9" max="9" width="7.44140625" style="2" customWidth="1"/>
    <col min="10" max="10" width="13.33203125" style="2" customWidth="1"/>
    <col min="11" max="11" width="12.44140625" style="2" customWidth="1"/>
    <col min="12" max="12" width="2.44140625" style="4" customWidth="1"/>
    <col min="13" max="13" width="36" customWidth="1"/>
    <col min="14" max="18" width="11.109375" customWidth="1"/>
    <col min="19" max="22" width="8.88671875" customWidth="1"/>
    <col min="23" max="23" width="11.109375" bestFit="1" customWidth="1"/>
    <col min="24" max="24" width="11.5546875" bestFit="1" customWidth="1"/>
    <col min="25" max="26" width="8.88671875" customWidth="1"/>
    <col min="27" max="27" width="9.109375" style="2"/>
    <col min="28" max="28" width="55.5546875" style="3" customWidth="1"/>
    <col min="29" max="29" width="19.88671875" bestFit="1" customWidth="1"/>
    <col min="30" max="30" width="40.109375" style="2" bestFit="1" customWidth="1"/>
    <col min="31" max="31" width="8.88671875" customWidth="1"/>
    <col min="32" max="32" width="9.109375" style="2"/>
    <col min="33" max="33" width="15.44140625" style="2" bestFit="1" customWidth="1"/>
    <col min="34" max="34" width="25.33203125" style="2" bestFit="1" customWidth="1"/>
    <col min="35" max="35" width="9.109375" style="9"/>
    <col min="36" max="36" width="10.88671875" style="2" bestFit="1" customWidth="1"/>
    <col min="37" max="37" width="35.44140625" style="2" bestFit="1" customWidth="1"/>
    <col min="38" max="16384" width="9.109375" style="2"/>
  </cols>
  <sheetData>
    <row r="1" spans="1:38" ht="18" customHeight="1" x14ac:dyDescent="0.25">
      <c r="A1" s="50"/>
      <c r="B1" s="51"/>
      <c r="C1" s="52"/>
      <c r="D1" s="53"/>
      <c r="E1" s="53"/>
      <c r="F1" s="53"/>
      <c r="G1" s="53"/>
      <c r="H1" s="53"/>
      <c r="I1" s="53"/>
      <c r="J1" s="53"/>
      <c r="K1" s="53"/>
      <c r="L1" s="103"/>
      <c r="M1" s="138"/>
      <c r="N1" s="138"/>
      <c r="O1" s="138"/>
      <c r="P1" s="138"/>
      <c r="Q1" s="24"/>
    </row>
    <row r="2" spans="1:38" ht="20.25" customHeight="1" x14ac:dyDescent="0.25">
      <c r="A2" s="54"/>
      <c r="B2" s="221" t="s">
        <v>93</v>
      </c>
      <c r="C2" s="221"/>
      <c r="D2" s="220" t="str">
        <f>'General Info'!B13</f>
        <v>Rt. 1 Resurfacing</v>
      </c>
      <c r="E2" s="220"/>
      <c r="F2" s="220"/>
      <c r="G2" s="220"/>
      <c r="H2" s="220"/>
      <c r="I2" s="220"/>
      <c r="J2" s="220"/>
      <c r="K2" s="220"/>
      <c r="L2" s="104"/>
      <c r="M2" s="138"/>
      <c r="N2" s="138"/>
      <c r="O2" s="138"/>
      <c r="P2" s="138"/>
      <c r="Q2" s="24"/>
      <c r="AB2" s="10" t="s">
        <v>94</v>
      </c>
      <c r="AC2" s="11" t="s">
        <v>95</v>
      </c>
      <c r="AD2" s="11" t="s">
        <v>96</v>
      </c>
      <c r="AE2" s="11"/>
      <c r="AK2" s="11" t="s">
        <v>97</v>
      </c>
      <c r="AL2" s="11" t="s">
        <v>98</v>
      </c>
    </row>
    <row r="3" spans="1:38" ht="8.25" customHeight="1" x14ac:dyDescent="0.25">
      <c r="A3" s="54"/>
      <c r="B3" s="55"/>
      <c r="C3" s="56"/>
      <c r="D3" s="57"/>
      <c r="E3" s="58"/>
      <c r="F3" s="59"/>
      <c r="G3" s="59"/>
      <c r="H3" s="59"/>
      <c r="I3" s="59"/>
      <c r="J3" s="59"/>
      <c r="K3" s="59"/>
      <c r="L3" s="104"/>
      <c r="M3" s="138"/>
      <c r="N3" s="138"/>
      <c r="O3" s="138"/>
      <c r="P3" s="138"/>
      <c r="Q3" s="24"/>
      <c r="AC3" s="2" t="s">
        <v>10</v>
      </c>
      <c r="AE3" s="2"/>
      <c r="AI3" s="9">
        <v>5</v>
      </c>
    </row>
    <row r="4" spans="1:38" ht="21" customHeight="1" x14ac:dyDescent="0.25">
      <c r="A4" s="54"/>
      <c r="B4" s="221" t="s">
        <v>99</v>
      </c>
      <c r="C4" s="221"/>
      <c r="D4" s="220" t="s">
        <v>165</v>
      </c>
      <c r="E4" s="220"/>
      <c r="F4" s="220"/>
      <c r="G4" s="220"/>
      <c r="H4" s="220"/>
      <c r="I4" s="220"/>
      <c r="J4" s="220"/>
      <c r="K4" s="220"/>
      <c r="L4" s="104"/>
      <c r="M4" s="138"/>
      <c r="N4" s="138"/>
      <c r="O4" s="138"/>
      <c r="P4" s="138"/>
      <c r="Q4" s="24"/>
      <c r="AB4" s="3" t="s">
        <v>18</v>
      </c>
      <c r="AC4" t="s">
        <v>100</v>
      </c>
      <c r="AD4" s="3" t="s">
        <v>18</v>
      </c>
      <c r="AE4" s="2"/>
      <c r="AG4" s="2" t="s">
        <v>101</v>
      </c>
      <c r="AH4" s="2" t="s">
        <v>20</v>
      </c>
      <c r="AI4" s="9">
        <v>4</v>
      </c>
      <c r="AJ4" s="2" t="s">
        <v>102</v>
      </c>
      <c r="AK4" s="2" t="s">
        <v>103</v>
      </c>
      <c r="AL4" s="2">
        <v>11</v>
      </c>
    </row>
    <row r="5" spans="1:38" ht="8.25" customHeight="1" x14ac:dyDescent="0.25">
      <c r="A5" s="60"/>
      <c r="B5" s="61"/>
      <c r="C5" s="62"/>
      <c r="D5" s="63"/>
      <c r="E5" s="64"/>
      <c r="F5" s="65"/>
      <c r="G5" s="65"/>
      <c r="H5" s="65"/>
      <c r="I5" s="65"/>
      <c r="J5" s="65"/>
      <c r="K5" s="65"/>
      <c r="L5" s="105"/>
      <c r="M5" s="138"/>
      <c r="N5" s="138"/>
      <c r="O5" s="138"/>
      <c r="P5" s="138"/>
      <c r="Q5" s="24"/>
      <c r="AB5" s="3" t="s">
        <v>19</v>
      </c>
      <c r="AC5" s="2" t="s">
        <v>11</v>
      </c>
      <c r="AD5" s="2" t="s">
        <v>104</v>
      </c>
      <c r="AE5" s="2"/>
      <c r="AG5" s="2" t="s">
        <v>105</v>
      </c>
      <c r="AH5" s="2" t="s">
        <v>106</v>
      </c>
      <c r="AI5" s="9">
        <v>3</v>
      </c>
      <c r="AJ5" s="2" t="s">
        <v>107</v>
      </c>
      <c r="AK5" s="2" t="s">
        <v>108</v>
      </c>
      <c r="AL5" s="2">
        <v>12</v>
      </c>
    </row>
    <row r="6" spans="1:38" ht="8.25" customHeight="1" x14ac:dyDescent="0.25">
      <c r="A6" s="66"/>
      <c r="B6" s="67"/>
      <c r="C6" s="68"/>
      <c r="D6" s="57"/>
      <c r="E6" s="57"/>
      <c r="F6" s="57"/>
      <c r="G6" s="57"/>
      <c r="H6" s="57"/>
      <c r="I6" s="57"/>
      <c r="J6" s="57"/>
      <c r="K6" s="57"/>
      <c r="L6" s="104"/>
      <c r="M6" s="138"/>
      <c r="N6" s="138"/>
      <c r="O6" s="138"/>
      <c r="P6" s="138"/>
      <c r="Q6" s="24"/>
      <c r="AB6" s="3" t="s">
        <v>21</v>
      </c>
      <c r="AC6" s="2" t="s">
        <v>109</v>
      </c>
      <c r="AD6" s="2" t="s">
        <v>110</v>
      </c>
      <c r="AE6" s="2"/>
      <c r="AG6" s="2" t="s">
        <v>111</v>
      </c>
      <c r="AH6" s="2" t="s">
        <v>112</v>
      </c>
      <c r="AI6" s="9">
        <v>2</v>
      </c>
      <c r="AK6" s="2" t="s">
        <v>113</v>
      </c>
      <c r="AL6" s="2">
        <v>13</v>
      </c>
    </row>
    <row r="7" spans="1:38" ht="24" customHeight="1" x14ac:dyDescent="0.25">
      <c r="A7" s="66"/>
      <c r="B7" s="222" t="s">
        <v>114</v>
      </c>
      <c r="C7" s="222"/>
      <c r="D7" s="219" t="str">
        <f>'General Info'!B3</f>
        <v>OWCA Consultants, Inc.</v>
      </c>
      <c r="E7" s="219"/>
      <c r="F7" s="219"/>
      <c r="G7" s="219"/>
      <c r="H7" s="219"/>
      <c r="I7" s="219"/>
      <c r="J7" s="219"/>
      <c r="K7" s="219"/>
      <c r="L7" s="104"/>
      <c r="M7" s="138"/>
      <c r="N7" s="138"/>
      <c r="O7" s="138"/>
      <c r="P7" s="138"/>
      <c r="Q7" s="24"/>
      <c r="AB7" s="3" t="s">
        <v>22</v>
      </c>
      <c r="AC7" s="2"/>
      <c r="AD7" s="2" t="s">
        <v>115</v>
      </c>
      <c r="AE7" s="2"/>
      <c r="AG7" s="2" t="s">
        <v>116</v>
      </c>
      <c r="AH7" s="2" t="s">
        <v>117</v>
      </c>
      <c r="AI7" s="9">
        <v>1</v>
      </c>
      <c r="AK7" s="2" t="s">
        <v>118</v>
      </c>
      <c r="AL7" s="2">
        <v>14</v>
      </c>
    </row>
    <row r="8" spans="1:38" ht="7.5" customHeight="1" x14ac:dyDescent="0.25">
      <c r="A8" s="66"/>
      <c r="B8" s="69"/>
      <c r="C8" s="70"/>
      <c r="D8" s="71"/>
      <c r="E8" s="71"/>
      <c r="F8" s="71"/>
      <c r="G8" s="71"/>
      <c r="H8" s="71"/>
      <c r="I8" s="71"/>
      <c r="J8" s="71"/>
      <c r="K8" s="71"/>
      <c r="L8" s="104"/>
      <c r="M8" s="138"/>
      <c r="N8" s="138"/>
      <c r="O8" s="138"/>
      <c r="P8" s="138"/>
      <c r="Q8" s="24"/>
      <c r="AC8" s="2"/>
      <c r="AE8" s="2"/>
    </row>
    <row r="9" spans="1:38" ht="24.75" customHeight="1" x14ac:dyDescent="0.25">
      <c r="A9" s="66"/>
      <c r="B9" s="222" t="s">
        <v>391</v>
      </c>
      <c r="C9" s="222"/>
      <c r="D9" s="242" t="str">
        <f>'General Info'!B5</f>
        <v>2011BCM 999</v>
      </c>
      <c r="E9" s="242"/>
      <c r="F9" s="72"/>
      <c r="G9" s="72"/>
      <c r="H9" s="72"/>
      <c r="I9" s="72"/>
      <c r="J9" s="73" t="s">
        <v>388</v>
      </c>
      <c r="K9" s="74">
        <f>'General Info'!B19</f>
        <v>27</v>
      </c>
      <c r="L9" s="104"/>
      <c r="M9" s="138"/>
      <c r="N9" s="138"/>
      <c r="O9" s="138"/>
      <c r="P9" s="138"/>
      <c r="Q9" s="24"/>
      <c r="AB9" s="3" t="s">
        <v>119</v>
      </c>
      <c r="AC9" s="2"/>
      <c r="AD9" s="2" t="s">
        <v>120</v>
      </c>
      <c r="AE9" s="2"/>
      <c r="AH9" s="2" t="s">
        <v>121</v>
      </c>
      <c r="AI9" s="9">
        <v>0</v>
      </c>
      <c r="AK9" s="2" t="s">
        <v>122</v>
      </c>
      <c r="AL9" s="2">
        <v>15</v>
      </c>
    </row>
    <row r="10" spans="1:38" ht="7.5" customHeight="1" x14ac:dyDescent="0.25">
      <c r="A10" s="66"/>
      <c r="B10" s="75"/>
      <c r="C10" s="56"/>
      <c r="D10" s="76"/>
      <c r="E10" s="57"/>
      <c r="F10" s="57"/>
      <c r="G10" s="57"/>
      <c r="H10" s="77" t="s">
        <v>126</v>
      </c>
      <c r="I10" s="57"/>
      <c r="J10" s="57"/>
      <c r="K10" s="57"/>
      <c r="L10" s="104"/>
      <c r="M10" s="138"/>
      <c r="N10" s="138"/>
      <c r="O10" s="138"/>
      <c r="P10" s="138"/>
      <c r="Q10" s="24"/>
      <c r="AB10" s="3" t="s">
        <v>23</v>
      </c>
      <c r="AC10" s="2"/>
      <c r="AD10" s="2" t="s">
        <v>123</v>
      </c>
      <c r="AE10" s="2"/>
      <c r="AH10" s="2" t="s">
        <v>124</v>
      </c>
      <c r="AK10" s="2" t="s">
        <v>125</v>
      </c>
      <c r="AL10" s="2">
        <v>16</v>
      </c>
    </row>
    <row r="11" spans="1:38" ht="24" customHeight="1" x14ac:dyDescent="0.25">
      <c r="A11" s="66"/>
      <c r="B11" s="222" t="s">
        <v>390</v>
      </c>
      <c r="C11" s="222"/>
      <c r="D11" s="241" t="str">
        <f>'General Info'!B17</f>
        <v>Perry Platypus</v>
      </c>
      <c r="E11" s="241"/>
      <c r="F11" s="57"/>
      <c r="G11" s="233" t="s">
        <v>128</v>
      </c>
      <c r="H11" s="233"/>
      <c r="I11" s="240" t="str">
        <f>'General Info'!B20</f>
        <v>Jan 1, 2017 to Dec 1, 2017</v>
      </c>
      <c r="J11" s="240"/>
      <c r="K11" s="240"/>
      <c r="L11" s="104"/>
      <c r="M11" s="138"/>
      <c r="N11" s="138"/>
      <c r="O11" s="138"/>
      <c r="P11" s="138"/>
      <c r="Q11" s="24"/>
      <c r="AC11" s="2"/>
      <c r="AE11" s="2"/>
    </row>
    <row r="12" spans="1:38" ht="9" customHeight="1" x14ac:dyDescent="0.25">
      <c r="A12" s="66"/>
      <c r="B12" s="78"/>
      <c r="C12" s="68"/>
      <c r="D12" s="57"/>
      <c r="E12" s="57"/>
      <c r="F12" s="57"/>
      <c r="G12" s="57"/>
      <c r="H12" s="57"/>
      <c r="I12" s="57"/>
      <c r="J12" s="57"/>
      <c r="K12" s="57"/>
      <c r="L12" s="104"/>
      <c r="M12" s="138"/>
      <c r="N12" s="138"/>
      <c r="O12" s="138"/>
      <c r="P12" s="138"/>
      <c r="Q12" s="24"/>
      <c r="AC12" s="2"/>
      <c r="AE12" s="2"/>
    </row>
    <row r="13" spans="1:38" ht="24" customHeight="1" x14ac:dyDescent="0.25">
      <c r="A13" s="66"/>
      <c r="B13" s="57"/>
      <c r="C13" s="57"/>
      <c r="D13" s="79"/>
      <c r="E13" s="79"/>
      <c r="F13" s="80"/>
      <c r="G13" s="57"/>
      <c r="H13" s="57"/>
      <c r="I13" s="81"/>
      <c r="J13" s="80"/>
      <c r="K13" s="57"/>
      <c r="L13" s="104"/>
      <c r="M13" s="138"/>
      <c r="N13" s="138"/>
      <c r="O13" s="138"/>
      <c r="P13" s="138"/>
      <c r="Q13" s="24"/>
    </row>
    <row r="14" spans="1:38" ht="9" customHeight="1" x14ac:dyDescent="0.25">
      <c r="A14" s="66"/>
      <c r="B14" s="82"/>
      <c r="C14" s="83"/>
      <c r="D14" s="84"/>
      <c r="E14" s="85"/>
      <c r="F14" s="85"/>
      <c r="G14" s="85"/>
      <c r="H14" s="85"/>
      <c r="I14" s="85"/>
      <c r="J14" s="85"/>
      <c r="K14" s="85"/>
      <c r="L14" s="106"/>
      <c r="M14" s="138"/>
      <c r="N14" s="138"/>
      <c r="O14" s="138"/>
      <c r="P14" s="138"/>
      <c r="Q14" s="24"/>
      <c r="AB14" s="3" t="s">
        <v>129</v>
      </c>
      <c r="AC14" s="2"/>
      <c r="AD14" s="2" t="s">
        <v>130</v>
      </c>
      <c r="AE14" s="2"/>
      <c r="AK14" s="2" t="s">
        <v>131</v>
      </c>
    </row>
    <row r="15" spans="1:38" ht="24" customHeight="1" x14ac:dyDescent="0.25">
      <c r="A15" s="66"/>
      <c r="B15" s="57"/>
      <c r="C15" s="86" t="s">
        <v>24</v>
      </c>
      <c r="D15" s="236" t="s">
        <v>166</v>
      </c>
      <c r="E15" s="236"/>
      <c r="F15" s="236"/>
      <c r="G15" s="236"/>
      <c r="H15" s="236"/>
      <c r="I15" s="236"/>
      <c r="J15" s="236"/>
      <c r="K15" s="86"/>
      <c r="L15" s="104"/>
      <c r="M15" s="138"/>
      <c r="N15" s="138"/>
      <c r="O15" s="138"/>
      <c r="P15" s="138"/>
      <c r="Q15" s="24"/>
      <c r="AB15" s="3" t="s">
        <v>25</v>
      </c>
      <c r="AC15" s="2"/>
      <c r="AD15" s="2" t="s">
        <v>132</v>
      </c>
      <c r="AE15" s="2"/>
      <c r="AK15" s="2" t="s">
        <v>133</v>
      </c>
    </row>
    <row r="16" spans="1:38" ht="6.75" customHeight="1" x14ac:dyDescent="0.25">
      <c r="A16" s="66"/>
      <c r="B16" s="87"/>
      <c r="C16" s="88"/>
      <c r="D16" s="89"/>
      <c r="E16" s="85"/>
      <c r="F16" s="90"/>
      <c r="G16" s="90"/>
      <c r="H16" s="90"/>
      <c r="I16" s="90"/>
      <c r="J16" s="91"/>
      <c r="K16" s="91"/>
      <c r="L16" s="104"/>
      <c r="M16" s="138"/>
      <c r="N16" s="138"/>
      <c r="O16" s="138"/>
      <c r="P16" s="138"/>
      <c r="Q16" s="24"/>
      <c r="AC16" s="2"/>
      <c r="AE16" s="2"/>
    </row>
    <row r="17" spans="1:37" ht="23.25" customHeight="1" x14ac:dyDescent="0.25">
      <c r="A17" s="66"/>
      <c r="B17" s="92"/>
      <c r="C17" s="235" t="s">
        <v>394</v>
      </c>
      <c r="D17" s="235"/>
      <c r="E17" s="239" t="str">
        <f>'General Info'!B16</f>
        <v>Buford van Stomm</v>
      </c>
      <c r="F17" s="239"/>
      <c r="G17" s="239"/>
      <c r="H17" s="86"/>
      <c r="I17" s="86"/>
      <c r="J17" s="86"/>
      <c r="K17" s="86"/>
      <c r="L17" s="104"/>
      <c r="M17" s="138"/>
      <c r="N17" s="24"/>
      <c r="O17" s="24"/>
      <c r="P17" s="24"/>
      <c r="Q17" s="24"/>
      <c r="AB17" s="3" t="s">
        <v>26</v>
      </c>
      <c r="AC17" s="2"/>
      <c r="AD17" s="2" t="s">
        <v>134</v>
      </c>
      <c r="AE17" s="2"/>
      <c r="AK17" s="2" t="s">
        <v>135</v>
      </c>
    </row>
    <row r="18" spans="1:37" ht="11.25" customHeight="1" x14ac:dyDescent="0.25">
      <c r="A18" s="66"/>
      <c r="B18" s="87"/>
      <c r="C18" s="88"/>
      <c r="D18" s="93"/>
      <c r="E18" s="57"/>
      <c r="F18" s="91"/>
      <c r="G18" s="91"/>
      <c r="H18" s="91"/>
      <c r="I18" s="91"/>
      <c r="J18" s="91"/>
      <c r="K18" s="91"/>
      <c r="L18" s="104"/>
      <c r="M18" s="138"/>
      <c r="N18" s="138"/>
      <c r="O18" s="138"/>
      <c r="P18" s="138"/>
      <c r="Q18" s="24"/>
      <c r="AC18" s="2"/>
      <c r="AE18" s="2"/>
    </row>
    <row r="19" spans="1:37" ht="23.25" customHeight="1" x14ac:dyDescent="0.25">
      <c r="A19" s="66"/>
      <c r="B19" s="92"/>
      <c r="C19" s="235" t="s">
        <v>396</v>
      </c>
      <c r="D19" s="235"/>
      <c r="E19" s="243" t="str">
        <f>'General Info'!B15</f>
        <v>Ferb Flectcher</v>
      </c>
      <c r="F19" s="243"/>
      <c r="G19" s="243"/>
      <c r="H19" s="232"/>
      <c r="I19" s="232"/>
      <c r="J19" s="232"/>
      <c r="K19" s="94"/>
      <c r="L19" s="104"/>
      <c r="M19" s="138"/>
      <c r="N19" s="138"/>
      <c r="O19" s="138"/>
      <c r="P19" s="138"/>
      <c r="Q19" s="24"/>
      <c r="AB19" s="3" t="s">
        <v>26</v>
      </c>
      <c r="AC19" s="2"/>
      <c r="AD19" s="2" t="s">
        <v>134</v>
      </c>
      <c r="AE19" s="2"/>
      <c r="AK19" s="2" t="s">
        <v>135</v>
      </c>
    </row>
    <row r="20" spans="1:37" ht="19.5" customHeight="1" x14ac:dyDescent="0.25">
      <c r="A20" s="66"/>
      <c r="B20" s="95"/>
      <c r="C20" s="72"/>
      <c r="D20" s="72"/>
      <c r="E20" s="96"/>
      <c r="F20" s="96"/>
      <c r="G20" s="96"/>
      <c r="H20" s="97" t="s">
        <v>138</v>
      </c>
      <c r="I20" s="97"/>
      <c r="J20" s="97"/>
      <c r="K20" s="57"/>
      <c r="L20" s="104"/>
      <c r="M20" s="138"/>
      <c r="N20" s="138"/>
      <c r="O20" s="138"/>
      <c r="P20" s="138"/>
      <c r="Q20" s="24"/>
      <c r="AB20" s="3" t="s">
        <v>27</v>
      </c>
      <c r="AC20" s="2"/>
      <c r="AD20" s="2" t="s">
        <v>136</v>
      </c>
      <c r="AE20" s="2"/>
      <c r="AK20" s="2" t="s">
        <v>137</v>
      </c>
    </row>
    <row r="21" spans="1:37" ht="24" customHeight="1" x14ac:dyDescent="0.25">
      <c r="A21" s="66"/>
      <c r="B21" s="92"/>
      <c r="C21" s="235" t="s">
        <v>395</v>
      </c>
      <c r="D21" s="235"/>
      <c r="E21" s="243" t="str">
        <f>'General Info'!B14</f>
        <v>Phineas Flynn</v>
      </c>
      <c r="F21" s="243"/>
      <c r="G21" s="243"/>
      <c r="H21" s="232"/>
      <c r="I21" s="232"/>
      <c r="J21" s="232"/>
      <c r="K21" s="94"/>
      <c r="L21" s="104"/>
      <c r="M21" s="138"/>
      <c r="N21" s="138"/>
      <c r="O21" s="138"/>
      <c r="P21" s="138"/>
      <c r="Q21" s="24"/>
      <c r="AB21" s="3" t="s">
        <v>139</v>
      </c>
      <c r="AC21" s="2"/>
      <c r="AD21" s="2" t="s">
        <v>140</v>
      </c>
      <c r="AE21" s="2"/>
      <c r="AK21" s="2" t="s">
        <v>127</v>
      </c>
    </row>
    <row r="22" spans="1:37" ht="20.25" customHeight="1" x14ac:dyDescent="0.25">
      <c r="A22" s="66"/>
      <c r="B22" s="65"/>
      <c r="C22" s="65"/>
      <c r="D22" s="65"/>
      <c r="E22" s="98"/>
      <c r="F22" s="98"/>
      <c r="G22" s="98"/>
      <c r="H22" s="99" t="s">
        <v>138</v>
      </c>
      <c r="I22" s="99"/>
      <c r="J22" s="99"/>
      <c r="K22" s="65"/>
      <c r="L22" s="105"/>
      <c r="M22" s="138"/>
      <c r="N22" s="138"/>
      <c r="O22" s="138"/>
      <c r="P22" s="138"/>
      <c r="Q22" s="24"/>
      <c r="AB22" s="3" t="s">
        <v>29</v>
      </c>
      <c r="AC22" s="2"/>
      <c r="AD22" s="2" t="s">
        <v>141</v>
      </c>
      <c r="AE22" s="2"/>
      <c r="AK22" s="2" t="s">
        <v>142</v>
      </c>
    </row>
    <row r="23" spans="1:37" ht="14.25" customHeight="1" x14ac:dyDescent="0.25">
      <c r="A23" s="66"/>
      <c r="B23" s="100"/>
      <c r="C23" s="101"/>
      <c r="D23" s="57"/>
      <c r="E23" s="57"/>
      <c r="F23" s="57"/>
      <c r="G23" s="57"/>
      <c r="H23" s="57"/>
      <c r="I23" s="102"/>
      <c r="J23" s="57"/>
      <c r="K23" s="57"/>
      <c r="L23" s="106"/>
      <c r="M23" s="138"/>
      <c r="N23" s="138"/>
      <c r="O23" s="138"/>
      <c r="P23" s="138"/>
      <c r="Q23" s="24"/>
      <c r="AB23" s="3" t="s">
        <v>143</v>
      </c>
      <c r="AC23" s="2"/>
      <c r="AD23" s="2" t="s">
        <v>144</v>
      </c>
      <c r="AE23" s="2"/>
      <c r="AK23" s="2" t="s">
        <v>145</v>
      </c>
    </row>
    <row r="24" spans="1:37" ht="21.75" customHeight="1" x14ac:dyDescent="0.25">
      <c r="A24" s="66"/>
      <c r="B24" s="110" t="s">
        <v>28</v>
      </c>
      <c r="C24" s="111" t="s">
        <v>20</v>
      </c>
      <c r="D24" s="57"/>
      <c r="E24" s="57"/>
      <c r="F24" s="57"/>
      <c r="G24" s="112"/>
      <c r="H24" s="86" t="s">
        <v>148</v>
      </c>
      <c r="I24" s="237" t="s">
        <v>3</v>
      </c>
      <c r="J24" s="238"/>
      <c r="K24" s="16"/>
      <c r="L24" s="104"/>
      <c r="M24" s="138"/>
      <c r="N24" s="138"/>
      <c r="O24" s="145" t="s">
        <v>3</v>
      </c>
      <c r="P24" s="138"/>
      <c r="Q24" s="24"/>
      <c r="AB24" s="3" t="s">
        <v>146</v>
      </c>
      <c r="AC24" s="2"/>
      <c r="AD24" s="2" t="s">
        <v>147</v>
      </c>
      <c r="AE24" s="2"/>
    </row>
    <row r="25" spans="1:37" ht="17.25" customHeight="1" x14ac:dyDescent="0.25">
      <c r="A25" s="126"/>
      <c r="B25" s="57"/>
      <c r="C25" s="113"/>
      <c r="D25" s="57"/>
      <c r="E25" s="114">
        <v>0</v>
      </c>
      <c r="F25" s="57"/>
      <c r="G25" s="57"/>
      <c r="H25" s="57"/>
      <c r="I25" s="57"/>
      <c r="J25" s="57"/>
      <c r="K25" s="57"/>
      <c r="L25" s="104"/>
      <c r="M25" s="138"/>
      <c r="N25" s="138"/>
      <c r="O25" s="145" t="s">
        <v>476</v>
      </c>
      <c r="P25" s="138"/>
      <c r="Q25" s="24"/>
      <c r="AB25" s="3" t="s">
        <v>30</v>
      </c>
      <c r="AC25" s="2"/>
      <c r="AD25" s="2" t="s">
        <v>149</v>
      </c>
      <c r="AE25" s="2"/>
    </row>
    <row r="26" spans="1:37" ht="18" customHeight="1" x14ac:dyDescent="0.25">
      <c r="A26" s="126"/>
      <c r="B26" s="78"/>
      <c r="C26" s="234" t="s">
        <v>392</v>
      </c>
      <c r="D26" s="234"/>
      <c r="E26" s="115"/>
      <c r="F26" s="116"/>
      <c r="G26" s="116"/>
      <c r="H26" s="57"/>
      <c r="I26" s="124" t="s">
        <v>168</v>
      </c>
      <c r="J26" s="57"/>
      <c r="K26" s="125">
        <v>0</v>
      </c>
      <c r="L26" s="104"/>
      <c r="M26" s="138"/>
      <c r="N26" s="138"/>
      <c r="O26" s="138"/>
      <c r="P26" s="138"/>
      <c r="Q26" s="24"/>
      <c r="AB26" s="3" t="s">
        <v>31</v>
      </c>
      <c r="AC26" s="2"/>
      <c r="AD26" s="2" t="s">
        <v>150</v>
      </c>
      <c r="AE26" s="2"/>
    </row>
    <row r="27" spans="1:37" ht="6.75" customHeight="1" x14ac:dyDescent="0.25">
      <c r="A27" s="126"/>
      <c r="B27" s="117"/>
      <c r="C27" s="118"/>
      <c r="D27" s="119"/>
      <c r="E27" s="119"/>
      <c r="F27" s="114">
        <v>0</v>
      </c>
      <c r="G27" s="114"/>
      <c r="H27" s="114">
        <v>0</v>
      </c>
      <c r="I27" s="114">
        <v>0</v>
      </c>
      <c r="J27" s="57"/>
      <c r="K27" s="125">
        <v>0</v>
      </c>
      <c r="L27" s="104"/>
      <c r="M27" s="138"/>
      <c r="N27" s="138"/>
      <c r="O27" s="138"/>
      <c r="P27" s="138"/>
      <c r="Q27" s="24"/>
      <c r="AB27" s="3" t="s">
        <v>33</v>
      </c>
      <c r="AC27" s="2"/>
      <c r="AD27" s="2" t="s">
        <v>151</v>
      </c>
      <c r="AE27" s="2"/>
    </row>
    <row r="28" spans="1:37" ht="18" customHeight="1" x14ac:dyDescent="0.25">
      <c r="A28" s="126"/>
      <c r="B28" s="117"/>
      <c r="C28" s="120" t="s">
        <v>389</v>
      </c>
      <c r="D28" s="121">
        <f>'Quality rating'!H36</f>
        <v>5</v>
      </c>
      <c r="E28" s="57"/>
      <c r="F28" s="114"/>
      <c r="G28" s="114"/>
      <c r="H28" s="114"/>
      <c r="I28" s="114">
        <v>0.9</v>
      </c>
      <c r="J28" s="57"/>
      <c r="K28" s="125"/>
      <c r="L28" s="104"/>
      <c r="M28" s="138"/>
      <c r="N28" s="138"/>
      <c r="O28" s="138"/>
      <c r="P28" s="138"/>
      <c r="Q28" s="24"/>
      <c r="AB28" s="3" t="s">
        <v>153</v>
      </c>
      <c r="AC28" s="2"/>
      <c r="AD28" s="2" t="s">
        <v>154</v>
      </c>
      <c r="AE28" s="2"/>
    </row>
    <row r="29" spans="1:37" ht="17.25" customHeight="1" x14ac:dyDescent="0.25">
      <c r="A29" s="126"/>
      <c r="B29" s="117" t="s">
        <v>32</v>
      </c>
      <c r="C29" s="57"/>
      <c r="D29" s="122"/>
      <c r="E29" s="114">
        <v>0</v>
      </c>
      <c r="F29" s="123"/>
      <c r="G29" s="123"/>
      <c r="H29" s="123"/>
      <c r="I29" s="123"/>
      <c r="J29" s="57"/>
      <c r="K29" s="57"/>
      <c r="L29" s="104"/>
      <c r="M29" s="138"/>
      <c r="N29" s="138"/>
      <c r="O29" s="138"/>
      <c r="P29" s="138"/>
      <c r="Q29" s="24"/>
      <c r="AB29" s="3" t="s">
        <v>155</v>
      </c>
      <c r="AC29" s="2"/>
      <c r="AD29" s="2" t="s">
        <v>156</v>
      </c>
      <c r="AE29" s="2"/>
    </row>
    <row r="30" spans="1:37" ht="14.1" customHeight="1" x14ac:dyDescent="0.25">
      <c r="A30" s="126"/>
      <c r="B30" s="223"/>
      <c r="C30" s="224"/>
      <c r="D30" s="224"/>
      <c r="E30" s="224"/>
      <c r="F30" s="224"/>
      <c r="G30" s="224"/>
      <c r="H30" s="224"/>
      <c r="I30" s="224"/>
      <c r="J30" s="224"/>
      <c r="K30" s="225"/>
      <c r="L30" s="104"/>
      <c r="M30" s="138"/>
      <c r="N30" s="138"/>
      <c r="O30" s="138"/>
      <c r="P30" s="138"/>
      <c r="Q30" s="24"/>
      <c r="AC30" s="2"/>
      <c r="AE30" s="2"/>
    </row>
    <row r="31" spans="1:37" ht="14.1" customHeight="1" x14ac:dyDescent="0.25">
      <c r="A31" s="126"/>
      <c r="B31" s="226"/>
      <c r="C31" s="227"/>
      <c r="D31" s="227"/>
      <c r="E31" s="227"/>
      <c r="F31" s="227"/>
      <c r="G31" s="227"/>
      <c r="H31" s="227"/>
      <c r="I31" s="227"/>
      <c r="J31" s="227"/>
      <c r="K31" s="228"/>
      <c r="L31" s="104"/>
      <c r="M31" s="138"/>
      <c r="N31" s="138"/>
      <c r="O31" s="138"/>
      <c r="P31" s="138"/>
      <c r="Q31" s="24"/>
      <c r="AC31" s="2"/>
      <c r="AE31" s="2"/>
    </row>
    <row r="32" spans="1:37" ht="14.1" customHeight="1" x14ac:dyDescent="0.25">
      <c r="A32" s="126"/>
      <c r="B32" s="226"/>
      <c r="C32" s="227"/>
      <c r="D32" s="227"/>
      <c r="E32" s="227"/>
      <c r="F32" s="227"/>
      <c r="G32" s="227"/>
      <c r="H32" s="227"/>
      <c r="I32" s="227"/>
      <c r="J32" s="227"/>
      <c r="K32" s="228"/>
      <c r="L32" s="104"/>
      <c r="M32" s="138"/>
      <c r="N32" s="138"/>
      <c r="O32" s="138"/>
      <c r="P32" s="138"/>
      <c r="Q32" s="24"/>
      <c r="AC32" s="2"/>
      <c r="AE32" s="2"/>
    </row>
    <row r="33" spans="1:31" ht="14.1" customHeight="1" x14ac:dyDescent="0.25">
      <c r="A33" s="126"/>
      <c r="B33" s="226"/>
      <c r="C33" s="227"/>
      <c r="D33" s="227"/>
      <c r="E33" s="227"/>
      <c r="F33" s="227"/>
      <c r="G33" s="227"/>
      <c r="H33" s="227"/>
      <c r="I33" s="227"/>
      <c r="J33" s="227"/>
      <c r="K33" s="228"/>
      <c r="L33" s="104"/>
      <c r="M33" s="138"/>
      <c r="N33" s="138"/>
      <c r="O33" s="138"/>
      <c r="P33" s="138"/>
      <c r="Q33" s="24"/>
      <c r="AC33" s="2"/>
      <c r="AE33" s="2"/>
    </row>
    <row r="34" spans="1:31" ht="14.1" customHeight="1" x14ac:dyDescent="0.25">
      <c r="A34" s="126"/>
      <c r="B34" s="226"/>
      <c r="C34" s="227"/>
      <c r="D34" s="227"/>
      <c r="E34" s="227"/>
      <c r="F34" s="227"/>
      <c r="G34" s="227"/>
      <c r="H34" s="227"/>
      <c r="I34" s="227"/>
      <c r="J34" s="227"/>
      <c r="K34" s="228"/>
      <c r="L34" s="104"/>
      <c r="M34" s="138"/>
      <c r="N34" s="138"/>
      <c r="O34" s="138"/>
      <c r="P34" s="138"/>
      <c r="Q34" s="24"/>
      <c r="AC34" s="2"/>
      <c r="AE34" s="2"/>
    </row>
    <row r="35" spans="1:31" ht="14.1" customHeight="1" x14ac:dyDescent="0.25">
      <c r="A35" s="126"/>
      <c r="B35" s="226"/>
      <c r="C35" s="227"/>
      <c r="D35" s="227"/>
      <c r="E35" s="227"/>
      <c r="F35" s="227"/>
      <c r="G35" s="227"/>
      <c r="H35" s="227"/>
      <c r="I35" s="227"/>
      <c r="J35" s="227"/>
      <c r="K35" s="228"/>
      <c r="L35" s="104"/>
      <c r="M35" s="138"/>
      <c r="N35" s="138"/>
      <c r="O35" s="138"/>
      <c r="P35" s="138"/>
      <c r="Q35" s="24"/>
      <c r="AC35" s="2"/>
      <c r="AE35" s="2"/>
    </row>
    <row r="36" spans="1:31" ht="14.1" customHeight="1" x14ac:dyDescent="0.25">
      <c r="A36" s="126"/>
      <c r="B36" s="226"/>
      <c r="C36" s="227"/>
      <c r="D36" s="227"/>
      <c r="E36" s="227"/>
      <c r="F36" s="227"/>
      <c r="G36" s="227"/>
      <c r="H36" s="227"/>
      <c r="I36" s="227"/>
      <c r="J36" s="227"/>
      <c r="K36" s="228"/>
      <c r="L36" s="104"/>
      <c r="M36" s="138"/>
      <c r="N36" s="138"/>
      <c r="O36" s="138"/>
      <c r="P36" s="138"/>
      <c r="Q36" s="24"/>
      <c r="AC36" s="2"/>
      <c r="AE36" s="2"/>
    </row>
    <row r="37" spans="1:31" ht="14.1" customHeight="1" x14ac:dyDescent="0.25">
      <c r="A37" s="126"/>
      <c r="B37" s="226"/>
      <c r="C37" s="227"/>
      <c r="D37" s="227"/>
      <c r="E37" s="227"/>
      <c r="F37" s="227"/>
      <c r="G37" s="227"/>
      <c r="H37" s="227"/>
      <c r="I37" s="227"/>
      <c r="J37" s="227"/>
      <c r="K37" s="228"/>
      <c r="L37" s="104"/>
      <c r="M37" s="138"/>
      <c r="N37" s="138"/>
      <c r="O37" s="138"/>
      <c r="P37" s="138"/>
      <c r="Q37" s="24"/>
      <c r="AC37" s="2"/>
      <c r="AE37" s="2"/>
    </row>
    <row r="38" spans="1:31" ht="14.1" customHeight="1" x14ac:dyDescent="0.25">
      <c r="A38" s="126"/>
      <c r="B38" s="226"/>
      <c r="C38" s="227"/>
      <c r="D38" s="227"/>
      <c r="E38" s="227"/>
      <c r="F38" s="227"/>
      <c r="G38" s="227"/>
      <c r="H38" s="227"/>
      <c r="I38" s="227"/>
      <c r="J38" s="227"/>
      <c r="K38" s="228"/>
      <c r="L38" s="104"/>
      <c r="M38" s="138"/>
      <c r="N38" s="138"/>
      <c r="O38" s="138"/>
      <c r="P38" s="138"/>
      <c r="Q38" s="24"/>
      <c r="AC38" s="2"/>
      <c r="AE38" s="2"/>
    </row>
    <row r="39" spans="1:31" ht="14.1" customHeight="1" x14ac:dyDescent="0.25">
      <c r="A39" s="126"/>
      <c r="B39" s="226"/>
      <c r="C39" s="227"/>
      <c r="D39" s="227"/>
      <c r="E39" s="227"/>
      <c r="F39" s="227"/>
      <c r="G39" s="227"/>
      <c r="H39" s="227"/>
      <c r="I39" s="227"/>
      <c r="J39" s="227"/>
      <c r="K39" s="228"/>
      <c r="L39" s="104"/>
      <c r="M39" s="138"/>
      <c r="N39" s="138"/>
      <c r="O39" s="138"/>
      <c r="P39" s="138"/>
      <c r="Q39" s="24"/>
      <c r="AC39" s="2"/>
      <c r="AE39" s="2"/>
    </row>
    <row r="40" spans="1:31" ht="14.1" customHeight="1" x14ac:dyDescent="0.25">
      <c r="A40" s="126"/>
      <c r="B40" s="226"/>
      <c r="C40" s="227"/>
      <c r="D40" s="227"/>
      <c r="E40" s="227"/>
      <c r="F40" s="227"/>
      <c r="G40" s="227"/>
      <c r="H40" s="227"/>
      <c r="I40" s="227"/>
      <c r="J40" s="227"/>
      <c r="K40" s="228"/>
      <c r="L40" s="104"/>
      <c r="M40" s="138"/>
      <c r="N40" s="138"/>
      <c r="O40" s="138"/>
      <c r="P40" s="138"/>
      <c r="Q40" s="24"/>
      <c r="AC40" s="2"/>
      <c r="AE40" s="2"/>
    </row>
    <row r="41" spans="1:31" ht="14.1" customHeight="1" x14ac:dyDescent="0.25">
      <c r="A41" s="126"/>
      <c r="B41" s="226"/>
      <c r="C41" s="227"/>
      <c r="D41" s="227"/>
      <c r="E41" s="227"/>
      <c r="F41" s="227"/>
      <c r="G41" s="227"/>
      <c r="H41" s="227"/>
      <c r="I41" s="227"/>
      <c r="J41" s="227"/>
      <c r="K41" s="228"/>
      <c r="L41" s="104"/>
      <c r="M41" s="138"/>
      <c r="N41" s="138"/>
      <c r="O41" s="138"/>
      <c r="P41" s="138"/>
      <c r="Q41" s="24"/>
      <c r="AC41" s="2"/>
      <c r="AE41" s="2"/>
    </row>
    <row r="42" spans="1:31" ht="14.1" customHeight="1" x14ac:dyDescent="0.25">
      <c r="A42" s="126"/>
      <c r="B42" s="229"/>
      <c r="C42" s="230"/>
      <c r="D42" s="230"/>
      <c r="E42" s="230"/>
      <c r="F42" s="230"/>
      <c r="G42" s="230"/>
      <c r="H42" s="230"/>
      <c r="I42" s="230"/>
      <c r="J42" s="230"/>
      <c r="K42" s="231"/>
      <c r="L42" s="104"/>
      <c r="M42" s="138"/>
      <c r="N42" s="138"/>
      <c r="O42" s="138"/>
      <c r="P42" s="138"/>
      <c r="Q42" s="24"/>
      <c r="AB42" s="3" t="s">
        <v>35</v>
      </c>
      <c r="AC42" s="2"/>
      <c r="AD42" s="2" t="s">
        <v>157</v>
      </c>
      <c r="AE42" s="2"/>
    </row>
    <row r="43" spans="1:31" ht="8.25" customHeight="1" x14ac:dyDescent="0.25">
      <c r="A43" s="126"/>
      <c r="B43" s="117"/>
      <c r="C43" s="118"/>
      <c r="D43" s="127"/>
      <c r="E43" s="127"/>
      <c r="F43" s="114"/>
      <c r="G43" s="114"/>
      <c r="H43" s="114">
        <v>0</v>
      </c>
      <c r="I43" s="114">
        <v>0</v>
      </c>
      <c r="J43" s="57"/>
      <c r="K43" s="125">
        <v>0</v>
      </c>
      <c r="L43" s="104"/>
      <c r="M43" s="138"/>
      <c r="N43" s="138"/>
      <c r="O43" s="138"/>
      <c r="P43" s="138"/>
      <c r="Q43" s="24"/>
      <c r="AB43" s="3" t="s">
        <v>36</v>
      </c>
      <c r="AC43" s="2"/>
      <c r="AE43" s="2"/>
    </row>
    <row r="44" spans="1:31" ht="18" customHeight="1" x14ac:dyDescent="0.25">
      <c r="A44" s="126"/>
      <c r="B44" s="57"/>
      <c r="C44" s="120" t="s">
        <v>158</v>
      </c>
      <c r="D44" s="121">
        <f>'PM rating'!H21</f>
        <v>4.8666666666666671</v>
      </c>
      <c r="E44" s="57"/>
      <c r="F44" s="114"/>
      <c r="G44" s="114"/>
      <c r="H44" s="114"/>
      <c r="I44" s="114">
        <v>0.1</v>
      </c>
      <c r="J44" s="57"/>
      <c r="K44" s="125"/>
      <c r="L44" s="104"/>
      <c r="M44" s="138"/>
      <c r="N44" s="138"/>
      <c r="O44" s="138"/>
      <c r="P44" s="138"/>
      <c r="Q44" s="24"/>
      <c r="AB44" s="3" t="s">
        <v>159</v>
      </c>
      <c r="AC44" s="2"/>
      <c r="AE44" s="2"/>
    </row>
    <row r="45" spans="1:31" ht="18" customHeight="1" x14ac:dyDescent="0.25">
      <c r="A45" s="126"/>
      <c r="B45" s="117" t="s">
        <v>34</v>
      </c>
      <c r="C45" s="57"/>
      <c r="D45" s="57"/>
      <c r="E45" s="128"/>
      <c r="F45" s="123"/>
      <c r="G45" s="123"/>
      <c r="H45" s="123"/>
      <c r="I45" s="123"/>
      <c r="J45" s="57"/>
      <c r="K45" s="57"/>
      <c r="L45" s="104"/>
      <c r="M45" s="138"/>
      <c r="N45" s="138"/>
      <c r="O45" s="138"/>
      <c r="P45" s="138"/>
      <c r="Q45" s="24"/>
      <c r="AB45" s="3" t="s">
        <v>160</v>
      </c>
      <c r="AC45" s="2"/>
      <c r="AE45" s="2"/>
    </row>
    <row r="46" spans="1:31" ht="12" customHeight="1" x14ac:dyDescent="0.25">
      <c r="A46" s="126"/>
      <c r="B46" s="223"/>
      <c r="C46" s="224"/>
      <c r="D46" s="224"/>
      <c r="E46" s="224"/>
      <c r="F46" s="224"/>
      <c r="G46" s="224"/>
      <c r="H46" s="224"/>
      <c r="I46" s="224"/>
      <c r="J46" s="224"/>
      <c r="K46" s="225"/>
      <c r="L46" s="104"/>
      <c r="M46" s="138"/>
      <c r="N46" s="138"/>
      <c r="O46" s="138"/>
      <c r="P46" s="138"/>
      <c r="Q46" s="24"/>
      <c r="AC46" s="2"/>
      <c r="AE46" s="2"/>
    </row>
    <row r="47" spans="1:31" ht="12" customHeight="1" x14ac:dyDescent="0.25">
      <c r="A47" s="126"/>
      <c r="B47" s="226"/>
      <c r="C47" s="227"/>
      <c r="D47" s="227"/>
      <c r="E47" s="227"/>
      <c r="F47" s="227"/>
      <c r="G47" s="227"/>
      <c r="H47" s="227"/>
      <c r="I47" s="227"/>
      <c r="J47" s="227"/>
      <c r="K47" s="228"/>
      <c r="L47" s="104"/>
      <c r="M47" s="138"/>
      <c r="N47" s="138"/>
      <c r="O47" s="138"/>
      <c r="P47" s="138"/>
      <c r="Q47" s="24"/>
      <c r="AC47" s="2"/>
      <c r="AE47" s="2"/>
    </row>
    <row r="48" spans="1:31" ht="12" customHeight="1" x14ac:dyDescent="0.25">
      <c r="A48" s="126"/>
      <c r="B48" s="226"/>
      <c r="C48" s="227"/>
      <c r="D48" s="227"/>
      <c r="E48" s="227"/>
      <c r="F48" s="227"/>
      <c r="G48" s="227"/>
      <c r="H48" s="227"/>
      <c r="I48" s="227"/>
      <c r="J48" s="227"/>
      <c r="K48" s="228"/>
      <c r="L48" s="104"/>
      <c r="M48" s="138"/>
      <c r="N48" s="138"/>
      <c r="O48" s="138"/>
      <c r="P48" s="138"/>
      <c r="Q48" s="24"/>
      <c r="AC48" s="2"/>
      <c r="AE48" s="2"/>
    </row>
    <row r="49" spans="1:37" ht="12" customHeight="1" x14ac:dyDescent="0.25">
      <c r="A49" s="126"/>
      <c r="B49" s="226"/>
      <c r="C49" s="227"/>
      <c r="D49" s="227"/>
      <c r="E49" s="227"/>
      <c r="F49" s="227"/>
      <c r="G49" s="227"/>
      <c r="H49" s="227"/>
      <c r="I49" s="227"/>
      <c r="J49" s="227"/>
      <c r="K49" s="228"/>
      <c r="L49" s="104"/>
      <c r="M49" s="138"/>
      <c r="N49" s="138"/>
      <c r="O49" s="138"/>
      <c r="P49" s="138"/>
      <c r="Q49" s="24"/>
      <c r="AC49" s="2"/>
      <c r="AE49" s="2"/>
    </row>
    <row r="50" spans="1:37" ht="12" customHeight="1" x14ac:dyDescent="0.25">
      <c r="A50" s="126"/>
      <c r="B50" s="226"/>
      <c r="C50" s="227"/>
      <c r="D50" s="227"/>
      <c r="E50" s="227"/>
      <c r="F50" s="227"/>
      <c r="G50" s="227"/>
      <c r="H50" s="227"/>
      <c r="I50" s="227"/>
      <c r="J50" s="227"/>
      <c r="K50" s="228"/>
      <c r="L50" s="104"/>
      <c r="M50" s="138"/>
      <c r="N50" s="138"/>
      <c r="O50" s="138"/>
      <c r="P50" s="138"/>
      <c r="Q50" s="24"/>
      <c r="AC50" s="2"/>
      <c r="AE50" s="2"/>
    </row>
    <row r="51" spans="1:37" ht="12" customHeight="1" x14ac:dyDescent="0.25">
      <c r="A51" s="126"/>
      <c r="B51" s="229"/>
      <c r="C51" s="230"/>
      <c r="D51" s="230"/>
      <c r="E51" s="230"/>
      <c r="F51" s="230"/>
      <c r="G51" s="230"/>
      <c r="H51" s="230"/>
      <c r="I51" s="230"/>
      <c r="J51" s="230"/>
      <c r="K51" s="231"/>
      <c r="L51" s="107"/>
      <c r="M51" s="138"/>
      <c r="N51" s="138"/>
      <c r="O51" s="138"/>
      <c r="P51" s="138"/>
      <c r="Q51" s="24"/>
      <c r="AB51" s="3" t="s">
        <v>37</v>
      </c>
      <c r="AC51" s="2"/>
      <c r="AE51" s="2"/>
    </row>
    <row r="52" spans="1:37" ht="8.25" customHeight="1" x14ac:dyDescent="0.25">
      <c r="A52" s="126"/>
      <c r="B52" s="78"/>
      <c r="C52" s="68"/>
      <c r="D52" s="57"/>
      <c r="E52" s="57"/>
      <c r="F52" s="129"/>
      <c r="G52" s="129"/>
      <c r="H52" s="129"/>
      <c r="I52" s="129"/>
      <c r="J52" s="57"/>
      <c r="K52" s="130"/>
      <c r="L52" s="108"/>
      <c r="M52" s="138"/>
      <c r="N52" s="138"/>
      <c r="O52" s="138"/>
      <c r="P52" s="138"/>
      <c r="Q52" s="24"/>
      <c r="AB52" s="3" t="s">
        <v>38</v>
      </c>
      <c r="AC52" s="2"/>
      <c r="AE52" s="2"/>
    </row>
    <row r="53" spans="1:37" ht="29.25" customHeight="1" x14ac:dyDescent="0.25">
      <c r="A53" s="126"/>
      <c r="B53" s="78"/>
      <c r="C53" s="68"/>
      <c r="D53" s="57"/>
      <c r="E53" s="57"/>
      <c r="F53" s="57"/>
      <c r="G53" s="131"/>
      <c r="H53" s="131"/>
      <c r="I53" s="124" t="s">
        <v>167</v>
      </c>
      <c r="J53" s="131"/>
      <c r="K53" s="132">
        <f>(D28*0.9)+(D44*0.1)</f>
        <v>4.9866666666666664</v>
      </c>
      <c r="L53" s="107"/>
      <c r="M53" s="138"/>
      <c r="N53" s="138"/>
      <c r="O53" s="138"/>
      <c r="P53" s="138"/>
      <c r="Q53" s="24"/>
      <c r="AB53" s="3" t="s">
        <v>39</v>
      </c>
      <c r="AC53" s="2"/>
      <c r="AE53" s="2"/>
    </row>
    <row r="54" spans="1:37" ht="9.75" customHeight="1" thickBot="1" x14ac:dyDescent="0.3">
      <c r="A54" s="43"/>
      <c r="B54" s="133"/>
      <c r="C54" s="134"/>
      <c r="D54" s="135"/>
      <c r="E54" s="135"/>
      <c r="F54" s="135"/>
      <c r="G54" s="135"/>
      <c r="H54" s="135"/>
      <c r="I54" s="135"/>
      <c r="J54" s="135"/>
      <c r="K54" s="135"/>
      <c r="L54" s="109"/>
      <c r="M54" s="138"/>
      <c r="N54" s="138"/>
      <c r="O54" s="138"/>
      <c r="P54" s="138"/>
      <c r="Q54" s="24"/>
      <c r="AB54" s="3" t="s">
        <v>161</v>
      </c>
      <c r="AC54" s="2"/>
      <c r="AE54" s="2"/>
    </row>
    <row r="55" spans="1:37" ht="18" customHeight="1" x14ac:dyDescent="0.25">
      <c r="A55" s="136"/>
      <c r="B55" s="136"/>
      <c r="C55" s="137"/>
      <c r="D55" s="116"/>
      <c r="E55" s="116"/>
      <c r="F55" s="116"/>
      <c r="G55" s="116"/>
      <c r="H55" s="116"/>
      <c r="I55" s="116"/>
      <c r="J55" s="116"/>
      <c r="K55" s="116"/>
      <c r="L55" s="57"/>
      <c r="M55" s="138"/>
      <c r="N55" s="138"/>
      <c r="O55" s="138"/>
      <c r="P55" s="138"/>
      <c r="Q55" s="24"/>
      <c r="AB55" s="3" t="s">
        <v>40</v>
      </c>
      <c r="AC55" s="2"/>
      <c r="AE55" s="2"/>
    </row>
    <row r="56" spans="1:37" ht="50.25" customHeight="1" x14ac:dyDescent="0.25">
      <c r="A56" s="136"/>
      <c r="B56" s="139"/>
      <c r="C56" s="137"/>
      <c r="D56" s="116"/>
      <c r="E56" s="116"/>
      <c r="F56" s="116"/>
      <c r="G56" s="116"/>
      <c r="H56" s="116"/>
      <c r="I56" s="116"/>
      <c r="J56" s="116"/>
      <c r="K56" s="140"/>
      <c r="L56" s="57"/>
      <c r="M56" s="138"/>
      <c r="N56" s="138"/>
      <c r="O56" s="138"/>
      <c r="P56" s="138"/>
      <c r="Q56" s="24"/>
      <c r="AB56" s="3" t="s">
        <v>41</v>
      </c>
      <c r="AC56" s="2"/>
      <c r="AE56" s="2"/>
    </row>
    <row r="57" spans="1:37" ht="50.25" customHeight="1" x14ac:dyDescent="0.25">
      <c r="A57" s="136"/>
      <c r="B57" s="136"/>
      <c r="C57" s="137"/>
      <c r="D57" s="116"/>
      <c r="E57" s="116"/>
      <c r="F57" s="116"/>
      <c r="G57" s="116"/>
      <c r="H57" s="116"/>
      <c r="I57" s="116"/>
      <c r="J57" s="116"/>
      <c r="K57" s="116"/>
      <c r="L57" s="57"/>
      <c r="M57" s="138"/>
      <c r="N57" s="138"/>
      <c r="O57" s="138"/>
      <c r="P57" s="138"/>
      <c r="Q57" s="24"/>
      <c r="AB57" s="3" t="s">
        <v>42</v>
      </c>
      <c r="AC57" s="2"/>
      <c r="AE57" s="2"/>
    </row>
    <row r="58" spans="1:37" ht="50.25" customHeight="1" x14ac:dyDescent="0.25">
      <c r="A58" s="136"/>
      <c r="B58" s="136"/>
      <c r="C58" s="137"/>
      <c r="D58" s="116"/>
      <c r="E58" s="116"/>
      <c r="F58" s="116"/>
      <c r="G58" s="116"/>
      <c r="H58" s="116"/>
      <c r="I58" s="116"/>
      <c r="J58" s="116"/>
      <c r="K58" s="116"/>
      <c r="L58" s="57"/>
      <c r="M58" s="138"/>
      <c r="N58" s="138"/>
      <c r="O58" s="138"/>
      <c r="P58" s="138"/>
      <c r="Q58" s="24"/>
      <c r="AB58" s="3" t="s">
        <v>43</v>
      </c>
      <c r="AC58" s="2"/>
      <c r="AE58" s="2"/>
    </row>
    <row r="59" spans="1:37" ht="50.25" customHeight="1" x14ac:dyDescent="0.25">
      <c r="A59" s="136"/>
      <c r="B59" s="136"/>
      <c r="C59" s="137"/>
      <c r="D59" s="116"/>
      <c r="E59" s="116"/>
      <c r="F59" s="116"/>
      <c r="G59" s="116"/>
      <c r="H59" s="116"/>
      <c r="I59" s="116"/>
      <c r="J59" s="116"/>
      <c r="K59" s="116"/>
      <c r="L59" s="57"/>
      <c r="M59" s="138"/>
      <c r="N59" s="138"/>
      <c r="O59" s="138"/>
      <c r="P59" s="138"/>
      <c r="Q59" s="24"/>
      <c r="AB59" s="3" t="s">
        <v>44</v>
      </c>
      <c r="AC59" s="2"/>
      <c r="AE59" s="2"/>
    </row>
    <row r="60" spans="1:37" ht="50.25" customHeight="1" x14ac:dyDescent="0.25">
      <c r="A60" s="141"/>
      <c r="B60" s="136"/>
      <c r="C60" s="137"/>
      <c r="D60" s="116"/>
      <c r="E60" s="116"/>
      <c r="F60" s="116"/>
      <c r="G60" s="116"/>
      <c r="H60" s="116"/>
      <c r="I60" s="116"/>
      <c r="J60" s="116"/>
      <c r="K60" s="116"/>
      <c r="L60" s="57"/>
      <c r="M60" s="138"/>
      <c r="N60" s="24"/>
      <c r="O60" s="24"/>
      <c r="P60" s="24"/>
      <c r="Q60" s="24"/>
      <c r="AB60" s="3" t="s">
        <v>45</v>
      </c>
      <c r="AC60" s="2"/>
      <c r="AE60" s="2"/>
      <c r="AK60" s="12"/>
    </row>
    <row r="61" spans="1:37" ht="50.25" customHeight="1" x14ac:dyDescent="0.25">
      <c r="A61" s="141"/>
      <c r="B61" s="136"/>
      <c r="C61" s="137"/>
      <c r="D61" s="116"/>
      <c r="E61" s="116"/>
      <c r="F61" s="116"/>
      <c r="G61" s="116"/>
      <c r="H61" s="116"/>
      <c r="I61" s="116"/>
      <c r="J61" s="116"/>
      <c r="K61" s="116"/>
      <c r="L61" s="57"/>
      <c r="M61" s="138"/>
      <c r="N61" s="24"/>
      <c r="O61" s="24"/>
      <c r="P61" s="24"/>
      <c r="Q61" s="24"/>
      <c r="AB61" s="3" t="s">
        <v>46</v>
      </c>
      <c r="AC61" s="2"/>
      <c r="AD61" s="12"/>
      <c r="AE61" s="2"/>
    </row>
    <row r="62" spans="1:37" ht="50.25" customHeight="1" x14ac:dyDescent="0.25">
      <c r="A62" s="141"/>
      <c r="B62" s="141"/>
      <c r="C62" s="142"/>
      <c r="D62" s="143"/>
      <c r="E62" s="143"/>
      <c r="F62" s="143"/>
      <c r="G62" s="143"/>
      <c r="H62" s="143"/>
      <c r="I62" s="143"/>
      <c r="J62" s="143"/>
      <c r="K62" s="143"/>
      <c r="L62" s="144"/>
      <c r="M62" s="24"/>
      <c r="N62" s="24"/>
      <c r="O62" s="24"/>
      <c r="P62" s="24"/>
      <c r="Q62" s="24"/>
      <c r="AB62" s="3" t="s">
        <v>47</v>
      </c>
      <c r="AC62" s="2"/>
      <c r="AE62" s="2"/>
    </row>
    <row r="63" spans="1:37" ht="18" customHeight="1" x14ac:dyDescent="0.25">
      <c r="AB63" s="3" t="s">
        <v>48</v>
      </c>
      <c r="AC63" s="2"/>
      <c r="AE63" s="2"/>
    </row>
    <row r="64" spans="1:37" ht="18" customHeight="1" x14ac:dyDescent="0.25">
      <c r="AB64" s="3" t="s">
        <v>162</v>
      </c>
      <c r="AC64" s="2"/>
      <c r="AE64" s="2"/>
    </row>
    <row r="65" spans="28:31" ht="18" customHeight="1" x14ac:dyDescent="0.25">
      <c r="AB65" s="3" t="s">
        <v>49</v>
      </c>
      <c r="AC65" s="2"/>
      <c r="AE65" s="2"/>
    </row>
    <row r="66" spans="28:31" ht="18" customHeight="1" x14ac:dyDescent="0.25">
      <c r="AB66" s="3" t="s">
        <v>50</v>
      </c>
      <c r="AC66" s="2"/>
      <c r="AE66" s="2"/>
    </row>
    <row r="67" spans="28:31" ht="18" customHeight="1" x14ac:dyDescent="0.25">
      <c r="AB67" s="3" t="s">
        <v>51</v>
      </c>
      <c r="AC67" s="2"/>
      <c r="AE67" s="2"/>
    </row>
    <row r="68" spans="28:31" ht="18" customHeight="1" x14ac:dyDescent="0.25">
      <c r="AB68" s="3" t="s">
        <v>52</v>
      </c>
      <c r="AC68" s="2"/>
      <c r="AE68" s="2"/>
    </row>
    <row r="69" spans="28:31" ht="18" customHeight="1" x14ac:dyDescent="0.25">
      <c r="AB69" s="3" t="s">
        <v>53</v>
      </c>
      <c r="AC69" s="2"/>
      <c r="AE69" s="2"/>
    </row>
    <row r="70" spans="28:31" ht="18" customHeight="1" x14ac:dyDescent="0.25">
      <c r="AB70" s="3" t="s">
        <v>54</v>
      </c>
      <c r="AC70" s="2"/>
      <c r="AE70" s="2"/>
    </row>
    <row r="71" spans="28:31" ht="18" customHeight="1" x14ac:dyDescent="0.25">
      <c r="AB71" s="3" t="s">
        <v>55</v>
      </c>
      <c r="AC71" s="2"/>
      <c r="AE71" s="2"/>
    </row>
    <row r="72" spans="28:31" ht="18" customHeight="1" x14ac:dyDescent="0.25">
      <c r="AB72" s="3" t="s">
        <v>56</v>
      </c>
      <c r="AC72" s="2"/>
      <c r="AE72" s="2"/>
    </row>
    <row r="73" spans="28:31" ht="18" customHeight="1" x14ac:dyDescent="0.25">
      <c r="AB73" s="3" t="s">
        <v>57</v>
      </c>
      <c r="AC73" s="2"/>
      <c r="AE73" s="2"/>
    </row>
    <row r="74" spans="28:31" ht="18" customHeight="1" x14ac:dyDescent="0.25">
      <c r="AB74" s="3" t="s">
        <v>58</v>
      </c>
      <c r="AC74" s="2"/>
      <c r="AE74" s="2"/>
    </row>
    <row r="75" spans="28:31" ht="18" customHeight="1" x14ac:dyDescent="0.25">
      <c r="AB75" s="3" t="s">
        <v>163</v>
      </c>
      <c r="AC75" s="2"/>
      <c r="AE75" s="2"/>
    </row>
    <row r="76" spans="28:31" ht="18" customHeight="1" x14ac:dyDescent="0.25">
      <c r="AB76" s="3" t="s">
        <v>59</v>
      </c>
      <c r="AC76" s="2"/>
      <c r="AE76" s="2"/>
    </row>
    <row r="77" spans="28:31" ht="18" customHeight="1" x14ac:dyDescent="0.25">
      <c r="AB77" s="3" t="s">
        <v>60</v>
      </c>
      <c r="AC77" s="2"/>
      <c r="AE77" s="2"/>
    </row>
    <row r="78" spans="28:31" ht="18" customHeight="1" x14ac:dyDescent="0.25">
      <c r="AB78" s="3" t="s">
        <v>61</v>
      </c>
      <c r="AC78" s="2"/>
      <c r="AE78" s="2"/>
    </row>
    <row r="79" spans="28:31" ht="18" customHeight="1" x14ac:dyDescent="0.25">
      <c r="AB79" s="3" t="s">
        <v>62</v>
      </c>
      <c r="AC79" s="2"/>
      <c r="AE79" s="2"/>
    </row>
    <row r="80" spans="28:31" ht="18" customHeight="1" x14ac:dyDescent="0.25">
      <c r="AB80" s="3" t="s">
        <v>63</v>
      </c>
      <c r="AC80" s="2"/>
      <c r="AE80" s="2"/>
    </row>
    <row r="81" spans="28:31" ht="18" customHeight="1" x14ac:dyDescent="0.25">
      <c r="AB81" s="3" t="s">
        <v>64</v>
      </c>
      <c r="AC81" s="2"/>
      <c r="AE81" s="2"/>
    </row>
    <row r="82" spans="28:31" ht="18" customHeight="1" x14ac:dyDescent="0.25">
      <c r="AB82" s="3" t="s">
        <v>65</v>
      </c>
      <c r="AC82" s="2"/>
      <c r="AE82" s="2"/>
    </row>
    <row r="83" spans="28:31" ht="18" customHeight="1" x14ac:dyDescent="0.25">
      <c r="AB83" s="3" t="s">
        <v>66</v>
      </c>
      <c r="AC83" s="2"/>
      <c r="AE83" s="2"/>
    </row>
    <row r="84" spans="28:31" ht="18" customHeight="1" x14ac:dyDescent="0.25">
      <c r="AB84" s="3" t="s">
        <v>164</v>
      </c>
      <c r="AC84" s="2"/>
      <c r="AE84" s="2"/>
    </row>
    <row r="85" spans="28:31" ht="18" customHeight="1" x14ac:dyDescent="0.25">
      <c r="AB85" s="3" t="s">
        <v>67</v>
      </c>
      <c r="AC85" s="2"/>
      <c r="AE85" s="2"/>
    </row>
    <row r="86" spans="28:31" ht="18" customHeight="1" x14ac:dyDescent="0.25">
      <c r="AB86" s="3" t="s">
        <v>68</v>
      </c>
      <c r="AC86" s="2"/>
      <c r="AE86" s="2"/>
    </row>
    <row r="87" spans="28:31" ht="18" customHeight="1" x14ac:dyDescent="0.25">
      <c r="AB87" s="3" t="s">
        <v>69</v>
      </c>
      <c r="AC87" s="2"/>
      <c r="AE87" s="2"/>
    </row>
    <row r="88" spans="28:31" ht="18" customHeight="1" x14ac:dyDescent="0.25">
      <c r="AB88" s="3" t="s">
        <v>70</v>
      </c>
      <c r="AC88" s="2"/>
      <c r="AE88" s="2"/>
    </row>
    <row r="89" spans="28:31" ht="18" customHeight="1" x14ac:dyDescent="0.25">
      <c r="AB89" s="3" t="s">
        <v>71</v>
      </c>
      <c r="AC89" s="2"/>
      <c r="AE89" s="2"/>
    </row>
    <row r="90" spans="28:31" ht="18" customHeight="1" x14ac:dyDescent="0.25">
      <c r="AB90" s="3" t="s">
        <v>72</v>
      </c>
      <c r="AC90" s="2"/>
      <c r="AE90" s="2"/>
    </row>
    <row r="91" spans="28:31" ht="18" customHeight="1" x14ac:dyDescent="0.25">
      <c r="AB91" s="3" t="s">
        <v>73</v>
      </c>
      <c r="AC91" s="2"/>
      <c r="AE91" s="2"/>
    </row>
    <row r="92" spans="28:31" ht="18" customHeight="1" x14ac:dyDescent="0.25">
      <c r="AB92" s="3" t="s">
        <v>74</v>
      </c>
      <c r="AC92" s="2"/>
      <c r="AE92" s="2"/>
    </row>
    <row r="93" spans="28:31" ht="18" customHeight="1" x14ac:dyDescent="0.25">
      <c r="AB93" s="3" t="s">
        <v>75</v>
      </c>
      <c r="AC93" s="2"/>
      <c r="AE93" s="2"/>
    </row>
    <row r="94" spans="28:31" ht="18" customHeight="1" x14ac:dyDescent="0.25">
      <c r="AB94" s="3" t="s">
        <v>76</v>
      </c>
      <c r="AC94" s="2"/>
      <c r="AE94" s="2"/>
    </row>
    <row r="95" spans="28:31" ht="18" customHeight="1" x14ac:dyDescent="0.25">
      <c r="AB95" s="3" t="s">
        <v>77</v>
      </c>
      <c r="AC95" s="2"/>
      <c r="AE95" s="2"/>
    </row>
    <row r="96" spans="28:31" ht="18" customHeight="1" x14ac:dyDescent="0.25">
      <c r="AB96" s="3" t="s">
        <v>78</v>
      </c>
      <c r="AC96" s="2"/>
      <c r="AE96" s="2"/>
    </row>
    <row r="97" spans="28:35" ht="18" customHeight="1" x14ac:dyDescent="0.25">
      <c r="AB97" s="3" t="s">
        <v>79</v>
      </c>
      <c r="AC97" s="2"/>
      <c r="AE97" s="2"/>
    </row>
    <row r="98" spans="28:35" ht="18" customHeight="1" x14ac:dyDescent="0.25">
      <c r="AB98" s="3" t="s">
        <v>80</v>
      </c>
      <c r="AC98" s="2"/>
      <c r="AE98" s="2"/>
    </row>
    <row r="99" spans="28:35" ht="18" customHeight="1" x14ac:dyDescent="0.25">
      <c r="AB99" s="3" t="s">
        <v>81</v>
      </c>
      <c r="AC99" s="2"/>
      <c r="AE99" s="2"/>
    </row>
    <row r="100" spans="28:35" ht="18" customHeight="1" x14ac:dyDescent="0.25">
      <c r="AB100" s="3" t="s">
        <v>82</v>
      </c>
      <c r="AC100" s="2"/>
      <c r="AE100" s="2"/>
    </row>
    <row r="101" spans="28:35" ht="18" customHeight="1" x14ac:dyDescent="0.25">
      <c r="AB101" s="3" t="s">
        <v>83</v>
      </c>
      <c r="AC101" s="2"/>
      <c r="AE101" s="2"/>
    </row>
    <row r="102" spans="28:35" ht="18" customHeight="1" x14ac:dyDescent="0.25">
      <c r="AB102" s="3" t="s">
        <v>84</v>
      </c>
      <c r="AC102" s="2"/>
      <c r="AE102" s="2"/>
    </row>
    <row r="103" spans="28:35" ht="18" customHeight="1" x14ac:dyDescent="0.25">
      <c r="AB103" s="3" t="s">
        <v>85</v>
      </c>
      <c r="AC103" s="2"/>
      <c r="AE103" s="2"/>
    </row>
    <row r="104" spans="28:35" ht="18" customHeight="1" x14ac:dyDescent="0.25">
      <c r="AB104" s="3" t="s">
        <v>86</v>
      </c>
      <c r="AC104" s="2"/>
      <c r="AE104" s="2"/>
    </row>
    <row r="105" spans="28:35" ht="18" customHeight="1" x14ac:dyDescent="0.25">
      <c r="AB105" s="3" t="s">
        <v>87</v>
      </c>
      <c r="AC105" s="2"/>
      <c r="AE105" s="2"/>
    </row>
    <row r="106" spans="28:35" ht="18" customHeight="1" x14ac:dyDescent="0.25">
      <c r="AB106" s="3" t="s">
        <v>88</v>
      </c>
      <c r="AC106" s="2"/>
      <c r="AE106" s="2"/>
    </row>
    <row r="107" spans="28:35" ht="18" customHeight="1" x14ac:dyDescent="0.25">
      <c r="AB107" s="3" t="s">
        <v>89</v>
      </c>
      <c r="AC107" s="2"/>
      <c r="AE107" s="2"/>
    </row>
    <row r="108" spans="28:35" ht="18" customHeight="1" x14ac:dyDescent="0.25">
      <c r="AB108" s="3" t="s">
        <v>90</v>
      </c>
      <c r="AC108" s="2"/>
      <c r="AE108" s="2"/>
      <c r="AI108" s="9">
        <v>1</v>
      </c>
    </row>
    <row r="109" spans="28:35" ht="18" customHeight="1" x14ac:dyDescent="0.25">
      <c r="AB109" s="3" t="s">
        <v>91</v>
      </c>
      <c r="AC109" s="2"/>
      <c r="AE109" s="2"/>
      <c r="AI109" s="9">
        <v>0.5</v>
      </c>
    </row>
    <row r="110" spans="28:35" ht="18" customHeight="1" x14ac:dyDescent="0.25">
      <c r="AB110" s="3" t="s">
        <v>92</v>
      </c>
      <c r="AC110" s="2"/>
      <c r="AE110" s="2"/>
      <c r="AI110" s="9">
        <v>0</v>
      </c>
    </row>
    <row r="111" spans="28:35" ht="18" customHeight="1" x14ac:dyDescent="0.25">
      <c r="AC111" s="2"/>
      <c r="AE111" s="2"/>
    </row>
    <row r="112" spans="28:35" ht="18" customHeight="1" x14ac:dyDescent="0.25">
      <c r="AC112" s="2"/>
      <c r="AE112" s="2"/>
    </row>
    <row r="113" spans="29:31" ht="18" customHeight="1" x14ac:dyDescent="0.25">
      <c r="AC113" s="2"/>
      <c r="AE113" s="2"/>
    </row>
    <row r="114" spans="29:31" ht="18" customHeight="1" x14ac:dyDescent="0.25">
      <c r="AC114" s="2"/>
      <c r="AE114" s="2"/>
    </row>
    <row r="115" spans="29:31" ht="18" customHeight="1" x14ac:dyDescent="0.25">
      <c r="AC115" s="2"/>
      <c r="AE115" s="2"/>
    </row>
    <row r="116" spans="29:31" ht="18" customHeight="1" x14ac:dyDescent="0.25">
      <c r="AC116" s="2"/>
      <c r="AE116" s="2"/>
    </row>
    <row r="117" spans="29:31" ht="18" customHeight="1" x14ac:dyDescent="0.25">
      <c r="AC117" s="2"/>
      <c r="AE117" s="2"/>
    </row>
    <row r="118" spans="29:31" ht="18" customHeight="1" x14ac:dyDescent="0.25">
      <c r="AC118" s="2"/>
      <c r="AE118" s="2"/>
    </row>
    <row r="119" spans="29:31" ht="18" customHeight="1" x14ac:dyDescent="0.25">
      <c r="AC119" s="2"/>
      <c r="AE119" s="2"/>
    </row>
    <row r="120" spans="29:31" ht="18" customHeight="1" x14ac:dyDescent="0.25">
      <c r="AC120" s="2"/>
      <c r="AE120" s="2"/>
    </row>
    <row r="121" spans="29:31" ht="18" customHeight="1" x14ac:dyDescent="0.25">
      <c r="AC121" s="2"/>
      <c r="AE121" s="2"/>
    </row>
    <row r="122" spans="29:31" ht="18" customHeight="1" x14ac:dyDescent="0.25">
      <c r="AC122" s="2"/>
      <c r="AE122" s="2"/>
    </row>
    <row r="123" spans="29:31" ht="18" customHeight="1" x14ac:dyDescent="0.25">
      <c r="AC123" s="2"/>
      <c r="AE123" s="2"/>
    </row>
    <row r="124" spans="29:31" ht="18" customHeight="1" x14ac:dyDescent="0.25">
      <c r="AC124" s="2"/>
      <c r="AE124" s="2"/>
    </row>
    <row r="125" spans="29:31" ht="18" customHeight="1" x14ac:dyDescent="0.25">
      <c r="AC125" s="2"/>
      <c r="AE125" s="2"/>
    </row>
    <row r="126" spans="29:31" ht="18" customHeight="1" x14ac:dyDescent="0.25">
      <c r="AC126" s="2"/>
      <c r="AE126" s="2"/>
    </row>
    <row r="127" spans="29:31" ht="18" customHeight="1" x14ac:dyDescent="0.25">
      <c r="AC127" s="2"/>
      <c r="AE127" s="2"/>
    </row>
    <row r="128" spans="29:31" ht="18" customHeight="1" x14ac:dyDescent="0.25">
      <c r="AC128" s="2"/>
      <c r="AE128" s="2"/>
    </row>
    <row r="129" spans="29:31" ht="18" customHeight="1" x14ac:dyDescent="0.25">
      <c r="AC129" s="2"/>
      <c r="AE129" s="2"/>
    </row>
    <row r="130" spans="29:31" ht="18" customHeight="1" x14ac:dyDescent="0.25">
      <c r="AC130" s="2"/>
      <c r="AE130" s="2"/>
    </row>
    <row r="131" spans="29:31" ht="18" customHeight="1" x14ac:dyDescent="0.25">
      <c r="AC131" s="2"/>
      <c r="AE131" s="2"/>
    </row>
    <row r="132" spans="29:31" ht="18" customHeight="1" x14ac:dyDescent="0.25">
      <c r="AC132" s="2"/>
      <c r="AE132" s="2"/>
    </row>
    <row r="133" spans="29:31" ht="18" customHeight="1" x14ac:dyDescent="0.25">
      <c r="AC133" s="2"/>
      <c r="AE133" s="2"/>
    </row>
    <row r="134" spans="29:31" ht="18" customHeight="1" x14ac:dyDescent="0.25">
      <c r="AC134" s="2"/>
      <c r="AE134" s="2"/>
    </row>
    <row r="135" spans="29:31" ht="18" customHeight="1" x14ac:dyDescent="0.25">
      <c r="AC135" s="2"/>
      <c r="AE135" s="2"/>
    </row>
    <row r="136" spans="29:31" ht="18" customHeight="1" x14ac:dyDescent="0.25">
      <c r="AC136" s="2"/>
      <c r="AE136" s="2"/>
    </row>
    <row r="137" spans="29:31" ht="18" customHeight="1" x14ac:dyDescent="0.25">
      <c r="AC137" s="2"/>
      <c r="AE137" s="2"/>
    </row>
    <row r="138" spans="29:31" ht="18" customHeight="1" x14ac:dyDescent="0.25">
      <c r="AC138" s="2"/>
      <c r="AE138" s="2"/>
    </row>
    <row r="139" spans="29:31" ht="18" customHeight="1" x14ac:dyDescent="0.25">
      <c r="AC139" s="2"/>
      <c r="AE139" s="2"/>
    </row>
    <row r="140" spans="29:31" ht="18" customHeight="1" x14ac:dyDescent="0.25">
      <c r="AC140" s="2"/>
      <c r="AE140" s="2"/>
    </row>
    <row r="141" spans="29:31" ht="18" customHeight="1" x14ac:dyDescent="0.25">
      <c r="AC141" s="2"/>
      <c r="AE141" s="2"/>
    </row>
    <row r="142" spans="29:31" ht="18" customHeight="1" x14ac:dyDescent="0.25">
      <c r="AC142" s="2"/>
      <c r="AE142" s="2"/>
    </row>
    <row r="143" spans="29:31" ht="18" customHeight="1" x14ac:dyDescent="0.25">
      <c r="AC143" s="2"/>
      <c r="AE143" s="2"/>
    </row>
    <row r="144" spans="29:31" ht="18" customHeight="1" x14ac:dyDescent="0.25">
      <c r="AC144" s="2"/>
      <c r="AE144" s="2"/>
    </row>
    <row r="145" spans="29:31" ht="18" customHeight="1" x14ac:dyDescent="0.25">
      <c r="AC145" s="2"/>
      <c r="AE145" s="2"/>
    </row>
    <row r="146" spans="29:31" ht="18" customHeight="1" x14ac:dyDescent="0.25">
      <c r="AC146" s="2"/>
      <c r="AE146" s="2"/>
    </row>
    <row r="147" spans="29:31" ht="18" customHeight="1" x14ac:dyDescent="0.25">
      <c r="AC147" s="2"/>
      <c r="AE147" s="2"/>
    </row>
    <row r="148" spans="29:31" ht="18" customHeight="1" x14ac:dyDescent="0.25">
      <c r="AC148" s="2"/>
      <c r="AE148" s="2"/>
    </row>
    <row r="149" spans="29:31" ht="18" customHeight="1" x14ac:dyDescent="0.25">
      <c r="AC149" s="2"/>
      <c r="AE149" s="2"/>
    </row>
    <row r="150" spans="29:31" ht="18" customHeight="1" x14ac:dyDescent="0.25">
      <c r="AC150" s="2"/>
      <c r="AE150" s="2"/>
    </row>
    <row r="151" spans="29:31" ht="18" customHeight="1" x14ac:dyDescent="0.25">
      <c r="AC151" s="2"/>
      <c r="AE151" s="2"/>
    </row>
    <row r="152" spans="29:31" ht="18" customHeight="1" x14ac:dyDescent="0.25">
      <c r="AC152" s="2"/>
      <c r="AE152" s="2"/>
    </row>
    <row r="153" spans="29:31" ht="18" customHeight="1" x14ac:dyDescent="0.25">
      <c r="AC153" s="2"/>
      <c r="AE153" s="2"/>
    </row>
    <row r="154" spans="29:31" ht="18" customHeight="1" x14ac:dyDescent="0.25">
      <c r="AC154" s="2"/>
      <c r="AE154" s="2"/>
    </row>
    <row r="155" spans="29:31" ht="18" customHeight="1" x14ac:dyDescent="0.25">
      <c r="AC155" s="2"/>
      <c r="AE155" s="2"/>
    </row>
    <row r="156" spans="29:31" ht="18" customHeight="1" x14ac:dyDescent="0.25">
      <c r="AC156" s="2"/>
      <c r="AE156" s="2"/>
    </row>
    <row r="157" spans="29:31" ht="18" customHeight="1" x14ac:dyDescent="0.25">
      <c r="AC157" s="2"/>
      <c r="AE157" s="2"/>
    </row>
    <row r="158" spans="29:31" ht="18" customHeight="1" x14ac:dyDescent="0.25">
      <c r="AC158" s="2"/>
      <c r="AE158" s="2"/>
    </row>
    <row r="159" spans="29:31" ht="18" customHeight="1" x14ac:dyDescent="0.25">
      <c r="AC159" s="2"/>
      <c r="AE159" s="2"/>
    </row>
    <row r="160" spans="29:31" ht="18" customHeight="1" x14ac:dyDescent="0.25">
      <c r="AC160" s="2"/>
      <c r="AE160" s="2"/>
    </row>
    <row r="161" spans="29:31" ht="18" customHeight="1" x14ac:dyDescent="0.25">
      <c r="AC161" s="2"/>
      <c r="AE161" s="2"/>
    </row>
    <row r="162" spans="29:31" ht="18" customHeight="1" x14ac:dyDescent="0.25">
      <c r="AC162" s="2"/>
      <c r="AE162" s="2"/>
    </row>
    <row r="163" spans="29:31" ht="18" customHeight="1" x14ac:dyDescent="0.25">
      <c r="AC163" s="2"/>
      <c r="AE163" s="2"/>
    </row>
    <row r="164" spans="29:31" ht="18" customHeight="1" x14ac:dyDescent="0.25">
      <c r="AC164" s="2"/>
      <c r="AE164" s="2"/>
    </row>
    <row r="165" spans="29:31" ht="18" customHeight="1" x14ac:dyDescent="0.25">
      <c r="AC165" s="2"/>
      <c r="AE165" s="2"/>
    </row>
    <row r="166" spans="29:31" ht="18" customHeight="1" x14ac:dyDescent="0.25">
      <c r="AC166" s="2"/>
      <c r="AE166" s="2"/>
    </row>
    <row r="167" spans="29:31" ht="18" customHeight="1" x14ac:dyDescent="0.25">
      <c r="AC167" s="2"/>
      <c r="AE167" s="2"/>
    </row>
    <row r="168" spans="29:31" ht="18" customHeight="1" x14ac:dyDescent="0.25">
      <c r="AC168" s="2"/>
      <c r="AE168" s="2"/>
    </row>
    <row r="169" spans="29:31" ht="18" customHeight="1" x14ac:dyDescent="0.25">
      <c r="AC169" s="2"/>
      <c r="AE169" s="2"/>
    </row>
    <row r="170" spans="29:31" ht="18" customHeight="1" x14ac:dyDescent="0.25">
      <c r="AC170" s="2"/>
      <c r="AE170" s="2"/>
    </row>
    <row r="171" spans="29:31" ht="18" customHeight="1" x14ac:dyDescent="0.25">
      <c r="AC171" s="2"/>
      <c r="AE171" s="2"/>
    </row>
    <row r="172" spans="29:31" ht="18" customHeight="1" x14ac:dyDescent="0.25">
      <c r="AC172" s="2"/>
      <c r="AE172" s="2"/>
    </row>
    <row r="173" spans="29:31" ht="18" customHeight="1" x14ac:dyDescent="0.25">
      <c r="AC173" s="2"/>
      <c r="AE173" s="2"/>
    </row>
    <row r="174" spans="29:31" ht="18" customHeight="1" x14ac:dyDescent="0.25">
      <c r="AC174" s="2"/>
      <c r="AE174" s="2"/>
    </row>
    <row r="175" spans="29:31" ht="18" customHeight="1" x14ac:dyDescent="0.25">
      <c r="AC175" s="2"/>
      <c r="AE175" s="2"/>
    </row>
    <row r="176" spans="29:31" ht="18" customHeight="1" x14ac:dyDescent="0.25">
      <c r="AC176" s="2"/>
      <c r="AE176" s="2"/>
    </row>
    <row r="177" spans="29:31" ht="18" customHeight="1" x14ac:dyDescent="0.25">
      <c r="AC177" s="2"/>
      <c r="AE177" s="2"/>
    </row>
    <row r="178" spans="29:31" ht="18" customHeight="1" x14ac:dyDescent="0.25">
      <c r="AC178" s="2"/>
      <c r="AE178" s="2"/>
    </row>
    <row r="179" spans="29:31" ht="18" customHeight="1" x14ac:dyDescent="0.25">
      <c r="AC179" s="2"/>
      <c r="AE179" s="2"/>
    </row>
    <row r="180" spans="29:31" ht="18" customHeight="1" x14ac:dyDescent="0.25">
      <c r="AC180" s="2"/>
      <c r="AE180" s="2"/>
    </row>
    <row r="181" spans="29:31" ht="18" customHeight="1" x14ac:dyDescent="0.25">
      <c r="AC181" s="2"/>
      <c r="AE181" s="2"/>
    </row>
    <row r="182" spans="29:31" ht="18" customHeight="1" x14ac:dyDescent="0.25">
      <c r="AC182" s="2"/>
      <c r="AE182" s="2"/>
    </row>
    <row r="183" spans="29:31" ht="18" customHeight="1" x14ac:dyDescent="0.25">
      <c r="AC183" s="2"/>
      <c r="AE183" s="2"/>
    </row>
    <row r="184" spans="29:31" ht="18" customHeight="1" x14ac:dyDescent="0.25">
      <c r="AC184" s="2"/>
      <c r="AE184" s="2"/>
    </row>
    <row r="185" spans="29:31" ht="18" customHeight="1" x14ac:dyDescent="0.25">
      <c r="AC185" s="2"/>
      <c r="AE185" s="2"/>
    </row>
    <row r="186" spans="29:31" ht="18" customHeight="1" x14ac:dyDescent="0.25">
      <c r="AC186" s="2"/>
      <c r="AE186" s="2"/>
    </row>
    <row r="187" spans="29:31" ht="18" customHeight="1" x14ac:dyDescent="0.25">
      <c r="AC187" s="2"/>
      <c r="AE187" s="2"/>
    </row>
    <row r="188" spans="29:31" ht="18" customHeight="1" x14ac:dyDescent="0.25">
      <c r="AC188" s="2"/>
      <c r="AE188" s="2"/>
    </row>
    <row r="189" spans="29:31" ht="18" customHeight="1" x14ac:dyDescent="0.25">
      <c r="AC189" s="2"/>
      <c r="AE189" s="2"/>
    </row>
    <row r="190" spans="29:31" ht="18" customHeight="1" x14ac:dyDescent="0.25">
      <c r="AC190" s="2"/>
      <c r="AE190" s="2"/>
    </row>
    <row r="191" spans="29:31" ht="18" customHeight="1" x14ac:dyDescent="0.25">
      <c r="AC191" s="2"/>
      <c r="AE191" s="2"/>
    </row>
    <row r="192" spans="29:31" ht="18" customHeight="1" x14ac:dyDescent="0.25">
      <c r="AC192" s="2"/>
      <c r="AE192" s="2"/>
    </row>
    <row r="193" spans="29:31" ht="18" customHeight="1" x14ac:dyDescent="0.25">
      <c r="AC193" s="2"/>
      <c r="AE193" s="2"/>
    </row>
    <row r="194" spans="29:31" ht="18" customHeight="1" x14ac:dyDescent="0.25">
      <c r="AC194" s="2"/>
      <c r="AE194" s="2"/>
    </row>
    <row r="195" spans="29:31" ht="18" customHeight="1" x14ac:dyDescent="0.25">
      <c r="AC195" s="2"/>
      <c r="AE195" s="2"/>
    </row>
    <row r="196" spans="29:31" ht="18" customHeight="1" x14ac:dyDescent="0.25">
      <c r="AC196" s="2"/>
      <c r="AE196" s="2"/>
    </row>
    <row r="197" spans="29:31" ht="18" customHeight="1" x14ac:dyDescent="0.25">
      <c r="AC197" s="2"/>
      <c r="AE197" s="2"/>
    </row>
    <row r="198" spans="29:31" ht="18" customHeight="1" x14ac:dyDescent="0.25">
      <c r="AC198" s="2"/>
      <c r="AE198" s="2"/>
    </row>
    <row r="199" spans="29:31" ht="18" customHeight="1" x14ac:dyDescent="0.25">
      <c r="AC199" s="2"/>
      <c r="AE199" s="2"/>
    </row>
    <row r="200" spans="29:31" ht="18" customHeight="1" x14ac:dyDescent="0.25">
      <c r="AC200" s="2"/>
      <c r="AE200" s="2"/>
    </row>
    <row r="201" spans="29:31" ht="18" customHeight="1" x14ac:dyDescent="0.25">
      <c r="AC201" s="2"/>
      <c r="AE201" s="2"/>
    </row>
    <row r="202" spans="29:31" ht="18" customHeight="1" x14ac:dyDescent="0.25">
      <c r="AC202" s="2"/>
      <c r="AE202" s="2"/>
    </row>
    <row r="203" spans="29:31" ht="18" customHeight="1" x14ac:dyDescent="0.25">
      <c r="AC203" s="2"/>
      <c r="AE203" s="2"/>
    </row>
    <row r="204" spans="29:31" ht="18" customHeight="1" x14ac:dyDescent="0.25">
      <c r="AC204" s="2"/>
      <c r="AE204" s="2"/>
    </row>
    <row r="205" spans="29:31" ht="18" customHeight="1" x14ac:dyDescent="0.25">
      <c r="AC205" s="2"/>
      <c r="AE205" s="2"/>
    </row>
    <row r="206" spans="29:31" ht="18" customHeight="1" x14ac:dyDescent="0.25">
      <c r="AC206" s="2"/>
      <c r="AE206" s="2"/>
    </row>
    <row r="207" spans="29:31" ht="18" customHeight="1" x14ac:dyDescent="0.25">
      <c r="AC207" s="2"/>
      <c r="AE207" s="2"/>
    </row>
    <row r="208" spans="29:31" ht="18" customHeight="1" x14ac:dyDescent="0.25">
      <c r="AC208" s="2"/>
      <c r="AE208" s="2"/>
    </row>
    <row r="209" spans="29:31" ht="18" customHeight="1" x14ac:dyDescent="0.25">
      <c r="AC209" s="2"/>
      <c r="AE209" s="2"/>
    </row>
    <row r="210" spans="29:31" ht="18" customHeight="1" x14ac:dyDescent="0.25">
      <c r="AC210" s="2"/>
      <c r="AE210" s="2"/>
    </row>
    <row r="211" spans="29:31" ht="18" customHeight="1" x14ac:dyDescent="0.25">
      <c r="AC211" s="2"/>
      <c r="AE211" s="2"/>
    </row>
    <row r="212" spans="29:31" ht="18" customHeight="1" x14ac:dyDescent="0.25">
      <c r="AC212" s="2"/>
      <c r="AE212" s="2"/>
    </row>
    <row r="213" spans="29:31" ht="18" customHeight="1" x14ac:dyDescent="0.25">
      <c r="AC213" s="2"/>
      <c r="AE213" s="2"/>
    </row>
    <row r="214" spans="29:31" ht="18" customHeight="1" x14ac:dyDescent="0.25">
      <c r="AC214" s="2"/>
      <c r="AE214" s="2"/>
    </row>
    <row r="215" spans="29:31" ht="18" customHeight="1" x14ac:dyDescent="0.25">
      <c r="AC215" s="2"/>
      <c r="AE215" s="2"/>
    </row>
    <row r="216" spans="29:31" ht="18" customHeight="1" x14ac:dyDescent="0.25">
      <c r="AC216" s="2"/>
      <c r="AE216" s="2"/>
    </row>
    <row r="217" spans="29:31" ht="18" customHeight="1" x14ac:dyDescent="0.25">
      <c r="AC217" s="2"/>
      <c r="AE217" s="2"/>
    </row>
    <row r="218" spans="29:31" ht="18" customHeight="1" x14ac:dyDescent="0.25">
      <c r="AC218" s="2"/>
      <c r="AE218" s="2"/>
    </row>
    <row r="219" spans="29:31" ht="18" customHeight="1" x14ac:dyDescent="0.25">
      <c r="AC219" s="2"/>
      <c r="AE219" s="2"/>
    </row>
    <row r="220" spans="29:31" ht="18" customHeight="1" x14ac:dyDescent="0.25">
      <c r="AC220" s="2"/>
      <c r="AE220" s="2"/>
    </row>
    <row r="221" spans="29:31" ht="18" customHeight="1" x14ac:dyDescent="0.25">
      <c r="AC221" s="2"/>
      <c r="AE221" s="2"/>
    </row>
    <row r="222" spans="29:31" ht="18" customHeight="1" x14ac:dyDescent="0.25">
      <c r="AC222" s="2"/>
      <c r="AE222" s="2"/>
    </row>
    <row r="223" spans="29:31" ht="18" customHeight="1" x14ac:dyDescent="0.25">
      <c r="AC223" s="2"/>
      <c r="AE223" s="2"/>
    </row>
    <row r="224" spans="29:31" ht="18" customHeight="1" x14ac:dyDescent="0.25">
      <c r="AC224" s="2"/>
      <c r="AE224" s="2"/>
    </row>
    <row r="225" spans="29:31" ht="18" customHeight="1" x14ac:dyDescent="0.25">
      <c r="AC225" s="2"/>
      <c r="AE225" s="2"/>
    </row>
    <row r="226" spans="29:31" ht="18" customHeight="1" x14ac:dyDescent="0.25">
      <c r="AC226" s="2"/>
      <c r="AE226" s="2"/>
    </row>
    <row r="227" spans="29:31" ht="18" customHeight="1" x14ac:dyDescent="0.25">
      <c r="AC227" s="2"/>
      <c r="AE227" s="2"/>
    </row>
    <row r="228" spans="29:31" ht="18" customHeight="1" x14ac:dyDescent="0.25">
      <c r="AC228" s="2"/>
      <c r="AE228" s="2"/>
    </row>
    <row r="229" spans="29:31" ht="18" customHeight="1" x14ac:dyDescent="0.25">
      <c r="AC229" s="2"/>
      <c r="AE229" s="2"/>
    </row>
    <row r="230" spans="29:31" ht="18" customHeight="1" x14ac:dyDescent="0.25">
      <c r="AC230" s="2"/>
      <c r="AE230" s="2"/>
    </row>
    <row r="231" spans="29:31" ht="18" customHeight="1" x14ac:dyDescent="0.25">
      <c r="AC231" s="2"/>
      <c r="AE231" s="2"/>
    </row>
    <row r="232" spans="29:31" ht="18" customHeight="1" x14ac:dyDescent="0.25">
      <c r="AC232" s="2"/>
      <c r="AE232" s="2"/>
    </row>
    <row r="233" spans="29:31" ht="18" customHeight="1" x14ac:dyDescent="0.25">
      <c r="AC233" s="2"/>
      <c r="AE233" s="2"/>
    </row>
    <row r="234" spans="29:31" ht="18" customHeight="1" x14ac:dyDescent="0.25">
      <c r="AC234" s="2"/>
      <c r="AE234" s="2"/>
    </row>
    <row r="235" spans="29:31" ht="18" customHeight="1" x14ac:dyDescent="0.25">
      <c r="AC235" s="2"/>
      <c r="AE235" s="2"/>
    </row>
    <row r="236" spans="29:31" ht="18" customHeight="1" x14ac:dyDescent="0.25">
      <c r="AC236" s="2"/>
      <c r="AE236" s="2"/>
    </row>
    <row r="237" spans="29:31" ht="18" customHeight="1" x14ac:dyDescent="0.25">
      <c r="AC237" s="2"/>
      <c r="AE237" s="2"/>
    </row>
    <row r="238" spans="29:31" ht="18" customHeight="1" x14ac:dyDescent="0.25">
      <c r="AC238" s="2"/>
      <c r="AE238" s="2"/>
    </row>
    <row r="239" spans="29:31" ht="18" customHeight="1" x14ac:dyDescent="0.25">
      <c r="AC239" s="2"/>
      <c r="AE239" s="2"/>
    </row>
    <row r="240" spans="29:31" ht="18" customHeight="1" x14ac:dyDescent="0.25">
      <c r="AC240" s="2"/>
      <c r="AE240" s="2"/>
    </row>
    <row r="241" spans="29:31" ht="18" customHeight="1" x14ac:dyDescent="0.25">
      <c r="AC241" s="2"/>
      <c r="AE241" s="2"/>
    </row>
    <row r="242" spans="29:31" ht="18" customHeight="1" x14ac:dyDescent="0.25">
      <c r="AC242" s="2"/>
      <c r="AE242" s="2"/>
    </row>
    <row r="243" spans="29:31" ht="18" customHeight="1" x14ac:dyDescent="0.25">
      <c r="AC243" s="2"/>
      <c r="AE243" s="2"/>
    </row>
    <row r="244" spans="29:31" ht="18" customHeight="1" x14ac:dyDescent="0.25">
      <c r="AC244" s="2"/>
      <c r="AE244" s="2"/>
    </row>
    <row r="245" spans="29:31" ht="18" customHeight="1" x14ac:dyDescent="0.25">
      <c r="AC245" s="2"/>
      <c r="AE245" s="2"/>
    </row>
    <row r="246" spans="29:31" ht="18" customHeight="1" x14ac:dyDescent="0.25">
      <c r="AC246" s="2"/>
      <c r="AE246" s="2"/>
    </row>
    <row r="247" spans="29:31" ht="18" customHeight="1" x14ac:dyDescent="0.25">
      <c r="AC247" s="2"/>
      <c r="AE247" s="2"/>
    </row>
    <row r="248" spans="29:31" ht="18" customHeight="1" x14ac:dyDescent="0.25">
      <c r="AC248" s="2"/>
      <c r="AE248" s="2"/>
    </row>
    <row r="249" spans="29:31" ht="18" customHeight="1" x14ac:dyDescent="0.25">
      <c r="AC249" s="2"/>
      <c r="AE249" s="2"/>
    </row>
    <row r="250" spans="29:31" ht="18" customHeight="1" x14ac:dyDescent="0.25">
      <c r="AC250" s="2"/>
      <c r="AE250" s="2"/>
    </row>
    <row r="251" spans="29:31" ht="18" customHeight="1" x14ac:dyDescent="0.25">
      <c r="AC251" s="2"/>
      <c r="AE251" s="2"/>
    </row>
    <row r="252" spans="29:31" ht="18" customHeight="1" x14ac:dyDescent="0.25">
      <c r="AC252" s="2"/>
      <c r="AE252" s="2"/>
    </row>
    <row r="253" spans="29:31" ht="18" customHeight="1" x14ac:dyDescent="0.25">
      <c r="AC253" s="2"/>
      <c r="AE253" s="2"/>
    </row>
    <row r="254" spans="29:31" ht="18" customHeight="1" x14ac:dyDescent="0.25">
      <c r="AC254" s="2"/>
      <c r="AE254" s="2"/>
    </row>
    <row r="255" spans="29:31" ht="18" customHeight="1" x14ac:dyDescent="0.25">
      <c r="AC255" s="2"/>
      <c r="AE255" s="2"/>
    </row>
    <row r="256" spans="29:31" ht="18" customHeight="1" x14ac:dyDescent="0.25">
      <c r="AC256" s="2"/>
      <c r="AE256" s="2"/>
    </row>
    <row r="257" spans="29:31" ht="18" customHeight="1" x14ac:dyDescent="0.25">
      <c r="AC257" s="2"/>
      <c r="AE257" s="2"/>
    </row>
    <row r="258" spans="29:31" ht="18" customHeight="1" x14ac:dyDescent="0.25">
      <c r="AC258" s="2"/>
      <c r="AE258" s="2"/>
    </row>
    <row r="259" spans="29:31" ht="18" customHeight="1" x14ac:dyDescent="0.25">
      <c r="AC259" s="2"/>
      <c r="AE259" s="2"/>
    </row>
    <row r="260" spans="29:31" ht="18" customHeight="1" x14ac:dyDescent="0.25">
      <c r="AC260" s="2"/>
      <c r="AE260" s="2"/>
    </row>
    <row r="261" spans="29:31" ht="18" customHeight="1" x14ac:dyDescent="0.25">
      <c r="AC261" s="2"/>
      <c r="AE261" s="2"/>
    </row>
    <row r="262" spans="29:31" ht="18" customHeight="1" x14ac:dyDescent="0.25">
      <c r="AC262" s="2"/>
      <c r="AE262" s="2"/>
    </row>
    <row r="263" spans="29:31" ht="18" customHeight="1" x14ac:dyDescent="0.25">
      <c r="AC263" s="2"/>
      <c r="AE263" s="2"/>
    </row>
    <row r="264" spans="29:31" ht="18" customHeight="1" x14ac:dyDescent="0.25">
      <c r="AC264" s="2"/>
      <c r="AE264" s="2"/>
    </row>
    <row r="265" spans="29:31" ht="18" customHeight="1" x14ac:dyDescent="0.25">
      <c r="AC265" s="2"/>
      <c r="AE265" s="2"/>
    </row>
    <row r="266" spans="29:31" ht="18" customHeight="1" x14ac:dyDescent="0.25">
      <c r="AC266" s="2"/>
      <c r="AE266" s="2"/>
    </row>
    <row r="267" spans="29:31" ht="18" customHeight="1" x14ac:dyDescent="0.25">
      <c r="AC267" s="2"/>
      <c r="AE267" s="2"/>
    </row>
    <row r="268" spans="29:31" ht="18" customHeight="1" x14ac:dyDescent="0.25">
      <c r="AC268" s="2"/>
      <c r="AE268" s="2"/>
    </row>
    <row r="269" spans="29:31" ht="18" customHeight="1" x14ac:dyDescent="0.25">
      <c r="AC269" s="2"/>
      <c r="AE269" s="2"/>
    </row>
    <row r="270" spans="29:31" ht="18" customHeight="1" x14ac:dyDescent="0.25">
      <c r="AC270" s="2"/>
      <c r="AE270" s="2"/>
    </row>
    <row r="271" spans="29:31" ht="18" customHeight="1" x14ac:dyDescent="0.25">
      <c r="AC271" s="2"/>
      <c r="AE271" s="2"/>
    </row>
    <row r="272" spans="29:31" ht="18" customHeight="1" x14ac:dyDescent="0.25">
      <c r="AC272" s="2"/>
      <c r="AE272" s="2"/>
    </row>
    <row r="273" spans="29:31" ht="18" customHeight="1" x14ac:dyDescent="0.25">
      <c r="AC273" s="2"/>
      <c r="AE273" s="2"/>
    </row>
    <row r="274" spans="29:31" ht="18" customHeight="1" x14ac:dyDescent="0.25">
      <c r="AC274" s="2"/>
      <c r="AE274" s="2"/>
    </row>
    <row r="275" spans="29:31" ht="18" customHeight="1" x14ac:dyDescent="0.25">
      <c r="AC275" s="2"/>
      <c r="AE275" s="2"/>
    </row>
    <row r="276" spans="29:31" ht="18" customHeight="1" x14ac:dyDescent="0.25">
      <c r="AC276" s="2"/>
      <c r="AE276" s="2"/>
    </row>
    <row r="277" spans="29:31" ht="18" customHeight="1" x14ac:dyDescent="0.25">
      <c r="AC277" s="2"/>
      <c r="AE277" s="2"/>
    </row>
    <row r="278" spans="29:31" ht="18" customHeight="1" x14ac:dyDescent="0.25">
      <c r="AC278" s="2"/>
      <c r="AE278" s="2"/>
    </row>
    <row r="279" spans="29:31" ht="18" customHeight="1" x14ac:dyDescent="0.25">
      <c r="AC279" s="2"/>
      <c r="AE279" s="2"/>
    </row>
    <row r="280" spans="29:31" ht="18" customHeight="1" x14ac:dyDescent="0.25">
      <c r="AC280" s="2"/>
      <c r="AE280" s="2"/>
    </row>
    <row r="281" spans="29:31" ht="18" customHeight="1" x14ac:dyDescent="0.25">
      <c r="AC281" s="2"/>
      <c r="AE281" s="2"/>
    </row>
    <row r="282" spans="29:31" ht="18" customHeight="1" x14ac:dyDescent="0.25">
      <c r="AC282" s="2"/>
      <c r="AE282" s="2"/>
    </row>
    <row r="283" spans="29:31" ht="18" customHeight="1" x14ac:dyDescent="0.25">
      <c r="AC283" s="2"/>
      <c r="AE283" s="2"/>
    </row>
    <row r="284" spans="29:31" ht="18" customHeight="1" x14ac:dyDescent="0.25">
      <c r="AC284" s="2"/>
      <c r="AE284" s="2"/>
    </row>
    <row r="285" spans="29:31" ht="18" customHeight="1" x14ac:dyDescent="0.25">
      <c r="AC285" s="2"/>
      <c r="AE285" s="2"/>
    </row>
    <row r="286" spans="29:31" ht="18" customHeight="1" x14ac:dyDescent="0.25">
      <c r="AC286" s="2"/>
      <c r="AE286" s="2"/>
    </row>
    <row r="287" spans="29:31" ht="18" customHeight="1" x14ac:dyDescent="0.25">
      <c r="AC287" s="2"/>
      <c r="AE287" s="2"/>
    </row>
    <row r="288" spans="29:31" ht="18" customHeight="1" x14ac:dyDescent="0.25">
      <c r="AC288" s="2"/>
      <c r="AE288" s="2"/>
    </row>
    <row r="289" spans="29:31" ht="18" customHeight="1" x14ac:dyDescent="0.25">
      <c r="AC289" s="2"/>
      <c r="AE289" s="2"/>
    </row>
    <row r="290" spans="29:31" ht="18" customHeight="1" x14ac:dyDescent="0.25">
      <c r="AC290" s="2"/>
      <c r="AE290" s="2"/>
    </row>
    <row r="291" spans="29:31" ht="18" customHeight="1" x14ac:dyDescent="0.25">
      <c r="AC291" s="2"/>
      <c r="AE291" s="2"/>
    </row>
    <row r="292" spans="29:31" ht="18" customHeight="1" x14ac:dyDescent="0.25">
      <c r="AC292" s="2"/>
      <c r="AE292" s="2"/>
    </row>
    <row r="293" spans="29:31" ht="18" customHeight="1" x14ac:dyDescent="0.25">
      <c r="AC293" s="2"/>
      <c r="AE293" s="2"/>
    </row>
    <row r="294" spans="29:31" ht="18" customHeight="1" x14ac:dyDescent="0.25">
      <c r="AC294" s="2"/>
      <c r="AE294" s="2"/>
    </row>
    <row r="295" spans="29:31" ht="18" customHeight="1" x14ac:dyDescent="0.25">
      <c r="AC295" s="2"/>
      <c r="AE295" s="2"/>
    </row>
    <row r="296" spans="29:31" ht="18" customHeight="1" x14ac:dyDescent="0.25">
      <c r="AC296" s="2"/>
      <c r="AE296" s="2"/>
    </row>
    <row r="297" spans="29:31" ht="18" customHeight="1" x14ac:dyDescent="0.25">
      <c r="AC297" s="2"/>
      <c r="AE297" s="2"/>
    </row>
    <row r="298" spans="29:31" ht="18" customHeight="1" x14ac:dyDescent="0.25">
      <c r="AC298" s="2"/>
      <c r="AE298" s="2"/>
    </row>
    <row r="299" spans="29:31" ht="18" customHeight="1" x14ac:dyDescent="0.25">
      <c r="AC299" s="2"/>
      <c r="AE299" s="2"/>
    </row>
    <row r="300" spans="29:31" ht="18" customHeight="1" x14ac:dyDescent="0.25">
      <c r="AC300" s="2"/>
      <c r="AE300" s="2"/>
    </row>
    <row r="301" spans="29:31" ht="18" customHeight="1" x14ac:dyDescent="0.25">
      <c r="AC301" s="2"/>
      <c r="AE301" s="2"/>
    </row>
    <row r="302" spans="29:31" ht="18" customHeight="1" x14ac:dyDescent="0.25">
      <c r="AC302" s="2"/>
      <c r="AE302" s="2"/>
    </row>
    <row r="303" spans="29:31" ht="18" customHeight="1" x14ac:dyDescent="0.25">
      <c r="AC303" s="2"/>
      <c r="AE303" s="2"/>
    </row>
    <row r="304" spans="29:31" ht="18" customHeight="1" x14ac:dyDescent="0.25">
      <c r="AC304" s="2"/>
      <c r="AE304" s="2"/>
    </row>
    <row r="305" spans="29:31" ht="18" customHeight="1" x14ac:dyDescent="0.25">
      <c r="AC305" s="2"/>
      <c r="AE305" s="2"/>
    </row>
    <row r="306" spans="29:31" ht="18" customHeight="1" x14ac:dyDescent="0.25">
      <c r="AC306" s="2"/>
      <c r="AE306" s="2"/>
    </row>
    <row r="307" spans="29:31" ht="18" customHeight="1" x14ac:dyDescent="0.25">
      <c r="AC307" s="2"/>
      <c r="AE307" s="2"/>
    </row>
    <row r="308" spans="29:31" ht="18" customHeight="1" x14ac:dyDescent="0.25">
      <c r="AC308" s="2"/>
      <c r="AE308" s="2"/>
    </row>
    <row r="309" spans="29:31" ht="18" customHeight="1" x14ac:dyDescent="0.25">
      <c r="AC309" s="2"/>
      <c r="AE309" s="2"/>
    </row>
    <row r="310" spans="29:31" ht="18" customHeight="1" x14ac:dyDescent="0.25">
      <c r="AC310" s="2"/>
      <c r="AE310" s="2"/>
    </row>
    <row r="311" spans="29:31" ht="18" customHeight="1" x14ac:dyDescent="0.25">
      <c r="AC311" s="2"/>
      <c r="AE311" s="2"/>
    </row>
    <row r="312" spans="29:31" ht="18" customHeight="1" x14ac:dyDescent="0.25">
      <c r="AC312" s="2"/>
      <c r="AE312" s="2"/>
    </row>
    <row r="313" spans="29:31" ht="18" customHeight="1" x14ac:dyDescent="0.25">
      <c r="AC313" s="2"/>
      <c r="AE313" s="2"/>
    </row>
    <row r="314" spans="29:31" ht="18" customHeight="1" x14ac:dyDescent="0.25">
      <c r="AC314" s="2"/>
      <c r="AE314" s="2"/>
    </row>
    <row r="315" spans="29:31" ht="18" customHeight="1" x14ac:dyDescent="0.25">
      <c r="AC315" s="2"/>
      <c r="AE315" s="2"/>
    </row>
    <row r="316" spans="29:31" ht="18" customHeight="1" x14ac:dyDescent="0.25">
      <c r="AC316" s="2"/>
      <c r="AE316" s="2"/>
    </row>
    <row r="317" spans="29:31" ht="18" customHeight="1" x14ac:dyDescent="0.25">
      <c r="AC317" s="2"/>
      <c r="AE317" s="2"/>
    </row>
    <row r="318" spans="29:31" ht="18" customHeight="1" x14ac:dyDescent="0.25">
      <c r="AC318" s="2"/>
      <c r="AE318" s="2"/>
    </row>
    <row r="319" spans="29:31" ht="18" customHeight="1" x14ac:dyDescent="0.25">
      <c r="AC319" s="2"/>
      <c r="AE319" s="2"/>
    </row>
    <row r="320" spans="29:31" ht="18" customHeight="1" x14ac:dyDescent="0.25">
      <c r="AC320" s="2"/>
      <c r="AE320" s="2"/>
    </row>
    <row r="321" spans="29:31" ht="18" customHeight="1" x14ac:dyDescent="0.25">
      <c r="AC321" s="2"/>
      <c r="AE321" s="2"/>
    </row>
    <row r="322" spans="29:31" ht="18" customHeight="1" x14ac:dyDescent="0.25">
      <c r="AC322" s="2"/>
      <c r="AE322" s="2"/>
    </row>
    <row r="323" spans="29:31" ht="18" customHeight="1" x14ac:dyDescent="0.25">
      <c r="AC323" s="2"/>
      <c r="AE323" s="2"/>
    </row>
    <row r="324" spans="29:31" ht="18" customHeight="1" x14ac:dyDescent="0.25">
      <c r="AC324" s="2"/>
      <c r="AE324" s="2"/>
    </row>
    <row r="325" spans="29:31" ht="18" customHeight="1" x14ac:dyDescent="0.25">
      <c r="AC325" s="2"/>
      <c r="AE325" s="2"/>
    </row>
    <row r="326" spans="29:31" ht="18" customHeight="1" x14ac:dyDescent="0.25">
      <c r="AC326" s="2"/>
      <c r="AE326" s="2"/>
    </row>
    <row r="327" spans="29:31" ht="18" customHeight="1" x14ac:dyDescent="0.25">
      <c r="AC327" s="2"/>
      <c r="AE327" s="2"/>
    </row>
    <row r="328" spans="29:31" ht="18" customHeight="1" x14ac:dyDescent="0.25">
      <c r="AC328" s="2"/>
      <c r="AE328" s="2"/>
    </row>
    <row r="329" spans="29:31" ht="18" customHeight="1" x14ac:dyDescent="0.25">
      <c r="AC329" s="2"/>
      <c r="AE329" s="2"/>
    </row>
    <row r="330" spans="29:31" ht="18" customHeight="1" x14ac:dyDescent="0.25">
      <c r="AC330" s="2"/>
      <c r="AE330" s="2"/>
    </row>
    <row r="331" spans="29:31" ht="18" customHeight="1" x14ac:dyDescent="0.25">
      <c r="AC331" s="2"/>
      <c r="AE331" s="2"/>
    </row>
    <row r="332" spans="29:31" ht="18" customHeight="1" x14ac:dyDescent="0.25">
      <c r="AC332" s="2"/>
      <c r="AE332" s="2"/>
    </row>
    <row r="333" spans="29:31" ht="18" customHeight="1" x14ac:dyDescent="0.25">
      <c r="AC333" s="2"/>
      <c r="AE333" s="2"/>
    </row>
    <row r="334" spans="29:31" ht="18" customHeight="1" x14ac:dyDescent="0.25">
      <c r="AC334" s="2"/>
      <c r="AE334" s="2"/>
    </row>
    <row r="335" spans="29:31" ht="18" customHeight="1" x14ac:dyDescent="0.25">
      <c r="AC335" s="2"/>
      <c r="AE335" s="2"/>
    </row>
    <row r="336" spans="29:31" ht="18" customHeight="1" x14ac:dyDescent="0.25">
      <c r="AC336" s="2"/>
      <c r="AE336" s="2"/>
    </row>
    <row r="337" spans="29:31" ht="18" customHeight="1" x14ac:dyDescent="0.25">
      <c r="AC337" s="2"/>
      <c r="AE337" s="2"/>
    </row>
    <row r="338" spans="29:31" ht="18" customHeight="1" x14ac:dyDescent="0.25">
      <c r="AC338" s="2"/>
      <c r="AE338" s="2"/>
    </row>
    <row r="339" spans="29:31" ht="18" customHeight="1" x14ac:dyDescent="0.25">
      <c r="AC339" s="2"/>
      <c r="AE339" s="2"/>
    </row>
    <row r="340" spans="29:31" ht="18" customHeight="1" x14ac:dyDescent="0.25">
      <c r="AC340" s="2"/>
      <c r="AE340" s="2"/>
    </row>
    <row r="341" spans="29:31" ht="18" customHeight="1" x14ac:dyDescent="0.25">
      <c r="AC341" s="2"/>
      <c r="AE341" s="2"/>
    </row>
    <row r="342" spans="29:31" ht="18" customHeight="1" x14ac:dyDescent="0.25">
      <c r="AC342" s="2"/>
      <c r="AE342" s="2"/>
    </row>
    <row r="343" spans="29:31" ht="18" customHeight="1" x14ac:dyDescent="0.25">
      <c r="AC343" s="2"/>
      <c r="AE343" s="2"/>
    </row>
    <row r="344" spans="29:31" ht="18" customHeight="1" x14ac:dyDescent="0.25">
      <c r="AC344" s="2"/>
      <c r="AE344" s="2"/>
    </row>
    <row r="345" spans="29:31" ht="18" customHeight="1" x14ac:dyDescent="0.25">
      <c r="AC345" s="2"/>
      <c r="AE345" s="2"/>
    </row>
    <row r="346" spans="29:31" ht="18" customHeight="1" x14ac:dyDescent="0.25">
      <c r="AC346" s="2"/>
      <c r="AE346" s="2"/>
    </row>
    <row r="347" spans="29:31" ht="18" customHeight="1" x14ac:dyDescent="0.25">
      <c r="AC347" s="2"/>
      <c r="AE347" s="2"/>
    </row>
    <row r="348" spans="29:31" ht="18" customHeight="1" x14ac:dyDescent="0.25">
      <c r="AC348" s="2"/>
      <c r="AE348" s="2"/>
    </row>
    <row r="349" spans="29:31" ht="18" customHeight="1" x14ac:dyDescent="0.25">
      <c r="AC349" s="2"/>
      <c r="AE349" s="2"/>
    </row>
    <row r="350" spans="29:31" ht="18" customHeight="1" x14ac:dyDescent="0.25">
      <c r="AC350" s="2"/>
      <c r="AE350" s="2"/>
    </row>
    <row r="351" spans="29:31" ht="18" customHeight="1" x14ac:dyDescent="0.25">
      <c r="AC351" s="2"/>
      <c r="AE351" s="2"/>
    </row>
    <row r="352" spans="29:31" ht="18" customHeight="1" x14ac:dyDescent="0.25">
      <c r="AC352" s="2"/>
      <c r="AE352" s="2"/>
    </row>
    <row r="353" spans="29:31" ht="18" customHeight="1" x14ac:dyDescent="0.25">
      <c r="AC353" s="2"/>
      <c r="AE353" s="2"/>
    </row>
    <row r="354" spans="29:31" ht="18" customHeight="1" x14ac:dyDescent="0.25">
      <c r="AC354" s="2"/>
      <c r="AE354" s="2"/>
    </row>
    <row r="355" spans="29:31" ht="18" customHeight="1" x14ac:dyDescent="0.25">
      <c r="AC355" s="2"/>
      <c r="AE355" s="2"/>
    </row>
    <row r="356" spans="29:31" ht="18" customHeight="1" x14ac:dyDescent="0.25">
      <c r="AC356" s="2"/>
      <c r="AE356" s="2"/>
    </row>
    <row r="357" spans="29:31" ht="18" customHeight="1" x14ac:dyDescent="0.25">
      <c r="AC357" s="2"/>
      <c r="AE357" s="2"/>
    </row>
    <row r="358" spans="29:31" ht="18" customHeight="1" x14ac:dyDescent="0.25">
      <c r="AC358" s="2"/>
      <c r="AE358" s="2"/>
    </row>
    <row r="359" spans="29:31" ht="18" customHeight="1" x14ac:dyDescent="0.25">
      <c r="AC359" s="2"/>
      <c r="AE359" s="2"/>
    </row>
    <row r="360" spans="29:31" ht="18" customHeight="1" x14ac:dyDescent="0.25">
      <c r="AC360" s="2"/>
      <c r="AE360" s="2"/>
    </row>
    <row r="361" spans="29:31" ht="18" customHeight="1" x14ac:dyDescent="0.25">
      <c r="AC361" s="2"/>
      <c r="AE361" s="2"/>
    </row>
    <row r="362" spans="29:31" ht="18" customHeight="1" x14ac:dyDescent="0.25">
      <c r="AC362" s="2"/>
      <c r="AE362" s="2"/>
    </row>
    <row r="363" spans="29:31" ht="18" customHeight="1" x14ac:dyDescent="0.25">
      <c r="AC363" s="2"/>
      <c r="AE363" s="2"/>
    </row>
    <row r="364" spans="29:31" ht="18" customHeight="1" x14ac:dyDescent="0.25">
      <c r="AC364" s="2"/>
      <c r="AE364" s="2"/>
    </row>
    <row r="365" spans="29:31" ht="18" customHeight="1" x14ac:dyDescent="0.25">
      <c r="AC365" s="2"/>
      <c r="AE365" s="2"/>
    </row>
    <row r="366" spans="29:31" ht="18" customHeight="1" x14ac:dyDescent="0.25">
      <c r="AC366" s="2"/>
      <c r="AE366" s="2"/>
    </row>
    <row r="367" spans="29:31" ht="18" customHeight="1" x14ac:dyDescent="0.25">
      <c r="AC367" s="2"/>
      <c r="AE367" s="2"/>
    </row>
    <row r="368" spans="29:31" ht="18" customHeight="1" x14ac:dyDescent="0.25">
      <c r="AC368" s="2"/>
      <c r="AE368" s="2"/>
    </row>
    <row r="369" spans="29:31" ht="18" customHeight="1" x14ac:dyDescent="0.25">
      <c r="AC369" s="2"/>
      <c r="AE369" s="2"/>
    </row>
    <row r="370" spans="29:31" ht="18" customHeight="1" x14ac:dyDescent="0.25">
      <c r="AC370" s="2"/>
      <c r="AE370" s="2"/>
    </row>
    <row r="371" spans="29:31" ht="18" customHeight="1" x14ac:dyDescent="0.25">
      <c r="AC371" s="2"/>
      <c r="AE371" s="2"/>
    </row>
    <row r="372" spans="29:31" ht="18" customHeight="1" x14ac:dyDescent="0.25">
      <c r="AC372" s="2"/>
      <c r="AE372" s="2"/>
    </row>
    <row r="373" spans="29:31" ht="18" customHeight="1" x14ac:dyDescent="0.25">
      <c r="AC373" s="2"/>
      <c r="AE373" s="2"/>
    </row>
    <row r="374" spans="29:31" ht="18" customHeight="1" x14ac:dyDescent="0.25">
      <c r="AC374" s="2"/>
      <c r="AE374" s="2"/>
    </row>
    <row r="375" spans="29:31" ht="18" customHeight="1" x14ac:dyDescent="0.25">
      <c r="AC375" s="2"/>
      <c r="AE375" s="2"/>
    </row>
    <row r="376" spans="29:31" ht="18" customHeight="1" x14ac:dyDescent="0.25">
      <c r="AC376" s="2"/>
      <c r="AE376" s="2"/>
    </row>
    <row r="377" spans="29:31" ht="18" customHeight="1" x14ac:dyDescent="0.25">
      <c r="AC377" s="2"/>
      <c r="AE377" s="2"/>
    </row>
    <row r="378" spans="29:31" ht="18" customHeight="1" x14ac:dyDescent="0.25">
      <c r="AC378" s="2"/>
      <c r="AE378" s="2"/>
    </row>
    <row r="379" spans="29:31" ht="18" customHeight="1" x14ac:dyDescent="0.25">
      <c r="AC379" s="2"/>
      <c r="AE379" s="2"/>
    </row>
    <row r="380" spans="29:31" ht="18" customHeight="1" x14ac:dyDescent="0.25">
      <c r="AC380" s="2"/>
      <c r="AE380" s="2"/>
    </row>
    <row r="381" spans="29:31" ht="18" customHeight="1" x14ac:dyDescent="0.25">
      <c r="AC381" s="2"/>
      <c r="AE381" s="2"/>
    </row>
    <row r="382" spans="29:31" ht="18" customHeight="1" x14ac:dyDescent="0.25">
      <c r="AC382" s="2"/>
      <c r="AE382" s="2"/>
    </row>
    <row r="383" spans="29:31" ht="18" customHeight="1" x14ac:dyDescent="0.25">
      <c r="AC383" s="2"/>
      <c r="AE383" s="2"/>
    </row>
    <row r="384" spans="29:31" ht="18" customHeight="1" x14ac:dyDescent="0.25">
      <c r="AC384" s="2"/>
      <c r="AE384" s="2"/>
    </row>
    <row r="385" spans="29:31" ht="18" customHeight="1" x14ac:dyDescent="0.25">
      <c r="AC385" s="2"/>
      <c r="AE385" s="2"/>
    </row>
    <row r="386" spans="29:31" ht="18" customHeight="1" x14ac:dyDescent="0.25">
      <c r="AC386" s="2"/>
      <c r="AE386" s="2"/>
    </row>
    <row r="387" spans="29:31" ht="18" customHeight="1" x14ac:dyDescent="0.25">
      <c r="AC387" s="2"/>
      <c r="AE387" s="2"/>
    </row>
    <row r="388" spans="29:31" ht="18" customHeight="1" x14ac:dyDescent="0.25">
      <c r="AC388" s="2"/>
      <c r="AE388" s="2"/>
    </row>
    <row r="389" spans="29:31" ht="18" customHeight="1" x14ac:dyDescent="0.25">
      <c r="AC389" s="2"/>
      <c r="AE389" s="2"/>
    </row>
    <row r="390" spans="29:31" ht="18" customHeight="1" x14ac:dyDescent="0.25">
      <c r="AC390" s="2"/>
      <c r="AE390" s="2"/>
    </row>
    <row r="391" spans="29:31" ht="18" customHeight="1" x14ac:dyDescent="0.25">
      <c r="AC391" s="2"/>
      <c r="AE391" s="2"/>
    </row>
    <row r="392" spans="29:31" ht="18" customHeight="1" x14ac:dyDescent="0.25">
      <c r="AC392" s="2"/>
      <c r="AE392" s="2"/>
    </row>
    <row r="393" spans="29:31" ht="18" customHeight="1" x14ac:dyDescent="0.25">
      <c r="AC393" s="2"/>
      <c r="AE393" s="2"/>
    </row>
    <row r="394" spans="29:31" ht="18" customHeight="1" x14ac:dyDescent="0.25">
      <c r="AC394" s="2"/>
      <c r="AE394" s="2"/>
    </row>
    <row r="395" spans="29:31" ht="18" customHeight="1" x14ac:dyDescent="0.25">
      <c r="AC395" s="2"/>
      <c r="AE395" s="2"/>
    </row>
    <row r="396" spans="29:31" ht="18" customHeight="1" x14ac:dyDescent="0.25">
      <c r="AC396" s="2"/>
      <c r="AE396" s="2"/>
    </row>
    <row r="397" spans="29:31" ht="18" customHeight="1" x14ac:dyDescent="0.25">
      <c r="AC397" s="2"/>
      <c r="AE397" s="2"/>
    </row>
    <row r="398" spans="29:31" ht="18" customHeight="1" x14ac:dyDescent="0.25">
      <c r="AC398" s="2"/>
      <c r="AE398" s="2"/>
    </row>
    <row r="399" spans="29:31" ht="18" customHeight="1" x14ac:dyDescent="0.25">
      <c r="AC399" s="2"/>
      <c r="AE399" s="2"/>
    </row>
    <row r="400" spans="29:31" ht="18" customHeight="1" x14ac:dyDescent="0.25">
      <c r="AC400" s="2"/>
      <c r="AE400" s="2"/>
    </row>
    <row r="401" spans="29:31" ht="18" customHeight="1" x14ac:dyDescent="0.25">
      <c r="AC401" s="2"/>
      <c r="AE401" s="2"/>
    </row>
    <row r="402" spans="29:31" ht="18" customHeight="1" x14ac:dyDescent="0.25">
      <c r="AC402" s="2"/>
      <c r="AE402" s="2"/>
    </row>
    <row r="403" spans="29:31" ht="18" customHeight="1" x14ac:dyDescent="0.25">
      <c r="AC403" s="2"/>
      <c r="AE403" s="2"/>
    </row>
    <row r="404" spans="29:31" ht="18" customHeight="1" x14ac:dyDescent="0.25">
      <c r="AC404" s="2"/>
      <c r="AE404" s="2"/>
    </row>
    <row r="405" spans="29:31" ht="18" customHeight="1" x14ac:dyDescent="0.25">
      <c r="AC405" s="2"/>
      <c r="AE405" s="2"/>
    </row>
    <row r="406" spans="29:31" ht="18" customHeight="1" x14ac:dyDescent="0.25">
      <c r="AC406" s="2"/>
      <c r="AE406" s="2"/>
    </row>
    <row r="407" spans="29:31" ht="18" customHeight="1" x14ac:dyDescent="0.25">
      <c r="AC407" s="2"/>
      <c r="AE407" s="2"/>
    </row>
    <row r="408" spans="29:31" ht="18" customHeight="1" x14ac:dyDescent="0.25">
      <c r="AC408" s="2"/>
      <c r="AE408" s="2"/>
    </row>
    <row r="409" spans="29:31" ht="18" customHeight="1" x14ac:dyDescent="0.25">
      <c r="AC409" s="2"/>
      <c r="AE409" s="2"/>
    </row>
    <row r="410" spans="29:31" ht="18" customHeight="1" x14ac:dyDescent="0.25">
      <c r="AC410" s="2"/>
      <c r="AE410" s="2"/>
    </row>
    <row r="411" spans="29:31" ht="18" customHeight="1" x14ac:dyDescent="0.25">
      <c r="AC411" s="2"/>
      <c r="AE411" s="2"/>
    </row>
    <row r="412" spans="29:31" ht="18" customHeight="1" x14ac:dyDescent="0.25">
      <c r="AC412" s="2"/>
      <c r="AE412" s="2"/>
    </row>
    <row r="413" spans="29:31" ht="18" customHeight="1" x14ac:dyDescent="0.25">
      <c r="AC413" s="2"/>
      <c r="AE413" s="2"/>
    </row>
    <row r="414" spans="29:31" ht="18" customHeight="1" x14ac:dyDescent="0.25">
      <c r="AC414" s="2"/>
      <c r="AE414" s="2"/>
    </row>
    <row r="415" spans="29:31" ht="18" customHeight="1" x14ac:dyDescent="0.25">
      <c r="AC415" s="2"/>
      <c r="AE415" s="2"/>
    </row>
    <row r="416" spans="29:31" ht="18" customHeight="1" x14ac:dyDescent="0.25">
      <c r="AC416" s="2"/>
      <c r="AE416" s="2"/>
    </row>
    <row r="417" spans="29:31" ht="18" customHeight="1" x14ac:dyDescent="0.25">
      <c r="AC417" s="2"/>
      <c r="AE417" s="2"/>
    </row>
    <row r="418" spans="29:31" ht="18" customHeight="1" x14ac:dyDescent="0.25">
      <c r="AC418" s="2"/>
      <c r="AE418" s="2"/>
    </row>
    <row r="419" spans="29:31" ht="18" customHeight="1" x14ac:dyDescent="0.25">
      <c r="AC419" s="2"/>
      <c r="AE419" s="2"/>
    </row>
    <row r="420" spans="29:31" ht="18" customHeight="1" x14ac:dyDescent="0.25">
      <c r="AC420" s="2"/>
      <c r="AE420" s="2"/>
    </row>
    <row r="421" spans="29:31" ht="18" customHeight="1" x14ac:dyDescent="0.25">
      <c r="AC421" s="2"/>
      <c r="AE421" s="2"/>
    </row>
    <row r="422" spans="29:31" ht="18" customHeight="1" x14ac:dyDescent="0.25">
      <c r="AC422" s="2"/>
      <c r="AE422" s="2"/>
    </row>
    <row r="423" spans="29:31" ht="18" customHeight="1" x14ac:dyDescent="0.25">
      <c r="AC423" s="2"/>
      <c r="AE423" s="2"/>
    </row>
    <row r="424" spans="29:31" ht="18" customHeight="1" x14ac:dyDescent="0.25">
      <c r="AC424" s="2"/>
      <c r="AE424" s="2"/>
    </row>
    <row r="425" spans="29:31" ht="18" customHeight="1" x14ac:dyDescent="0.25">
      <c r="AC425" s="2"/>
      <c r="AE425" s="2"/>
    </row>
    <row r="426" spans="29:31" ht="18" customHeight="1" x14ac:dyDescent="0.25">
      <c r="AC426" s="2"/>
      <c r="AE426" s="2"/>
    </row>
    <row r="427" spans="29:31" ht="18" customHeight="1" x14ac:dyDescent="0.25">
      <c r="AC427" s="2"/>
      <c r="AE427" s="2"/>
    </row>
    <row r="428" spans="29:31" ht="18" customHeight="1" x14ac:dyDescent="0.25">
      <c r="AC428" s="2"/>
      <c r="AE428" s="2"/>
    </row>
    <row r="429" spans="29:31" ht="18" customHeight="1" x14ac:dyDescent="0.25">
      <c r="AC429" s="2"/>
      <c r="AE429" s="2"/>
    </row>
    <row r="430" spans="29:31" ht="18" customHeight="1" x14ac:dyDescent="0.25">
      <c r="AC430" s="2"/>
      <c r="AE430" s="2"/>
    </row>
    <row r="431" spans="29:31" ht="18" customHeight="1" x14ac:dyDescent="0.25">
      <c r="AC431" s="2"/>
      <c r="AE431" s="2"/>
    </row>
    <row r="432" spans="29:31" ht="18" customHeight="1" x14ac:dyDescent="0.25">
      <c r="AC432" s="2"/>
      <c r="AE432" s="2"/>
    </row>
    <row r="433" spans="29:31" ht="18" customHeight="1" x14ac:dyDescent="0.25">
      <c r="AC433" s="2"/>
      <c r="AE433" s="2"/>
    </row>
    <row r="434" spans="29:31" ht="18" customHeight="1" x14ac:dyDescent="0.25">
      <c r="AC434" s="2"/>
      <c r="AE434" s="2"/>
    </row>
    <row r="435" spans="29:31" ht="18" customHeight="1" x14ac:dyDescent="0.25">
      <c r="AC435" s="2"/>
      <c r="AE435" s="2"/>
    </row>
    <row r="436" spans="29:31" ht="18" customHeight="1" x14ac:dyDescent="0.25">
      <c r="AC436" s="2"/>
      <c r="AE436" s="2"/>
    </row>
    <row r="437" spans="29:31" ht="18" customHeight="1" x14ac:dyDescent="0.25">
      <c r="AC437" s="2"/>
      <c r="AE437" s="2"/>
    </row>
    <row r="438" spans="29:31" ht="18" customHeight="1" x14ac:dyDescent="0.25">
      <c r="AC438" s="2"/>
      <c r="AE438" s="2"/>
    </row>
    <row r="439" spans="29:31" ht="18" customHeight="1" x14ac:dyDescent="0.25">
      <c r="AC439" s="2"/>
      <c r="AE439" s="2"/>
    </row>
    <row r="440" spans="29:31" ht="18" customHeight="1" x14ac:dyDescent="0.25">
      <c r="AC440" s="2"/>
      <c r="AE440" s="2"/>
    </row>
    <row r="441" spans="29:31" ht="18" customHeight="1" x14ac:dyDescent="0.25">
      <c r="AC441" s="2"/>
      <c r="AE441" s="2"/>
    </row>
    <row r="442" spans="29:31" ht="18" customHeight="1" x14ac:dyDescent="0.25">
      <c r="AC442" s="2"/>
      <c r="AE442" s="2"/>
    </row>
    <row r="443" spans="29:31" ht="18" customHeight="1" x14ac:dyDescent="0.25">
      <c r="AC443" s="2"/>
      <c r="AE443" s="2"/>
    </row>
    <row r="444" spans="29:31" ht="18" customHeight="1" x14ac:dyDescent="0.25">
      <c r="AC444" s="2"/>
      <c r="AE444" s="2"/>
    </row>
    <row r="445" spans="29:31" ht="18" customHeight="1" x14ac:dyDescent="0.25">
      <c r="AC445" s="2"/>
      <c r="AE445" s="2"/>
    </row>
    <row r="446" spans="29:31" ht="18" customHeight="1" x14ac:dyDescent="0.25">
      <c r="AC446" s="2"/>
      <c r="AE446" s="2"/>
    </row>
    <row r="447" spans="29:31" ht="18" customHeight="1" x14ac:dyDescent="0.25">
      <c r="AC447" s="2"/>
      <c r="AE447" s="2"/>
    </row>
    <row r="448" spans="29:31" ht="18" customHeight="1" x14ac:dyDescent="0.25">
      <c r="AC448" s="2"/>
      <c r="AE448" s="2"/>
    </row>
    <row r="449" spans="29:31" ht="18" customHeight="1" x14ac:dyDescent="0.25">
      <c r="AC449" s="2"/>
      <c r="AE449" s="2"/>
    </row>
    <row r="450" spans="29:31" ht="18" customHeight="1" x14ac:dyDescent="0.25">
      <c r="AC450" s="2"/>
      <c r="AE450" s="2"/>
    </row>
    <row r="451" spans="29:31" ht="18" customHeight="1" x14ac:dyDescent="0.25">
      <c r="AC451" s="2"/>
      <c r="AE451" s="2"/>
    </row>
    <row r="452" spans="29:31" ht="18" customHeight="1" x14ac:dyDescent="0.25">
      <c r="AC452" s="2"/>
      <c r="AE452" s="2"/>
    </row>
    <row r="453" spans="29:31" ht="18" customHeight="1" x14ac:dyDescent="0.25">
      <c r="AC453" s="2"/>
      <c r="AE453" s="2"/>
    </row>
    <row r="454" spans="29:31" ht="18" customHeight="1" x14ac:dyDescent="0.25">
      <c r="AC454" s="2"/>
      <c r="AE454" s="2"/>
    </row>
    <row r="455" spans="29:31" ht="18" customHeight="1" x14ac:dyDescent="0.25">
      <c r="AC455" s="2"/>
      <c r="AE455" s="2"/>
    </row>
    <row r="456" spans="29:31" ht="18" customHeight="1" x14ac:dyDescent="0.25">
      <c r="AC456" s="2"/>
      <c r="AE456" s="2"/>
    </row>
    <row r="457" spans="29:31" ht="18" customHeight="1" x14ac:dyDescent="0.25">
      <c r="AC457" s="2"/>
      <c r="AE457" s="2"/>
    </row>
    <row r="458" spans="29:31" ht="18" customHeight="1" x14ac:dyDescent="0.25">
      <c r="AC458" s="2"/>
      <c r="AE458" s="2"/>
    </row>
    <row r="459" spans="29:31" ht="18" customHeight="1" x14ac:dyDescent="0.25">
      <c r="AC459" s="2"/>
      <c r="AE459" s="2"/>
    </row>
    <row r="460" spans="29:31" ht="18" customHeight="1" x14ac:dyDescent="0.25">
      <c r="AC460" s="2"/>
      <c r="AE460" s="2"/>
    </row>
    <row r="461" spans="29:31" ht="18" customHeight="1" x14ac:dyDescent="0.25">
      <c r="AC461" s="2"/>
      <c r="AE461" s="2"/>
    </row>
    <row r="462" spans="29:31" ht="18" customHeight="1" x14ac:dyDescent="0.25">
      <c r="AC462" s="2"/>
      <c r="AE462" s="2"/>
    </row>
    <row r="463" spans="29:31" ht="18" customHeight="1" x14ac:dyDescent="0.25">
      <c r="AC463" s="2"/>
      <c r="AE463" s="2"/>
    </row>
    <row r="464" spans="29:31" ht="18" customHeight="1" x14ac:dyDescent="0.25">
      <c r="AC464" s="2"/>
      <c r="AE464" s="2"/>
    </row>
    <row r="465" spans="29:31" ht="18" customHeight="1" x14ac:dyDescent="0.25">
      <c r="AC465" s="2"/>
      <c r="AE465" s="2"/>
    </row>
    <row r="466" spans="29:31" ht="18" customHeight="1" x14ac:dyDescent="0.25">
      <c r="AC466" s="2"/>
      <c r="AE466" s="2"/>
    </row>
    <row r="467" spans="29:31" ht="18" customHeight="1" x14ac:dyDescent="0.25">
      <c r="AC467" s="2"/>
      <c r="AE467" s="2"/>
    </row>
    <row r="468" spans="29:31" ht="18" customHeight="1" x14ac:dyDescent="0.25">
      <c r="AC468" s="2"/>
      <c r="AE468" s="2"/>
    </row>
    <row r="469" spans="29:31" ht="18" customHeight="1" x14ac:dyDescent="0.25">
      <c r="AC469" s="2"/>
      <c r="AE469" s="2"/>
    </row>
    <row r="470" spans="29:31" ht="18" customHeight="1" x14ac:dyDescent="0.25">
      <c r="AC470" s="2"/>
      <c r="AE470" s="2"/>
    </row>
    <row r="471" spans="29:31" ht="18" customHeight="1" x14ac:dyDescent="0.25">
      <c r="AC471" s="2"/>
      <c r="AE471" s="2"/>
    </row>
    <row r="472" spans="29:31" ht="18" customHeight="1" x14ac:dyDescent="0.25">
      <c r="AC472" s="2"/>
      <c r="AE472" s="2"/>
    </row>
    <row r="473" spans="29:31" ht="18" customHeight="1" x14ac:dyDescent="0.25">
      <c r="AC473" s="2"/>
      <c r="AE473" s="2"/>
    </row>
    <row r="474" spans="29:31" ht="18" customHeight="1" x14ac:dyDescent="0.25">
      <c r="AC474" s="2"/>
      <c r="AE474" s="2"/>
    </row>
    <row r="475" spans="29:31" ht="18" customHeight="1" x14ac:dyDescent="0.25">
      <c r="AC475" s="2"/>
      <c r="AE475" s="2"/>
    </row>
    <row r="476" spans="29:31" ht="18" customHeight="1" x14ac:dyDescent="0.25">
      <c r="AC476" s="2"/>
      <c r="AE476" s="2"/>
    </row>
    <row r="477" spans="29:31" ht="18" customHeight="1" x14ac:dyDescent="0.25">
      <c r="AC477" s="2"/>
      <c r="AE477" s="2"/>
    </row>
    <row r="478" spans="29:31" ht="18" customHeight="1" x14ac:dyDescent="0.25">
      <c r="AC478" s="2"/>
      <c r="AE478" s="2"/>
    </row>
    <row r="479" spans="29:31" ht="18" customHeight="1" x14ac:dyDescent="0.25">
      <c r="AC479" s="2"/>
      <c r="AE479" s="2"/>
    </row>
    <row r="480" spans="29:31" ht="18" customHeight="1" x14ac:dyDescent="0.25">
      <c r="AC480" s="2"/>
      <c r="AE480" s="2"/>
    </row>
    <row r="481" spans="29:31" ht="18" customHeight="1" x14ac:dyDescent="0.25">
      <c r="AC481" s="2"/>
      <c r="AE481" s="2"/>
    </row>
    <row r="482" spans="29:31" ht="18" customHeight="1" x14ac:dyDescent="0.25">
      <c r="AC482" s="2"/>
      <c r="AE482" s="2"/>
    </row>
    <row r="483" spans="29:31" ht="18" customHeight="1" x14ac:dyDescent="0.25">
      <c r="AC483" s="2"/>
      <c r="AE483" s="2"/>
    </row>
    <row r="484" spans="29:31" ht="18" customHeight="1" x14ac:dyDescent="0.25">
      <c r="AC484" s="2"/>
      <c r="AE484" s="2"/>
    </row>
    <row r="485" spans="29:31" ht="18" customHeight="1" x14ac:dyDescent="0.25">
      <c r="AC485" s="2"/>
      <c r="AE485" s="2"/>
    </row>
    <row r="486" spans="29:31" ht="18" customHeight="1" x14ac:dyDescent="0.25">
      <c r="AC486" s="2"/>
      <c r="AE486" s="2"/>
    </row>
    <row r="487" spans="29:31" ht="18" customHeight="1" x14ac:dyDescent="0.25">
      <c r="AC487" s="2"/>
      <c r="AE487" s="2"/>
    </row>
    <row r="488" spans="29:31" ht="18" customHeight="1" x14ac:dyDescent="0.25">
      <c r="AC488" s="2"/>
      <c r="AE488" s="2"/>
    </row>
    <row r="489" spans="29:31" ht="18" customHeight="1" x14ac:dyDescent="0.25">
      <c r="AC489" s="2"/>
      <c r="AE489" s="2"/>
    </row>
    <row r="490" spans="29:31" ht="18" customHeight="1" x14ac:dyDescent="0.25">
      <c r="AC490" s="2"/>
      <c r="AE490" s="2"/>
    </row>
    <row r="491" spans="29:31" ht="18" customHeight="1" x14ac:dyDescent="0.25">
      <c r="AC491" s="2"/>
      <c r="AE491" s="2"/>
    </row>
    <row r="492" spans="29:31" ht="18" customHeight="1" x14ac:dyDescent="0.25">
      <c r="AC492" s="2"/>
      <c r="AE492" s="2"/>
    </row>
    <row r="493" spans="29:31" ht="18" customHeight="1" x14ac:dyDescent="0.25">
      <c r="AC493" s="2"/>
      <c r="AE493" s="2"/>
    </row>
    <row r="494" spans="29:31" ht="18" customHeight="1" x14ac:dyDescent="0.25">
      <c r="AC494" s="2"/>
      <c r="AE494" s="2"/>
    </row>
    <row r="495" spans="29:31" ht="18" customHeight="1" x14ac:dyDescent="0.25">
      <c r="AC495" s="2"/>
      <c r="AE495" s="2"/>
    </row>
    <row r="496" spans="29:31" ht="18" customHeight="1" x14ac:dyDescent="0.25">
      <c r="AC496" s="2"/>
      <c r="AE496" s="2"/>
    </row>
    <row r="497" spans="29:31" ht="18" customHeight="1" x14ac:dyDescent="0.25">
      <c r="AC497" s="2"/>
      <c r="AE497" s="2"/>
    </row>
    <row r="498" spans="29:31" ht="18" customHeight="1" x14ac:dyDescent="0.25">
      <c r="AC498" s="2"/>
      <c r="AE498" s="2"/>
    </row>
    <row r="499" spans="29:31" ht="18" customHeight="1" x14ac:dyDescent="0.25">
      <c r="AC499" s="2"/>
      <c r="AE499" s="2"/>
    </row>
    <row r="500" spans="29:31" ht="18" customHeight="1" x14ac:dyDescent="0.25">
      <c r="AC500" s="2"/>
      <c r="AE500" s="2"/>
    </row>
    <row r="501" spans="29:31" ht="18" customHeight="1" x14ac:dyDescent="0.25">
      <c r="AC501" s="2"/>
      <c r="AE501" s="2"/>
    </row>
    <row r="502" spans="29:31" ht="18" customHeight="1" x14ac:dyDescent="0.25">
      <c r="AC502" s="2"/>
      <c r="AE502" s="2"/>
    </row>
    <row r="503" spans="29:31" ht="18" customHeight="1" x14ac:dyDescent="0.25">
      <c r="AC503" s="2"/>
      <c r="AE503" s="2"/>
    </row>
    <row r="504" spans="29:31" ht="18" customHeight="1" x14ac:dyDescent="0.25">
      <c r="AC504" s="2"/>
      <c r="AE504" s="2"/>
    </row>
    <row r="505" spans="29:31" ht="18" customHeight="1" x14ac:dyDescent="0.25">
      <c r="AC505" s="2"/>
      <c r="AE505" s="2"/>
    </row>
    <row r="506" spans="29:31" ht="18" customHeight="1" x14ac:dyDescent="0.25">
      <c r="AC506" s="2"/>
      <c r="AE506" s="2"/>
    </row>
    <row r="507" spans="29:31" ht="18" customHeight="1" x14ac:dyDescent="0.25">
      <c r="AC507" s="2"/>
      <c r="AE507" s="2"/>
    </row>
    <row r="508" spans="29:31" ht="18" customHeight="1" x14ac:dyDescent="0.25">
      <c r="AC508" s="2"/>
      <c r="AE508" s="2"/>
    </row>
    <row r="509" spans="29:31" ht="18" customHeight="1" x14ac:dyDescent="0.25">
      <c r="AC509" s="2"/>
      <c r="AE509" s="2"/>
    </row>
    <row r="510" spans="29:31" ht="18" customHeight="1" x14ac:dyDescent="0.25">
      <c r="AC510" s="2"/>
      <c r="AE510" s="2"/>
    </row>
    <row r="511" spans="29:31" ht="18" customHeight="1" x14ac:dyDescent="0.25">
      <c r="AC511" s="2"/>
      <c r="AE511" s="2"/>
    </row>
    <row r="512" spans="29:31" ht="18" customHeight="1" x14ac:dyDescent="0.25">
      <c r="AC512" s="2"/>
      <c r="AE512" s="2"/>
    </row>
    <row r="513" spans="29:31" ht="18" customHeight="1" x14ac:dyDescent="0.25">
      <c r="AC513" s="2"/>
      <c r="AE513" s="2"/>
    </row>
    <row r="514" spans="29:31" ht="18" customHeight="1" x14ac:dyDescent="0.25">
      <c r="AC514" s="2"/>
      <c r="AE514" s="2"/>
    </row>
    <row r="515" spans="29:31" ht="18" customHeight="1" x14ac:dyDescent="0.25">
      <c r="AC515" s="2"/>
      <c r="AE515" s="2"/>
    </row>
    <row r="516" spans="29:31" ht="18" customHeight="1" x14ac:dyDescent="0.25">
      <c r="AC516" s="2"/>
      <c r="AE516" s="2"/>
    </row>
    <row r="517" spans="29:31" ht="18" customHeight="1" x14ac:dyDescent="0.25">
      <c r="AC517" s="2"/>
      <c r="AE517" s="2"/>
    </row>
    <row r="518" spans="29:31" ht="18" customHeight="1" x14ac:dyDescent="0.25">
      <c r="AC518" s="2"/>
      <c r="AE518" s="2"/>
    </row>
    <row r="519" spans="29:31" ht="18" customHeight="1" x14ac:dyDescent="0.25">
      <c r="AC519" s="2"/>
      <c r="AE519" s="2"/>
    </row>
    <row r="520" spans="29:31" ht="18" customHeight="1" x14ac:dyDescent="0.25">
      <c r="AC520" s="2"/>
      <c r="AE520" s="2"/>
    </row>
    <row r="521" spans="29:31" ht="18" customHeight="1" x14ac:dyDescent="0.25">
      <c r="AC521" s="2"/>
      <c r="AE521" s="2"/>
    </row>
    <row r="522" spans="29:31" ht="18" customHeight="1" x14ac:dyDescent="0.25">
      <c r="AC522" s="2"/>
      <c r="AE522" s="2"/>
    </row>
    <row r="523" spans="29:31" ht="18" customHeight="1" x14ac:dyDescent="0.25">
      <c r="AC523" s="2"/>
      <c r="AE523" s="2"/>
    </row>
    <row r="524" spans="29:31" ht="18" customHeight="1" x14ac:dyDescent="0.25">
      <c r="AC524" s="2"/>
      <c r="AE524" s="2"/>
    </row>
    <row r="525" spans="29:31" ht="18" customHeight="1" x14ac:dyDescent="0.25">
      <c r="AC525" s="2"/>
      <c r="AE525" s="2"/>
    </row>
    <row r="526" spans="29:31" ht="18" customHeight="1" x14ac:dyDescent="0.25">
      <c r="AC526" s="2"/>
      <c r="AE526" s="2"/>
    </row>
    <row r="527" spans="29:31" ht="18" customHeight="1" x14ac:dyDescent="0.25">
      <c r="AC527" s="2"/>
      <c r="AE527" s="2"/>
    </row>
    <row r="528" spans="29:31" ht="18" customHeight="1" x14ac:dyDescent="0.25">
      <c r="AC528" s="2"/>
      <c r="AE528" s="2"/>
    </row>
    <row r="529" spans="29:31" ht="18" customHeight="1" x14ac:dyDescent="0.25">
      <c r="AC529" s="2"/>
      <c r="AE529" s="2"/>
    </row>
    <row r="530" spans="29:31" ht="18" customHeight="1" x14ac:dyDescent="0.25">
      <c r="AC530" s="2"/>
      <c r="AE530" s="2"/>
    </row>
    <row r="531" spans="29:31" ht="18" customHeight="1" x14ac:dyDescent="0.25">
      <c r="AC531" s="2"/>
      <c r="AE531" s="2"/>
    </row>
    <row r="532" spans="29:31" ht="18" customHeight="1" x14ac:dyDescent="0.25">
      <c r="AC532" s="2"/>
      <c r="AE532" s="2"/>
    </row>
    <row r="533" spans="29:31" ht="18" customHeight="1" x14ac:dyDescent="0.25">
      <c r="AC533" s="2"/>
      <c r="AE533" s="2"/>
    </row>
    <row r="534" spans="29:31" ht="18" customHeight="1" x14ac:dyDescent="0.25">
      <c r="AC534" s="2"/>
      <c r="AE534" s="2"/>
    </row>
    <row r="535" spans="29:31" ht="18" customHeight="1" x14ac:dyDescent="0.25">
      <c r="AC535" s="2"/>
      <c r="AE535" s="2"/>
    </row>
    <row r="536" spans="29:31" ht="18" customHeight="1" x14ac:dyDescent="0.25">
      <c r="AC536" s="2"/>
      <c r="AE536" s="2"/>
    </row>
    <row r="537" spans="29:31" ht="18" customHeight="1" x14ac:dyDescent="0.25">
      <c r="AC537" s="2"/>
      <c r="AE537" s="2"/>
    </row>
    <row r="538" spans="29:31" ht="18" customHeight="1" x14ac:dyDescent="0.25">
      <c r="AC538" s="2"/>
      <c r="AE538" s="2"/>
    </row>
    <row r="539" spans="29:31" ht="18" customHeight="1" x14ac:dyDescent="0.25">
      <c r="AC539" s="2"/>
      <c r="AE539" s="2"/>
    </row>
    <row r="540" spans="29:31" ht="18" customHeight="1" x14ac:dyDescent="0.25">
      <c r="AC540" s="2"/>
      <c r="AE540" s="2"/>
    </row>
    <row r="541" spans="29:31" ht="18" customHeight="1" x14ac:dyDescent="0.25">
      <c r="AC541" s="2"/>
      <c r="AE541" s="2"/>
    </row>
    <row r="542" spans="29:31" ht="18" customHeight="1" x14ac:dyDescent="0.25">
      <c r="AC542" s="2"/>
      <c r="AE542" s="2"/>
    </row>
    <row r="543" spans="29:31" ht="18" customHeight="1" x14ac:dyDescent="0.25">
      <c r="AC543" s="2"/>
      <c r="AE543" s="2"/>
    </row>
    <row r="544" spans="29:31" ht="18" customHeight="1" x14ac:dyDescent="0.25">
      <c r="AC544" s="2"/>
      <c r="AE544" s="2"/>
    </row>
    <row r="545" spans="29:31" ht="18" customHeight="1" x14ac:dyDescent="0.25">
      <c r="AC545" s="2"/>
      <c r="AE545" s="2"/>
    </row>
    <row r="546" spans="29:31" ht="18" customHeight="1" x14ac:dyDescent="0.25">
      <c r="AC546" s="2"/>
      <c r="AE546" s="2"/>
    </row>
    <row r="547" spans="29:31" ht="18" customHeight="1" x14ac:dyDescent="0.25">
      <c r="AC547" s="2"/>
      <c r="AE547" s="2"/>
    </row>
    <row r="548" spans="29:31" ht="18" customHeight="1" x14ac:dyDescent="0.25">
      <c r="AC548" s="2"/>
      <c r="AE548" s="2"/>
    </row>
    <row r="549" spans="29:31" ht="18" customHeight="1" x14ac:dyDescent="0.25">
      <c r="AC549" s="2"/>
      <c r="AE549" s="2"/>
    </row>
    <row r="550" spans="29:31" ht="18" customHeight="1" x14ac:dyDescent="0.25">
      <c r="AC550" s="2"/>
      <c r="AE550" s="2"/>
    </row>
    <row r="551" spans="29:31" ht="18" customHeight="1" x14ac:dyDescent="0.25">
      <c r="AC551" s="2"/>
      <c r="AE551" s="2"/>
    </row>
    <row r="552" spans="29:31" ht="18" customHeight="1" x14ac:dyDescent="0.25">
      <c r="AC552" s="2"/>
      <c r="AE552" s="2"/>
    </row>
    <row r="553" spans="29:31" ht="18" customHeight="1" x14ac:dyDescent="0.25">
      <c r="AC553" s="2"/>
      <c r="AE553" s="2"/>
    </row>
    <row r="554" spans="29:31" ht="18" customHeight="1" x14ac:dyDescent="0.25">
      <c r="AC554" s="2"/>
      <c r="AE554" s="2"/>
    </row>
    <row r="555" spans="29:31" ht="18" customHeight="1" x14ac:dyDescent="0.25">
      <c r="AC555" s="2"/>
      <c r="AE555" s="2"/>
    </row>
    <row r="556" spans="29:31" ht="18" customHeight="1" x14ac:dyDescent="0.25">
      <c r="AC556" s="2"/>
      <c r="AE556" s="2"/>
    </row>
    <row r="557" spans="29:31" ht="18" customHeight="1" x14ac:dyDescent="0.25">
      <c r="AC557" s="2"/>
      <c r="AE557" s="2"/>
    </row>
    <row r="558" spans="29:31" ht="18" customHeight="1" x14ac:dyDescent="0.25">
      <c r="AC558" s="2"/>
      <c r="AE558" s="2"/>
    </row>
    <row r="559" spans="29:31" ht="18" customHeight="1" x14ac:dyDescent="0.25">
      <c r="AC559" s="2"/>
      <c r="AE559" s="2"/>
    </row>
    <row r="560" spans="29:31" ht="18" customHeight="1" x14ac:dyDescent="0.25">
      <c r="AC560" s="2"/>
      <c r="AE560" s="2"/>
    </row>
    <row r="561" spans="29:31" ht="18" customHeight="1" x14ac:dyDescent="0.25">
      <c r="AC561" s="2"/>
      <c r="AE561" s="2"/>
    </row>
    <row r="562" spans="29:31" ht="18" customHeight="1" x14ac:dyDescent="0.25">
      <c r="AC562" s="2"/>
      <c r="AE562" s="2"/>
    </row>
    <row r="563" spans="29:31" ht="18" customHeight="1" x14ac:dyDescent="0.25">
      <c r="AC563" s="2"/>
      <c r="AE563" s="2"/>
    </row>
    <row r="564" spans="29:31" ht="18" customHeight="1" x14ac:dyDescent="0.25">
      <c r="AC564" s="2"/>
      <c r="AE564" s="2"/>
    </row>
    <row r="565" spans="29:31" ht="18" customHeight="1" x14ac:dyDescent="0.25">
      <c r="AC565" s="2"/>
      <c r="AE565" s="2"/>
    </row>
    <row r="566" spans="29:31" ht="18" customHeight="1" x14ac:dyDescent="0.25">
      <c r="AC566" s="2"/>
      <c r="AE566" s="2"/>
    </row>
    <row r="567" spans="29:31" ht="18" customHeight="1" x14ac:dyDescent="0.25">
      <c r="AC567" s="2"/>
      <c r="AE567" s="2"/>
    </row>
    <row r="568" spans="29:31" ht="18" customHeight="1" x14ac:dyDescent="0.25">
      <c r="AC568" s="2"/>
      <c r="AE568" s="2"/>
    </row>
    <row r="569" spans="29:31" ht="18" customHeight="1" x14ac:dyDescent="0.25">
      <c r="AC569" s="2"/>
      <c r="AE569" s="2"/>
    </row>
    <row r="570" spans="29:31" ht="18" customHeight="1" x14ac:dyDescent="0.25">
      <c r="AC570" s="2"/>
      <c r="AE570" s="2"/>
    </row>
    <row r="571" spans="29:31" ht="18" customHeight="1" x14ac:dyDescent="0.25">
      <c r="AC571" s="2"/>
      <c r="AE571" s="2"/>
    </row>
    <row r="572" spans="29:31" ht="18" customHeight="1" x14ac:dyDescent="0.25">
      <c r="AC572" s="2"/>
      <c r="AE572" s="2"/>
    </row>
    <row r="573" spans="29:31" ht="18" customHeight="1" x14ac:dyDescent="0.25">
      <c r="AC573" s="2"/>
      <c r="AE573" s="2"/>
    </row>
    <row r="574" spans="29:31" ht="18" customHeight="1" x14ac:dyDescent="0.25">
      <c r="AC574" s="2"/>
      <c r="AE574" s="2"/>
    </row>
    <row r="575" spans="29:31" ht="18" customHeight="1" x14ac:dyDescent="0.25">
      <c r="AC575" s="2"/>
      <c r="AE575" s="2"/>
    </row>
    <row r="576" spans="29:31" ht="18" customHeight="1" x14ac:dyDescent="0.25">
      <c r="AC576" s="2"/>
      <c r="AE576" s="2"/>
    </row>
    <row r="577" spans="29:31" ht="18" customHeight="1" x14ac:dyDescent="0.25">
      <c r="AC577" s="2"/>
      <c r="AE577" s="2"/>
    </row>
    <row r="578" spans="29:31" ht="18" customHeight="1" x14ac:dyDescent="0.25">
      <c r="AC578" s="2"/>
      <c r="AE578" s="2"/>
    </row>
    <row r="579" spans="29:31" ht="18" customHeight="1" x14ac:dyDescent="0.25">
      <c r="AC579" s="2"/>
      <c r="AE579" s="2"/>
    </row>
    <row r="580" spans="29:31" ht="18" customHeight="1" x14ac:dyDescent="0.25">
      <c r="AC580" s="2"/>
      <c r="AE580" s="2"/>
    </row>
    <row r="581" spans="29:31" ht="18" customHeight="1" x14ac:dyDescent="0.25">
      <c r="AC581" s="2"/>
      <c r="AE581" s="2"/>
    </row>
    <row r="582" spans="29:31" ht="18" customHeight="1" x14ac:dyDescent="0.25">
      <c r="AC582" s="2"/>
      <c r="AE582" s="2"/>
    </row>
    <row r="583" spans="29:31" ht="18" customHeight="1" x14ac:dyDescent="0.25">
      <c r="AC583" s="2"/>
      <c r="AE583" s="2"/>
    </row>
    <row r="584" spans="29:31" ht="18" customHeight="1" x14ac:dyDescent="0.25">
      <c r="AC584" s="2"/>
      <c r="AE584" s="2"/>
    </row>
    <row r="585" spans="29:31" ht="18" customHeight="1" x14ac:dyDescent="0.25">
      <c r="AC585" s="2"/>
      <c r="AE585" s="2"/>
    </row>
    <row r="586" spans="29:31" ht="18" customHeight="1" x14ac:dyDescent="0.25">
      <c r="AC586" s="2"/>
      <c r="AE586" s="2"/>
    </row>
    <row r="587" spans="29:31" ht="18" customHeight="1" x14ac:dyDescent="0.25">
      <c r="AC587" s="2"/>
      <c r="AE587" s="2"/>
    </row>
    <row r="588" spans="29:31" ht="18" customHeight="1" x14ac:dyDescent="0.25">
      <c r="AC588" s="2"/>
      <c r="AE588" s="2"/>
    </row>
    <row r="589" spans="29:31" ht="18" customHeight="1" x14ac:dyDescent="0.25">
      <c r="AC589" s="2"/>
      <c r="AE589" s="2"/>
    </row>
    <row r="590" spans="29:31" ht="18" customHeight="1" x14ac:dyDescent="0.25">
      <c r="AC590" s="2"/>
      <c r="AE590" s="2"/>
    </row>
    <row r="591" spans="29:31" ht="18" customHeight="1" x14ac:dyDescent="0.25">
      <c r="AC591" s="2"/>
      <c r="AE591" s="2"/>
    </row>
    <row r="592" spans="29:31" ht="18" customHeight="1" x14ac:dyDescent="0.25">
      <c r="AC592" s="2"/>
      <c r="AE592" s="2"/>
    </row>
    <row r="593" spans="29:31" ht="18" customHeight="1" x14ac:dyDescent="0.25">
      <c r="AC593" s="2"/>
      <c r="AE593" s="2"/>
    </row>
    <row r="594" spans="29:31" ht="18" customHeight="1" x14ac:dyDescent="0.25">
      <c r="AC594" s="2"/>
      <c r="AE594" s="2"/>
    </row>
    <row r="595" spans="29:31" ht="18" customHeight="1" x14ac:dyDescent="0.25">
      <c r="AC595" s="2"/>
      <c r="AE595" s="2"/>
    </row>
    <row r="596" spans="29:31" ht="18" customHeight="1" x14ac:dyDescent="0.25">
      <c r="AC596" s="2"/>
      <c r="AE596" s="2"/>
    </row>
    <row r="597" spans="29:31" ht="18" customHeight="1" x14ac:dyDescent="0.25">
      <c r="AC597" s="2"/>
      <c r="AE597" s="2"/>
    </row>
    <row r="598" spans="29:31" ht="18" customHeight="1" x14ac:dyDescent="0.25">
      <c r="AC598" s="2"/>
      <c r="AE598" s="2"/>
    </row>
    <row r="599" spans="29:31" ht="18" customHeight="1" x14ac:dyDescent="0.25">
      <c r="AC599" s="2"/>
      <c r="AE599" s="2"/>
    </row>
    <row r="600" spans="29:31" ht="18" customHeight="1" x14ac:dyDescent="0.25">
      <c r="AC600" s="2"/>
      <c r="AE600" s="2"/>
    </row>
    <row r="601" spans="29:31" ht="18" customHeight="1" x14ac:dyDescent="0.25">
      <c r="AC601" s="2"/>
      <c r="AE601" s="2"/>
    </row>
    <row r="602" spans="29:31" ht="18" customHeight="1" x14ac:dyDescent="0.25">
      <c r="AC602" s="2"/>
      <c r="AE602" s="2"/>
    </row>
    <row r="603" spans="29:31" ht="18" customHeight="1" x14ac:dyDescent="0.25">
      <c r="AC603" s="2"/>
      <c r="AE603" s="2"/>
    </row>
    <row r="604" spans="29:31" ht="18" customHeight="1" x14ac:dyDescent="0.25">
      <c r="AC604" s="2"/>
      <c r="AE604" s="2"/>
    </row>
    <row r="605" spans="29:31" ht="18" customHeight="1" x14ac:dyDescent="0.25">
      <c r="AC605" s="2"/>
      <c r="AE605" s="2"/>
    </row>
    <row r="606" spans="29:31" ht="18" customHeight="1" x14ac:dyDescent="0.25">
      <c r="AC606" s="2"/>
      <c r="AE606" s="2"/>
    </row>
    <row r="607" spans="29:31" ht="18" customHeight="1" x14ac:dyDescent="0.25">
      <c r="AC607" s="2"/>
      <c r="AE607" s="2"/>
    </row>
    <row r="608" spans="29:31" ht="18" customHeight="1" x14ac:dyDescent="0.25">
      <c r="AC608" s="2"/>
      <c r="AE608" s="2"/>
    </row>
    <row r="609" spans="29:31" ht="18" customHeight="1" x14ac:dyDescent="0.25">
      <c r="AC609" s="2"/>
      <c r="AE609" s="2"/>
    </row>
    <row r="610" spans="29:31" ht="18" customHeight="1" x14ac:dyDescent="0.25">
      <c r="AC610" s="2"/>
      <c r="AE610" s="2"/>
    </row>
    <row r="611" spans="29:31" ht="18" customHeight="1" x14ac:dyDescent="0.25">
      <c r="AC611" s="2"/>
      <c r="AE611" s="2"/>
    </row>
    <row r="612" spans="29:31" ht="18" customHeight="1" x14ac:dyDescent="0.25">
      <c r="AC612" s="2"/>
      <c r="AE612" s="2"/>
    </row>
    <row r="613" spans="29:31" ht="18" customHeight="1" x14ac:dyDescent="0.25">
      <c r="AC613" s="2"/>
      <c r="AE613" s="2"/>
    </row>
    <row r="614" spans="29:31" ht="18" customHeight="1" x14ac:dyDescent="0.25">
      <c r="AC614" s="2"/>
      <c r="AE614" s="2"/>
    </row>
    <row r="615" spans="29:31" ht="18" customHeight="1" x14ac:dyDescent="0.25">
      <c r="AC615" s="2"/>
      <c r="AE615" s="2"/>
    </row>
    <row r="616" spans="29:31" ht="18" customHeight="1" x14ac:dyDescent="0.25">
      <c r="AC616" s="2"/>
      <c r="AE616" s="2"/>
    </row>
    <row r="617" spans="29:31" ht="18" customHeight="1" x14ac:dyDescent="0.25">
      <c r="AC617" s="2"/>
      <c r="AE617" s="2"/>
    </row>
    <row r="618" spans="29:31" ht="18" customHeight="1" x14ac:dyDescent="0.25">
      <c r="AC618" s="2"/>
      <c r="AE618" s="2"/>
    </row>
    <row r="619" spans="29:31" ht="18" customHeight="1" x14ac:dyDescent="0.25">
      <c r="AC619" s="2"/>
      <c r="AE619" s="2"/>
    </row>
    <row r="620" spans="29:31" ht="18" customHeight="1" x14ac:dyDescent="0.25">
      <c r="AC620" s="2"/>
      <c r="AE620" s="2"/>
    </row>
    <row r="621" spans="29:31" ht="18" customHeight="1" x14ac:dyDescent="0.25">
      <c r="AC621" s="2"/>
      <c r="AE621" s="2"/>
    </row>
    <row r="622" spans="29:31" ht="18" customHeight="1" x14ac:dyDescent="0.25">
      <c r="AC622" s="2"/>
      <c r="AE622" s="2"/>
    </row>
    <row r="623" spans="29:31" ht="18" customHeight="1" x14ac:dyDescent="0.25">
      <c r="AC623" s="2"/>
      <c r="AE623" s="2"/>
    </row>
    <row r="624" spans="29:31" ht="18" customHeight="1" x14ac:dyDescent="0.25">
      <c r="AC624" s="2"/>
      <c r="AE624" s="2"/>
    </row>
    <row r="625" spans="29:31" ht="18" customHeight="1" x14ac:dyDescent="0.25">
      <c r="AC625" s="2"/>
      <c r="AE625" s="2"/>
    </row>
    <row r="626" spans="29:31" ht="18" customHeight="1" x14ac:dyDescent="0.25">
      <c r="AC626" s="2"/>
      <c r="AE626" s="2"/>
    </row>
    <row r="627" spans="29:31" ht="18" customHeight="1" x14ac:dyDescent="0.25">
      <c r="AC627" s="2"/>
      <c r="AE627" s="2"/>
    </row>
    <row r="628" spans="29:31" ht="18" customHeight="1" x14ac:dyDescent="0.25">
      <c r="AC628" s="2"/>
      <c r="AE628" s="2"/>
    </row>
    <row r="629" spans="29:31" ht="18" customHeight="1" x14ac:dyDescent="0.25">
      <c r="AC629" s="2"/>
      <c r="AE629" s="2"/>
    </row>
    <row r="630" spans="29:31" ht="18" customHeight="1" x14ac:dyDescent="0.25">
      <c r="AC630" s="2"/>
      <c r="AE630" s="2"/>
    </row>
    <row r="631" spans="29:31" ht="18" customHeight="1" x14ac:dyDescent="0.25">
      <c r="AC631" s="2"/>
      <c r="AE631" s="2"/>
    </row>
    <row r="632" spans="29:31" ht="18" customHeight="1" x14ac:dyDescent="0.25">
      <c r="AC632" s="2"/>
      <c r="AE632" s="2"/>
    </row>
    <row r="633" spans="29:31" ht="18" customHeight="1" x14ac:dyDescent="0.25">
      <c r="AC633" s="2"/>
      <c r="AE633" s="2"/>
    </row>
    <row r="634" spans="29:31" ht="18" customHeight="1" x14ac:dyDescent="0.25">
      <c r="AC634" s="2"/>
      <c r="AE634" s="2"/>
    </row>
    <row r="635" spans="29:31" ht="18" customHeight="1" x14ac:dyDescent="0.25">
      <c r="AC635" s="2"/>
      <c r="AE635" s="2"/>
    </row>
    <row r="636" spans="29:31" ht="18" customHeight="1" x14ac:dyDescent="0.25">
      <c r="AC636" s="2"/>
      <c r="AE636" s="2"/>
    </row>
    <row r="637" spans="29:31" ht="18" customHeight="1" x14ac:dyDescent="0.25">
      <c r="AC637" s="2"/>
      <c r="AE637" s="2"/>
    </row>
    <row r="638" spans="29:31" ht="18" customHeight="1" x14ac:dyDescent="0.25">
      <c r="AC638" s="2"/>
      <c r="AE638" s="2"/>
    </row>
    <row r="639" spans="29:31" ht="18" customHeight="1" x14ac:dyDescent="0.25">
      <c r="AC639" s="2"/>
      <c r="AE639" s="2"/>
    </row>
    <row r="640" spans="29:31" ht="18" customHeight="1" x14ac:dyDescent="0.25">
      <c r="AC640" s="2"/>
      <c r="AE640" s="2"/>
    </row>
    <row r="641" spans="29:31" ht="18" customHeight="1" x14ac:dyDescent="0.25">
      <c r="AC641" s="2"/>
      <c r="AE641" s="2"/>
    </row>
    <row r="642" spans="29:31" ht="18" customHeight="1" x14ac:dyDescent="0.25">
      <c r="AC642" s="2"/>
      <c r="AE642" s="2"/>
    </row>
    <row r="643" spans="29:31" ht="18" customHeight="1" x14ac:dyDescent="0.25">
      <c r="AC643" s="2"/>
      <c r="AE643" s="2"/>
    </row>
    <row r="644" spans="29:31" ht="18" customHeight="1" x14ac:dyDescent="0.25">
      <c r="AC644" s="2"/>
      <c r="AE644" s="2"/>
    </row>
    <row r="645" spans="29:31" ht="18" customHeight="1" x14ac:dyDescent="0.25">
      <c r="AC645" s="2"/>
      <c r="AE645" s="2"/>
    </row>
    <row r="646" spans="29:31" ht="18" customHeight="1" x14ac:dyDescent="0.25">
      <c r="AC646" s="2"/>
      <c r="AE646" s="2"/>
    </row>
    <row r="647" spans="29:31" ht="18" customHeight="1" x14ac:dyDescent="0.25">
      <c r="AC647" s="2"/>
      <c r="AE647" s="2"/>
    </row>
    <row r="648" spans="29:31" ht="18" customHeight="1" x14ac:dyDescent="0.25">
      <c r="AC648" s="2"/>
      <c r="AE648" s="2"/>
    </row>
    <row r="649" spans="29:31" ht="18" customHeight="1" x14ac:dyDescent="0.25">
      <c r="AC649" s="2"/>
      <c r="AE649" s="2"/>
    </row>
    <row r="650" spans="29:31" ht="18" customHeight="1" x14ac:dyDescent="0.25">
      <c r="AC650" s="2"/>
      <c r="AE650" s="2"/>
    </row>
    <row r="651" spans="29:31" ht="18" customHeight="1" x14ac:dyDescent="0.25">
      <c r="AC651" s="2"/>
      <c r="AE651" s="2"/>
    </row>
    <row r="652" spans="29:31" ht="18" customHeight="1" x14ac:dyDescent="0.25">
      <c r="AC652" s="2"/>
      <c r="AE652" s="2"/>
    </row>
    <row r="653" spans="29:31" ht="18" customHeight="1" x14ac:dyDescent="0.25">
      <c r="AC653" s="2"/>
      <c r="AE653" s="2"/>
    </row>
    <row r="654" spans="29:31" ht="18" customHeight="1" x14ac:dyDescent="0.25">
      <c r="AC654" s="2"/>
      <c r="AE654" s="2"/>
    </row>
    <row r="655" spans="29:31" ht="18" customHeight="1" x14ac:dyDescent="0.25">
      <c r="AC655" s="2"/>
      <c r="AE655" s="2"/>
    </row>
    <row r="656" spans="29:31" ht="18" customHeight="1" x14ac:dyDescent="0.25">
      <c r="AC656" s="2"/>
      <c r="AE656" s="2"/>
    </row>
    <row r="657" spans="29:31" ht="18" customHeight="1" x14ac:dyDescent="0.25">
      <c r="AC657" s="2"/>
      <c r="AE657" s="2"/>
    </row>
    <row r="658" spans="29:31" ht="18" customHeight="1" x14ac:dyDescent="0.25">
      <c r="AC658" s="2"/>
      <c r="AE658" s="2"/>
    </row>
    <row r="659" spans="29:31" ht="18" customHeight="1" x14ac:dyDescent="0.25">
      <c r="AC659" s="2"/>
      <c r="AE659" s="2"/>
    </row>
    <row r="660" spans="29:31" ht="18" customHeight="1" x14ac:dyDescent="0.25">
      <c r="AC660" s="2"/>
      <c r="AE660" s="2"/>
    </row>
    <row r="661" spans="29:31" ht="18" customHeight="1" x14ac:dyDescent="0.25">
      <c r="AC661" s="2"/>
      <c r="AE661" s="2"/>
    </row>
    <row r="662" spans="29:31" ht="18" customHeight="1" x14ac:dyDescent="0.25">
      <c r="AC662" s="2"/>
      <c r="AE662" s="2"/>
    </row>
    <row r="663" spans="29:31" ht="18" customHeight="1" x14ac:dyDescent="0.25">
      <c r="AC663" s="2"/>
      <c r="AE663" s="2"/>
    </row>
    <row r="664" spans="29:31" ht="18" customHeight="1" x14ac:dyDescent="0.25">
      <c r="AC664" s="2"/>
      <c r="AE664" s="2"/>
    </row>
    <row r="665" spans="29:31" ht="18" customHeight="1" x14ac:dyDescent="0.25">
      <c r="AC665" s="2"/>
      <c r="AE665" s="2"/>
    </row>
    <row r="666" spans="29:31" ht="18" customHeight="1" x14ac:dyDescent="0.25">
      <c r="AC666" s="2"/>
      <c r="AE666" s="2"/>
    </row>
    <row r="667" spans="29:31" ht="18" customHeight="1" x14ac:dyDescent="0.25">
      <c r="AC667" s="2"/>
      <c r="AE667" s="2"/>
    </row>
    <row r="668" spans="29:31" ht="18" customHeight="1" x14ac:dyDescent="0.25">
      <c r="AC668" s="2"/>
      <c r="AE668" s="2"/>
    </row>
    <row r="669" spans="29:31" ht="18" customHeight="1" x14ac:dyDescent="0.25">
      <c r="AC669" s="2"/>
      <c r="AE669" s="2"/>
    </row>
    <row r="670" spans="29:31" ht="18" customHeight="1" x14ac:dyDescent="0.25">
      <c r="AC670" s="2"/>
      <c r="AE670" s="2"/>
    </row>
    <row r="671" spans="29:31" ht="18" customHeight="1" x14ac:dyDescent="0.25">
      <c r="AC671" s="2"/>
      <c r="AE671" s="2"/>
    </row>
    <row r="672" spans="29:31" ht="18" customHeight="1" x14ac:dyDescent="0.25">
      <c r="AC672" s="2"/>
      <c r="AE672" s="2"/>
    </row>
    <row r="673" spans="29:31" ht="18" customHeight="1" x14ac:dyDescent="0.25">
      <c r="AC673" s="2"/>
      <c r="AE673" s="2"/>
    </row>
    <row r="674" spans="29:31" ht="18" customHeight="1" x14ac:dyDescent="0.25">
      <c r="AC674" s="2"/>
      <c r="AE674" s="2"/>
    </row>
    <row r="675" spans="29:31" ht="18" customHeight="1" x14ac:dyDescent="0.25">
      <c r="AC675" s="2"/>
      <c r="AE675" s="2"/>
    </row>
    <row r="676" spans="29:31" ht="18" customHeight="1" x14ac:dyDescent="0.25">
      <c r="AC676" s="2"/>
      <c r="AE676" s="2"/>
    </row>
    <row r="677" spans="29:31" ht="18" customHeight="1" x14ac:dyDescent="0.25">
      <c r="AC677" s="2"/>
      <c r="AE677" s="2"/>
    </row>
    <row r="678" spans="29:31" ht="18" customHeight="1" x14ac:dyDescent="0.25">
      <c r="AC678" s="2"/>
      <c r="AE678" s="2"/>
    </row>
    <row r="679" spans="29:31" ht="18" customHeight="1" x14ac:dyDescent="0.25">
      <c r="AC679" s="2"/>
      <c r="AE679" s="2"/>
    </row>
    <row r="680" spans="29:31" ht="18" customHeight="1" x14ac:dyDescent="0.25">
      <c r="AC680" s="2"/>
      <c r="AE680" s="2"/>
    </row>
    <row r="681" spans="29:31" ht="18" customHeight="1" x14ac:dyDescent="0.25">
      <c r="AC681" s="2"/>
      <c r="AE681" s="2"/>
    </row>
    <row r="682" spans="29:31" ht="18" customHeight="1" x14ac:dyDescent="0.25">
      <c r="AC682" s="2"/>
      <c r="AE682" s="2"/>
    </row>
    <row r="683" spans="29:31" ht="18" customHeight="1" x14ac:dyDescent="0.25">
      <c r="AC683" s="2"/>
      <c r="AE683" s="2"/>
    </row>
    <row r="684" spans="29:31" ht="18" customHeight="1" x14ac:dyDescent="0.25">
      <c r="AC684" s="2"/>
      <c r="AE684" s="2"/>
    </row>
    <row r="685" spans="29:31" ht="18" customHeight="1" x14ac:dyDescent="0.25">
      <c r="AC685" s="2"/>
      <c r="AE685" s="2"/>
    </row>
    <row r="686" spans="29:31" ht="18" customHeight="1" x14ac:dyDescent="0.25">
      <c r="AC686" s="2"/>
      <c r="AE686" s="2"/>
    </row>
    <row r="687" spans="29:31" ht="18" customHeight="1" x14ac:dyDescent="0.25">
      <c r="AC687" s="2"/>
      <c r="AE687" s="2"/>
    </row>
    <row r="688" spans="29:31" ht="18" customHeight="1" x14ac:dyDescent="0.25">
      <c r="AC688" s="2"/>
      <c r="AE688" s="2"/>
    </row>
    <row r="689" spans="29:31" ht="18" customHeight="1" x14ac:dyDescent="0.25">
      <c r="AC689" s="2"/>
      <c r="AE689" s="2"/>
    </row>
    <row r="690" spans="29:31" ht="18" customHeight="1" x14ac:dyDescent="0.25">
      <c r="AC690" s="2"/>
      <c r="AE690" s="2"/>
    </row>
    <row r="691" spans="29:31" ht="18" customHeight="1" x14ac:dyDescent="0.25">
      <c r="AC691" s="2"/>
      <c r="AE691" s="2"/>
    </row>
    <row r="692" spans="29:31" ht="18" customHeight="1" x14ac:dyDescent="0.25">
      <c r="AC692" s="2"/>
      <c r="AE692" s="2"/>
    </row>
    <row r="693" spans="29:31" ht="18" customHeight="1" x14ac:dyDescent="0.25">
      <c r="AC693" s="2"/>
      <c r="AE693" s="2"/>
    </row>
    <row r="694" spans="29:31" ht="18" customHeight="1" x14ac:dyDescent="0.25">
      <c r="AC694" s="2"/>
      <c r="AE694" s="2"/>
    </row>
    <row r="695" spans="29:31" ht="18" customHeight="1" x14ac:dyDescent="0.25">
      <c r="AC695" s="2"/>
      <c r="AE695" s="2"/>
    </row>
    <row r="696" spans="29:31" ht="18" customHeight="1" x14ac:dyDescent="0.25">
      <c r="AC696" s="2"/>
      <c r="AE696" s="2"/>
    </row>
    <row r="697" spans="29:31" ht="18" customHeight="1" x14ac:dyDescent="0.25">
      <c r="AC697" s="2"/>
      <c r="AE697" s="2"/>
    </row>
    <row r="698" spans="29:31" ht="18" customHeight="1" x14ac:dyDescent="0.25">
      <c r="AC698" s="2"/>
      <c r="AE698" s="2"/>
    </row>
    <row r="699" spans="29:31" ht="18" customHeight="1" x14ac:dyDescent="0.25">
      <c r="AC699" s="2"/>
      <c r="AE699" s="2"/>
    </row>
    <row r="700" spans="29:31" ht="18" customHeight="1" x14ac:dyDescent="0.25">
      <c r="AC700" s="2"/>
      <c r="AE700" s="2"/>
    </row>
    <row r="701" spans="29:31" ht="18" customHeight="1" x14ac:dyDescent="0.25">
      <c r="AC701" s="2"/>
      <c r="AE701" s="2"/>
    </row>
    <row r="702" spans="29:31" ht="18" customHeight="1" x14ac:dyDescent="0.25">
      <c r="AC702" s="2"/>
      <c r="AE702" s="2"/>
    </row>
    <row r="703" spans="29:31" ht="18" customHeight="1" x14ac:dyDescent="0.25">
      <c r="AC703" s="2"/>
      <c r="AE703" s="2"/>
    </row>
    <row r="704" spans="29:31" ht="18" customHeight="1" x14ac:dyDescent="0.25">
      <c r="AC704" s="2"/>
      <c r="AE704" s="2"/>
    </row>
    <row r="705" spans="29:31" ht="18" customHeight="1" x14ac:dyDescent="0.25">
      <c r="AC705" s="2"/>
      <c r="AE705" s="2"/>
    </row>
    <row r="706" spans="29:31" ht="18" customHeight="1" x14ac:dyDescent="0.25">
      <c r="AC706" s="2"/>
      <c r="AE706" s="2"/>
    </row>
    <row r="707" spans="29:31" ht="18" customHeight="1" x14ac:dyDescent="0.25">
      <c r="AC707" s="2"/>
      <c r="AE707" s="2"/>
    </row>
    <row r="708" spans="29:31" ht="18" customHeight="1" x14ac:dyDescent="0.25">
      <c r="AC708" s="2"/>
      <c r="AE708" s="2"/>
    </row>
    <row r="709" spans="29:31" ht="18" customHeight="1" x14ac:dyDescent="0.25">
      <c r="AC709" s="2"/>
      <c r="AE709" s="2"/>
    </row>
    <row r="710" spans="29:31" ht="18" customHeight="1" x14ac:dyDescent="0.25">
      <c r="AC710" s="2"/>
      <c r="AE710" s="2"/>
    </row>
    <row r="711" spans="29:31" ht="18" customHeight="1" x14ac:dyDescent="0.25">
      <c r="AC711" s="2"/>
      <c r="AE711" s="2"/>
    </row>
    <row r="712" spans="29:31" ht="18" customHeight="1" x14ac:dyDescent="0.25">
      <c r="AC712" s="2"/>
      <c r="AE712" s="2"/>
    </row>
    <row r="713" spans="29:31" ht="18" customHeight="1" x14ac:dyDescent="0.25">
      <c r="AC713" s="2"/>
      <c r="AE713" s="2"/>
    </row>
    <row r="714" spans="29:31" ht="18" customHeight="1" x14ac:dyDescent="0.25">
      <c r="AC714" s="2"/>
      <c r="AE714" s="2"/>
    </row>
    <row r="715" spans="29:31" ht="18" customHeight="1" x14ac:dyDescent="0.25">
      <c r="AC715" s="2"/>
      <c r="AE715" s="2"/>
    </row>
    <row r="716" spans="29:31" ht="18" customHeight="1" x14ac:dyDescent="0.25">
      <c r="AC716" s="2"/>
      <c r="AE716" s="2"/>
    </row>
    <row r="717" spans="29:31" ht="18" customHeight="1" x14ac:dyDescent="0.25">
      <c r="AC717" s="2"/>
      <c r="AE717" s="2"/>
    </row>
    <row r="718" spans="29:31" ht="18" customHeight="1" x14ac:dyDescent="0.25">
      <c r="AC718" s="2"/>
      <c r="AE718" s="2"/>
    </row>
    <row r="719" spans="29:31" ht="18" customHeight="1" x14ac:dyDescent="0.25">
      <c r="AC719" s="2"/>
      <c r="AE719" s="2"/>
    </row>
    <row r="720" spans="29:31" ht="18" customHeight="1" x14ac:dyDescent="0.25">
      <c r="AC720" s="2"/>
      <c r="AE720" s="2"/>
    </row>
    <row r="721" spans="29:31" ht="18" customHeight="1" x14ac:dyDescent="0.25">
      <c r="AC721" s="2"/>
      <c r="AE721" s="2"/>
    </row>
    <row r="722" spans="29:31" ht="18" customHeight="1" x14ac:dyDescent="0.25">
      <c r="AC722" s="2"/>
      <c r="AE722" s="2"/>
    </row>
    <row r="723" spans="29:31" ht="18" customHeight="1" x14ac:dyDescent="0.25">
      <c r="AC723" s="2"/>
      <c r="AE723" s="2"/>
    </row>
    <row r="724" spans="29:31" ht="18" customHeight="1" x14ac:dyDescent="0.25">
      <c r="AC724" s="2"/>
      <c r="AE724" s="2"/>
    </row>
    <row r="725" spans="29:31" ht="18" customHeight="1" x14ac:dyDescent="0.25">
      <c r="AC725" s="2"/>
      <c r="AE725" s="2"/>
    </row>
    <row r="726" spans="29:31" ht="18" customHeight="1" x14ac:dyDescent="0.25">
      <c r="AC726" s="2"/>
      <c r="AE726" s="2"/>
    </row>
    <row r="727" spans="29:31" ht="18" customHeight="1" x14ac:dyDescent="0.25">
      <c r="AC727" s="2"/>
      <c r="AE727" s="2"/>
    </row>
    <row r="728" spans="29:31" ht="18" customHeight="1" x14ac:dyDescent="0.25">
      <c r="AC728" s="2"/>
      <c r="AE728" s="2"/>
    </row>
    <row r="729" spans="29:31" ht="18" customHeight="1" x14ac:dyDescent="0.25">
      <c r="AC729" s="2"/>
      <c r="AE729" s="2"/>
    </row>
    <row r="730" spans="29:31" ht="18" customHeight="1" x14ac:dyDescent="0.25">
      <c r="AC730" s="2"/>
      <c r="AE730" s="2"/>
    </row>
    <row r="731" spans="29:31" ht="18" customHeight="1" x14ac:dyDescent="0.25">
      <c r="AC731" s="2"/>
      <c r="AE731" s="2"/>
    </row>
    <row r="732" spans="29:31" ht="18" customHeight="1" x14ac:dyDescent="0.25">
      <c r="AC732" s="2"/>
      <c r="AE732" s="2"/>
    </row>
    <row r="733" spans="29:31" ht="18" customHeight="1" x14ac:dyDescent="0.25">
      <c r="AC733" s="2"/>
      <c r="AE733" s="2"/>
    </row>
    <row r="734" spans="29:31" ht="18" customHeight="1" x14ac:dyDescent="0.25">
      <c r="AC734" s="2"/>
      <c r="AE734" s="2"/>
    </row>
    <row r="735" spans="29:31" ht="18" customHeight="1" x14ac:dyDescent="0.25">
      <c r="AC735" s="2"/>
      <c r="AE735" s="2"/>
    </row>
    <row r="736" spans="29:31" ht="18" customHeight="1" x14ac:dyDescent="0.25">
      <c r="AC736" s="2"/>
      <c r="AE736" s="2"/>
    </row>
    <row r="737" spans="29:31" ht="18" customHeight="1" x14ac:dyDescent="0.25">
      <c r="AC737" s="2"/>
      <c r="AE737" s="2"/>
    </row>
    <row r="738" spans="29:31" ht="18" customHeight="1" x14ac:dyDescent="0.25">
      <c r="AC738" s="2"/>
      <c r="AE738" s="2"/>
    </row>
    <row r="739" spans="29:31" ht="18" customHeight="1" x14ac:dyDescent="0.25">
      <c r="AC739" s="2"/>
      <c r="AE739" s="2"/>
    </row>
    <row r="740" spans="29:31" ht="18" customHeight="1" x14ac:dyDescent="0.25">
      <c r="AC740" s="2"/>
      <c r="AE740" s="2"/>
    </row>
    <row r="741" spans="29:31" ht="18" customHeight="1" x14ac:dyDescent="0.25">
      <c r="AC741" s="2"/>
      <c r="AE741" s="2"/>
    </row>
    <row r="742" spans="29:31" ht="18" customHeight="1" x14ac:dyDescent="0.25">
      <c r="AC742" s="2"/>
      <c r="AE742" s="2"/>
    </row>
    <row r="743" spans="29:31" ht="18" customHeight="1" x14ac:dyDescent="0.25">
      <c r="AC743" s="2"/>
      <c r="AE743" s="2"/>
    </row>
    <row r="744" spans="29:31" ht="18" customHeight="1" x14ac:dyDescent="0.25">
      <c r="AC744" s="2"/>
      <c r="AE744" s="2"/>
    </row>
    <row r="745" spans="29:31" ht="18" customHeight="1" x14ac:dyDescent="0.25">
      <c r="AC745" s="2"/>
      <c r="AE745" s="2"/>
    </row>
    <row r="746" spans="29:31" ht="18" customHeight="1" x14ac:dyDescent="0.25">
      <c r="AC746" s="2"/>
      <c r="AE746" s="2"/>
    </row>
    <row r="747" spans="29:31" ht="18" customHeight="1" x14ac:dyDescent="0.25">
      <c r="AC747" s="2"/>
      <c r="AE747" s="2"/>
    </row>
    <row r="748" spans="29:31" ht="18" customHeight="1" x14ac:dyDescent="0.25">
      <c r="AC748" s="2"/>
      <c r="AE748" s="2"/>
    </row>
    <row r="749" spans="29:31" ht="18" customHeight="1" x14ac:dyDescent="0.25">
      <c r="AC749" s="2"/>
      <c r="AE749" s="2"/>
    </row>
    <row r="750" spans="29:31" ht="18" customHeight="1" x14ac:dyDescent="0.25">
      <c r="AC750" s="2"/>
      <c r="AE750" s="2"/>
    </row>
    <row r="751" spans="29:31" ht="18" customHeight="1" x14ac:dyDescent="0.25">
      <c r="AC751" s="2"/>
      <c r="AE751" s="2"/>
    </row>
    <row r="752" spans="29:31" ht="18" customHeight="1" x14ac:dyDescent="0.25">
      <c r="AC752" s="2"/>
      <c r="AE752" s="2"/>
    </row>
    <row r="753" spans="29:31" ht="18" customHeight="1" x14ac:dyDescent="0.25">
      <c r="AC753" s="2"/>
      <c r="AE753" s="2"/>
    </row>
    <row r="754" spans="29:31" ht="18" customHeight="1" x14ac:dyDescent="0.25">
      <c r="AC754" s="2"/>
      <c r="AE754" s="2"/>
    </row>
    <row r="755" spans="29:31" ht="18" customHeight="1" x14ac:dyDescent="0.25">
      <c r="AC755" s="2"/>
      <c r="AE755" s="2"/>
    </row>
    <row r="756" spans="29:31" ht="18" customHeight="1" x14ac:dyDescent="0.25">
      <c r="AC756" s="2"/>
      <c r="AE756" s="2"/>
    </row>
    <row r="757" spans="29:31" ht="18" customHeight="1" x14ac:dyDescent="0.25">
      <c r="AC757" s="2"/>
      <c r="AE757" s="2"/>
    </row>
    <row r="758" spans="29:31" ht="18" customHeight="1" x14ac:dyDescent="0.25">
      <c r="AC758" s="2"/>
      <c r="AE758" s="2"/>
    </row>
    <row r="759" spans="29:31" ht="18" customHeight="1" x14ac:dyDescent="0.25">
      <c r="AC759" s="2"/>
      <c r="AE759" s="2"/>
    </row>
    <row r="760" spans="29:31" ht="18" customHeight="1" x14ac:dyDescent="0.25">
      <c r="AC760" s="2"/>
      <c r="AE760" s="2"/>
    </row>
    <row r="761" spans="29:31" ht="18" customHeight="1" x14ac:dyDescent="0.25">
      <c r="AC761" s="2"/>
      <c r="AE761" s="2"/>
    </row>
    <row r="762" spans="29:31" ht="18" customHeight="1" x14ac:dyDescent="0.25">
      <c r="AC762" s="2"/>
      <c r="AE762" s="2"/>
    </row>
    <row r="763" spans="29:31" ht="18" customHeight="1" x14ac:dyDescent="0.25">
      <c r="AC763" s="2"/>
      <c r="AE763" s="2"/>
    </row>
    <row r="764" spans="29:31" ht="18" customHeight="1" x14ac:dyDescent="0.25">
      <c r="AC764" s="2"/>
      <c r="AE764" s="2"/>
    </row>
    <row r="765" spans="29:31" ht="18" customHeight="1" x14ac:dyDescent="0.25">
      <c r="AC765" s="2"/>
      <c r="AE765" s="2"/>
    </row>
    <row r="766" spans="29:31" ht="18" customHeight="1" x14ac:dyDescent="0.25">
      <c r="AC766" s="2"/>
      <c r="AE766" s="2"/>
    </row>
    <row r="767" spans="29:31" ht="18" customHeight="1" x14ac:dyDescent="0.25">
      <c r="AC767" s="2"/>
      <c r="AE767" s="2"/>
    </row>
    <row r="768" spans="29:31" ht="18" customHeight="1" x14ac:dyDescent="0.25">
      <c r="AC768" s="2"/>
      <c r="AE768" s="2"/>
    </row>
    <row r="769" spans="29:31" ht="18" customHeight="1" x14ac:dyDescent="0.25">
      <c r="AC769" s="2"/>
      <c r="AE769" s="2"/>
    </row>
    <row r="770" spans="29:31" ht="18" customHeight="1" x14ac:dyDescent="0.25">
      <c r="AC770" s="2"/>
      <c r="AE770" s="2"/>
    </row>
    <row r="771" spans="29:31" ht="18" customHeight="1" x14ac:dyDescent="0.25">
      <c r="AC771" s="2"/>
      <c r="AE771" s="2"/>
    </row>
    <row r="772" spans="29:31" ht="18" customHeight="1" x14ac:dyDescent="0.25">
      <c r="AC772" s="2"/>
      <c r="AE772" s="2"/>
    </row>
    <row r="773" spans="29:31" ht="18" customHeight="1" x14ac:dyDescent="0.25">
      <c r="AC773" s="2"/>
      <c r="AE773" s="2"/>
    </row>
    <row r="774" spans="29:31" ht="18" customHeight="1" x14ac:dyDescent="0.25">
      <c r="AC774" s="2"/>
      <c r="AE774" s="2"/>
    </row>
    <row r="775" spans="29:31" ht="18" customHeight="1" x14ac:dyDescent="0.25">
      <c r="AC775" s="2"/>
      <c r="AE775" s="2"/>
    </row>
    <row r="776" spans="29:31" ht="18" customHeight="1" x14ac:dyDescent="0.25">
      <c r="AC776" s="2"/>
      <c r="AE776" s="2"/>
    </row>
    <row r="777" spans="29:31" ht="18" customHeight="1" x14ac:dyDescent="0.25">
      <c r="AC777" s="2"/>
      <c r="AE777" s="2"/>
    </row>
    <row r="778" spans="29:31" ht="18" customHeight="1" x14ac:dyDescent="0.25">
      <c r="AC778" s="2"/>
      <c r="AE778" s="2"/>
    </row>
    <row r="779" spans="29:31" ht="18" customHeight="1" x14ac:dyDescent="0.25">
      <c r="AC779" s="2"/>
      <c r="AE779" s="2"/>
    </row>
    <row r="780" spans="29:31" ht="18" customHeight="1" x14ac:dyDescent="0.25">
      <c r="AC780" s="2"/>
      <c r="AE780" s="2"/>
    </row>
    <row r="781" spans="29:31" ht="18" customHeight="1" x14ac:dyDescent="0.25">
      <c r="AC781" s="2"/>
      <c r="AE781" s="2"/>
    </row>
    <row r="782" spans="29:31" ht="18" customHeight="1" x14ac:dyDescent="0.25">
      <c r="AC782" s="2"/>
      <c r="AE782" s="2"/>
    </row>
    <row r="783" spans="29:31" ht="18" customHeight="1" x14ac:dyDescent="0.25">
      <c r="AC783" s="2"/>
      <c r="AE783" s="2"/>
    </row>
    <row r="784" spans="29:31" ht="18" customHeight="1" x14ac:dyDescent="0.25">
      <c r="AC784" s="2"/>
      <c r="AE784" s="2"/>
    </row>
    <row r="785" spans="29:31" ht="18" customHeight="1" x14ac:dyDescent="0.25">
      <c r="AC785" s="2"/>
      <c r="AE785" s="2"/>
    </row>
    <row r="786" spans="29:31" ht="18" customHeight="1" x14ac:dyDescent="0.25">
      <c r="AC786" s="2"/>
      <c r="AE786" s="2"/>
    </row>
    <row r="787" spans="29:31" ht="18" customHeight="1" x14ac:dyDescent="0.25">
      <c r="AC787" s="2"/>
      <c r="AE787" s="2"/>
    </row>
    <row r="788" spans="29:31" ht="18" customHeight="1" x14ac:dyDescent="0.25">
      <c r="AC788" s="2"/>
      <c r="AE788" s="2"/>
    </row>
    <row r="789" spans="29:31" ht="18" customHeight="1" x14ac:dyDescent="0.25">
      <c r="AC789" s="2"/>
      <c r="AE789" s="2"/>
    </row>
    <row r="790" spans="29:31" ht="18" customHeight="1" x14ac:dyDescent="0.25">
      <c r="AC790" s="2"/>
      <c r="AE790" s="2"/>
    </row>
    <row r="791" spans="29:31" ht="18" customHeight="1" x14ac:dyDescent="0.25">
      <c r="AC791" s="2"/>
      <c r="AE791" s="2"/>
    </row>
    <row r="792" spans="29:31" ht="18" customHeight="1" x14ac:dyDescent="0.25">
      <c r="AC792" s="2"/>
      <c r="AE792" s="2"/>
    </row>
    <row r="793" spans="29:31" ht="18" customHeight="1" x14ac:dyDescent="0.25">
      <c r="AC793" s="2"/>
      <c r="AE793" s="2"/>
    </row>
    <row r="794" spans="29:31" ht="18" customHeight="1" x14ac:dyDescent="0.25">
      <c r="AC794" s="2"/>
      <c r="AE794" s="2"/>
    </row>
    <row r="795" spans="29:31" ht="18" customHeight="1" x14ac:dyDescent="0.25">
      <c r="AC795" s="2"/>
      <c r="AE795" s="2"/>
    </row>
    <row r="796" spans="29:31" ht="18" customHeight="1" x14ac:dyDescent="0.25">
      <c r="AC796" s="2"/>
      <c r="AE796" s="2"/>
    </row>
    <row r="797" spans="29:31" ht="18" customHeight="1" x14ac:dyDescent="0.25">
      <c r="AC797" s="2"/>
      <c r="AE797" s="2"/>
    </row>
    <row r="798" spans="29:31" ht="18" customHeight="1" x14ac:dyDescent="0.25">
      <c r="AC798" s="2"/>
      <c r="AE798" s="2"/>
    </row>
    <row r="799" spans="29:31" ht="18" customHeight="1" x14ac:dyDescent="0.25">
      <c r="AC799" s="2"/>
      <c r="AE799" s="2"/>
    </row>
    <row r="800" spans="29:31" ht="18" customHeight="1" x14ac:dyDescent="0.25">
      <c r="AC800" s="2"/>
      <c r="AE800" s="2"/>
    </row>
    <row r="801" spans="29:31" ht="18" customHeight="1" x14ac:dyDescent="0.25">
      <c r="AC801" s="2"/>
      <c r="AE801" s="2"/>
    </row>
    <row r="802" spans="29:31" ht="18" customHeight="1" x14ac:dyDescent="0.25">
      <c r="AC802" s="2"/>
      <c r="AE802" s="2"/>
    </row>
    <row r="803" spans="29:31" ht="18" customHeight="1" x14ac:dyDescent="0.25">
      <c r="AC803" s="2"/>
      <c r="AE803" s="2"/>
    </row>
    <row r="804" spans="29:31" ht="18" customHeight="1" x14ac:dyDescent="0.25">
      <c r="AC804" s="2"/>
      <c r="AE804" s="2"/>
    </row>
    <row r="805" spans="29:31" ht="18" customHeight="1" x14ac:dyDescent="0.25">
      <c r="AC805" s="2"/>
      <c r="AE805" s="2"/>
    </row>
    <row r="806" spans="29:31" ht="18" customHeight="1" x14ac:dyDescent="0.25">
      <c r="AC806" s="2"/>
      <c r="AE806" s="2"/>
    </row>
    <row r="807" spans="29:31" ht="18" customHeight="1" x14ac:dyDescent="0.25">
      <c r="AC807" s="2"/>
      <c r="AE807" s="2"/>
    </row>
    <row r="808" spans="29:31" ht="18" customHeight="1" x14ac:dyDescent="0.25">
      <c r="AC808" s="2"/>
      <c r="AE808" s="2"/>
    </row>
    <row r="809" spans="29:31" ht="18" customHeight="1" x14ac:dyDescent="0.25">
      <c r="AC809" s="2"/>
      <c r="AE809" s="2"/>
    </row>
    <row r="810" spans="29:31" ht="18" customHeight="1" x14ac:dyDescent="0.25">
      <c r="AC810" s="2"/>
      <c r="AE810" s="2"/>
    </row>
    <row r="811" spans="29:31" ht="18" customHeight="1" x14ac:dyDescent="0.25">
      <c r="AC811" s="2"/>
      <c r="AE811" s="2"/>
    </row>
    <row r="812" spans="29:31" ht="18" customHeight="1" x14ac:dyDescent="0.25">
      <c r="AC812" s="2"/>
      <c r="AE812" s="2"/>
    </row>
    <row r="813" spans="29:31" ht="18" customHeight="1" x14ac:dyDescent="0.25">
      <c r="AC813" s="2"/>
      <c r="AE813" s="2"/>
    </row>
    <row r="814" spans="29:31" ht="18" customHeight="1" x14ac:dyDescent="0.25">
      <c r="AC814" s="2"/>
      <c r="AE814" s="2"/>
    </row>
    <row r="815" spans="29:31" ht="18" customHeight="1" x14ac:dyDescent="0.25">
      <c r="AC815" s="2"/>
      <c r="AE815" s="2"/>
    </row>
    <row r="816" spans="29:31" ht="18" customHeight="1" x14ac:dyDescent="0.25">
      <c r="AC816" s="2"/>
      <c r="AE816" s="2"/>
    </row>
    <row r="817" spans="29:31" ht="18" customHeight="1" x14ac:dyDescent="0.25">
      <c r="AC817" s="2"/>
      <c r="AE817" s="2"/>
    </row>
    <row r="818" spans="29:31" ht="18" customHeight="1" x14ac:dyDescent="0.25">
      <c r="AC818" s="2"/>
      <c r="AE818" s="2"/>
    </row>
    <row r="819" spans="29:31" ht="18" customHeight="1" x14ac:dyDescent="0.25">
      <c r="AC819" s="2"/>
      <c r="AE819" s="2"/>
    </row>
    <row r="820" spans="29:31" ht="18" customHeight="1" x14ac:dyDescent="0.25">
      <c r="AC820" s="2"/>
      <c r="AE820" s="2"/>
    </row>
    <row r="821" spans="29:31" ht="18" customHeight="1" x14ac:dyDescent="0.25">
      <c r="AC821" s="2"/>
      <c r="AE821" s="2"/>
    </row>
    <row r="822" spans="29:31" ht="18" customHeight="1" x14ac:dyDescent="0.25">
      <c r="AC822" s="2"/>
      <c r="AE822" s="2"/>
    </row>
    <row r="823" spans="29:31" ht="18" customHeight="1" x14ac:dyDescent="0.25">
      <c r="AC823" s="2"/>
      <c r="AE823" s="2"/>
    </row>
    <row r="824" spans="29:31" ht="18" customHeight="1" x14ac:dyDescent="0.25">
      <c r="AC824" s="2"/>
      <c r="AE824" s="2"/>
    </row>
    <row r="825" spans="29:31" ht="18" customHeight="1" x14ac:dyDescent="0.25">
      <c r="AC825" s="2"/>
      <c r="AE825" s="2"/>
    </row>
    <row r="826" spans="29:31" ht="18" customHeight="1" x14ac:dyDescent="0.25">
      <c r="AC826" s="2"/>
      <c r="AE826" s="2"/>
    </row>
    <row r="827" spans="29:31" ht="18" customHeight="1" x14ac:dyDescent="0.25">
      <c r="AC827" s="2"/>
      <c r="AE827" s="2"/>
    </row>
    <row r="828" spans="29:31" ht="18" customHeight="1" x14ac:dyDescent="0.25">
      <c r="AC828" s="2"/>
      <c r="AE828" s="2"/>
    </row>
    <row r="829" spans="29:31" ht="18" customHeight="1" x14ac:dyDescent="0.25">
      <c r="AC829" s="2"/>
      <c r="AE829" s="2"/>
    </row>
    <row r="830" spans="29:31" ht="18" customHeight="1" x14ac:dyDescent="0.25">
      <c r="AC830" s="2"/>
      <c r="AE830" s="2"/>
    </row>
    <row r="831" spans="29:31" ht="18" customHeight="1" x14ac:dyDescent="0.25">
      <c r="AC831" s="2"/>
      <c r="AE831" s="2"/>
    </row>
    <row r="832" spans="29:31" ht="18" customHeight="1" x14ac:dyDescent="0.25">
      <c r="AC832" s="2"/>
      <c r="AE832" s="2"/>
    </row>
    <row r="833" spans="29:31" ht="18" customHeight="1" x14ac:dyDescent="0.25">
      <c r="AC833" s="2"/>
      <c r="AE833" s="2"/>
    </row>
    <row r="834" spans="29:31" ht="18" customHeight="1" x14ac:dyDescent="0.25">
      <c r="AC834" s="2"/>
      <c r="AE834" s="2"/>
    </row>
    <row r="835" spans="29:31" ht="18" customHeight="1" x14ac:dyDescent="0.25">
      <c r="AC835" s="2"/>
      <c r="AE835" s="2"/>
    </row>
    <row r="836" spans="29:31" ht="18" customHeight="1" x14ac:dyDescent="0.25">
      <c r="AC836" s="2"/>
      <c r="AE836" s="2"/>
    </row>
    <row r="837" spans="29:31" ht="18" customHeight="1" x14ac:dyDescent="0.25">
      <c r="AC837" s="2"/>
      <c r="AE837" s="2"/>
    </row>
    <row r="838" spans="29:31" ht="18" customHeight="1" x14ac:dyDescent="0.25">
      <c r="AC838" s="2"/>
      <c r="AE838" s="2"/>
    </row>
    <row r="839" spans="29:31" ht="18" customHeight="1" x14ac:dyDescent="0.25">
      <c r="AC839" s="2"/>
      <c r="AE839" s="2"/>
    </row>
    <row r="840" spans="29:31" ht="18" customHeight="1" x14ac:dyDescent="0.25">
      <c r="AC840" s="2"/>
      <c r="AE840" s="2"/>
    </row>
    <row r="841" spans="29:31" ht="18" customHeight="1" x14ac:dyDescent="0.25">
      <c r="AC841" s="2"/>
      <c r="AE841" s="2"/>
    </row>
    <row r="842" spans="29:31" ht="18" customHeight="1" x14ac:dyDescent="0.25">
      <c r="AC842" s="2"/>
      <c r="AE842" s="2"/>
    </row>
    <row r="843" spans="29:31" ht="18" customHeight="1" x14ac:dyDescent="0.25">
      <c r="AC843" s="2"/>
      <c r="AE843" s="2"/>
    </row>
    <row r="844" spans="29:31" ht="18" customHeight="1" x14ac:dyDescent="0.25">
      <c r="AC844" s="2"/>
      <c r="AE844" s="2"/>
    </row>
    <row r="845" spans="29:31" ht="18" customHeight="1" x14ac:dyDescent="0.25">
      <c r="AC845" s="2"/>
      <c r="AE845" s="2"/>
    </row>
    <row r="846" spans="29:31" ht="18" customHeight="1" x14ac:dyDescent="0.25">
      <c r="AC846" s="2"/>
      <c r="AE846" s="2"/>
    </row>
    <row r="847" spans="29:31" ht="18" customHeight="1" x14ac:dyDescent="0.25">
      <c r="AC847" s="2"/>
      <c r="AE847" s="2"/>
    </row>
    <row r="848" spans="29:31" ht="18" customHeight="1" x14ac:dyDescent="0.25">
      <c r="AC848" s="2"/>
      <c r="AE848" s="2"/>
    </row>
    <row r="849" spans="29:31" ht="18" customHeight="1" x14ac:dyDescent="0.25">
      <c r="AC849" s="2"/>
      <c r="AE849" s="2"/>
    </row>
    <row r="850" spans="29:31" ht="18" customHeight="1" x14ac:dyDescent="0.25">
      <c r="AC850" s="2"/>
      <c r="AE850" s="2"/>
    </row>
    <row r="851" spans="29:31" ht="18" customHeight="1" x14ac:dyDescent="0.25">
      <c r="AC851" s="2"/>
      <c r="AE851" s="2"/>
    </row>
    <row r="852" spans="29:31" ht="18" customHeight="1" x14ac:dyDescent="0.25">
      <c r="AC852" s="2"/>
      <c r="AE852" s="2"/>
    </row>
    <row r="853" spans="29:31" ht="18" customHeight="1" x14ac:dyDescent="0.25">
      <c r="AC853" s="2"/>
      <c r="AE853" s="2"/>
    </row>
    <row r="854" spans="29:31" ht="18" customHeight="1" x14ac:dyDescent="0.25">
      <c r="AC854" s="2"/>
      <c r="AE854" s="2"/>
    </row>
    <row r="855" spans="29:31" ht="18" customHeight="1" x14ac:dyDescent="0.25">
      <c r="AC855" s="2"/>
      <c r="AE855" s="2"/>
    </row>
    <row r="856" spans="29:31" ht="18" customHeight="1" x14ac:dyDescent="0.25">
      <c r="AC856" s="2"/>
      <c r="AE856" s="2"/>
    </row>
    <row r="857" spans="29:31" ht="18" customHeight="1" x14ac:dyDescent="0.25">
      <c r="AC857" s="2"/>
      <c r="AE857" s="2"/>
    </row>
    <row r="858" spans="29:31" ht="18" customHeight="1" x14ac:dyDescent="0.25">
      <c r="AC858" s="2"/>
      <c r="AE858" s="2"/>
    </row>
    <row r="859" spans="29:31" ht="18" customHeight="1" x14ac:dyDescent="0.25">
      <c r="AC859" s="2"/>
      <c r="AE859" s="2"/>
    </row>
    <row r="860" spans="29:31" ht="18" customHeight="1" x14ac:dyDescent="0.25">
      <c r="AC860" s="2"/>
      <c r="AE860" s="2"/>
    </row>
    <row r="861" spans="29:31" ht="18" customHeight="1" x14ac:dyDescent="0.25">
      <c r="AC861" s="2"/>
      <c r="AE861" s="2"/>
    </row>
    <row r="862" spans="29:31" ht="18" customHeight="1" x14ac:dyDescent="0.25">
      <c r="AC862" s="2"/>
      <c r="AE862" s="2"/>
    </row>
    <row r="863" spans="29:31" ht="18" customHeight="1" x14ac:dyDescent="0.25">
      <c r="AC863" s="2"/>
      <c r="AE863" s="2"/>
    </row>
    <row r="864" spans="29:31" ht="18" customHeight="1" x14ac:dyDescent="0.25">
      <c r="AC864" s="2"/>
      <c r="AE864" s="2"/>
    </row>
    <row r="865" spans="29:31" ht="18" customHeight="1" x14ac:dyDescent="0.25">
      <c r="AC865" s="2"/>
      <c r="AE865" s="2"/>
    </row>
    <row r="866" spans="29:31" ht="18" customHeight="1" x14ac:dyDescent="0.25">
      <c r="AC866" s="2"/>
      <c r="AE866" s="2"/>
    </row>
    <row r="867" spans="29:31" ht="18" customHeight="1" x14ac:dyDescent="0.25">
      <c r="AC867" s="2"/>
      <c r="AE867" s="2"/>
    </row>
    <row r="868" spans="29:31" ht="18" customHeight="1" x14ac:dyDescent="0.25">
      <c r="AC868" s="2"/>
      <c r="AE868" s="2"/>
    </row>
    <row r="869" spans="29:31" ht="18" customHeight="1" x14ac:dyDescent="0.25">
      <c r="AC869" s="2"/>
      <c r="AE869" s="2"/>
    </row>
    <row r="870" spans="29:31" ht="18" customHeight="1" x14ac:dyDescent="0.25">
      <c r="AC870" s="2"/>
      <c r="AE870" s="2"/>
    </row>
    <row r="871" spans="29:31" ht="18" customHeight="1" x14ac:dyDescent="0.25">
      <c r="AC871" s="2"/>
      <c r="AE871" s="2"/>
    </row>
    <row r="872" spans="29:31" ht="18" customHeight="1" x14ac:dyDescent="0.25">
      <c r="AC872" s="2"/>
      <c r="AE872" s="2"/>
    </row>
    <row r="873" spans="29:31" ht="18" customHeight="1" x14ac:dyDescent="0.25">
      <c r="AC873" s="2"/>
      <c r="AE873" s="2"/>
    </row>
    <row r="874" spans="29:31" ht="18" customHeight="1" x14ac:dyDescent="0.25">
      <c r="AC874" s="2"/>
      <c r="AE874" s="2"/>
    </row>
    <row r="875" spans="29:31" ht="18" customHeight="1" x14ac:dyDescent="0.25">
      <c r="AC875" s="2"/>
      <c r="AE875" s="2"/>
    </row>
    <row r="876" spans="29:31" ht="18" customHeight="1" x14ac:dyDescent="0.25">
      <c r="AC876" s="2"/>
      <c r="AE876" s="2"/>
    </row>
    <row r="877" spans="29:31" ht="18" customHeight="1" x14ac:dyDescent="0.25">
      <c r="AC877" s="2"/>
      <c r="AE877" s="2"/>
    </row>
    <row r="878" spans="29:31" ht="18" customHeight="1" x14ac:dyDescent="0.25">
      <c r="AC878" s="2"/>
      <c r="AE878" s="2"/>
    </row>
    <row r="879" spans="29:31" ht="18" customHeight="1" x14ac:dyDescent="0.25">
      <c r="AC879" s="2"/>
      <c r="AE879" s="2"/>
    </row>
    <row r="880" spans="29:31" ht="18" customHeight="1" x14ac:dyDescent="0.25">
      <c r="AC880" s="2"/>
      <c r="AE880" s="2"/>
    </row>
    <row r="881" spans="29:31" ht="18" customHeight="1" x14ac:dyDescent="0.25">
      <c r="AC881" s="2"/>
      <c r="AE881" s="2"/>
    </row>
    <row r="882" spans="29:31" ht="18" customHeight="1" x14ac:dyDescent="0.25">
      <c r="AC882" s="2"/>
      <c r="AE882" s="2"/>
    </row>
    <row r="883" spans="29:31" ht="18" customHeight="1" x14ac:dyDescent="0.25">
      <c r="AC883" s="2"/>
      <c r="AE883" s="2"/>
    </row>
    <row r="884" spans="29:31" ht="18" customHeight="1" x14ac:dyDescent="0.25">
      <c r="AC884" s="2"/>
      <c r="AE884" s="2"/>
    </row>
    <row r="885" spans="29:31" ht="18" customHeight="1" x14ac:dyDescent="0.25">
      <c r="AC885" s="2"/>
      <c r="AE885" s="2"/>
    </row>
    <row r="886" spans="29:31" ht="18" customHeight="1" x14ac:dyDescent="0.25">
      <c r="AC886" s="2"/>
      <c r="AE886" s="2"/>
    </row>
    <row r="887" spans="29:31" ht="18" customHeight="1" x14ac:dyDescent="0.25">
      <c r="AC887" s="2"/>
      <c r="AE887" s="2"/>
    </row>
    <row r="888" spans="29:31" ht="18" customHeight="1" x14ac:dyDescent="0.25">
      <c r="AC888" s="2"/>
      <c r="AE888" s="2"/>
    </row>
    <row r="889" spans="29:31" ht="18" customHeight="1" x14ac:dyDescent="0.25">
      <c r="AC889" s="2"/>
      <c r="AE889" s="2"/>
    </row>
    <row r="890" spans="29:31" ht="18" customHeight="1" x14ac:dyDescent="0.25">
      <c r="AC890" s="2"/>
      <c r="AE890" s="2"/>
    </row>
    <row r="891" spans="29:31" ht="18" customHeight="1" x14ac:dyDescent="0.25">
      <c r="AC891" s="2"/>
      <c r="AE891" s="2"/>
    </row>
    <row r="892" spans="29:31" ht="18" customHeight="1" x14ac:dyDescent="0.25">
      <c r="AC892" s="2"/>
      <c r="AE892" s="2"/>
    </row>
    <row r="893" spans="29:31" ht="18" customHeight="1" x14ac:dyDescent="0.25">
      <c r="AC893" s="2"/>
      <c r="AE893" s="2"/>
    </row>
    <row r="894" spans="29:31" ht="18" customHeight="1" x14ac:dyDescent="0.25">
      <c r="AC894" s="2"/>
      <c r="AE894" s="2"/>
    </row>
    <row r="895" spans="29:31" ht="18" customHeight="1" x14ac:dyDescent="0.25">
      <c r="AC895" s="2"/>
      <c r="AE895" s="2"/>
    </row>
    <row r="896" spans="29:31" ht="18" customHeight="1" x14ac:dyDescent="0.25">
      <c r="AC896" s="2"/>
      <c r="AE896" s="2"/>
    </row>
    <row r="897" spans="29:31" ht="18" customHeight="1" x14ac:dyDescent="0.25">
      <c r="AC897" s="2"/>
      <c r="AE897" s="2"/>
    </row>
    <row r="898" spans="29:31" ht="18" customHeight="1" x14ac:dyDescent="0.25">
      <c r="AC898" s="2"/>
      <c r="AE898" s="2"/>
    </row>
    <row r="899" spans="29:31" ht="18" customHeight="1" x14ac:dyDescent="0.25">
      <c r="AC899" s="2"/>
      <c r="AE899" s="2"/>
    </row>
    <row r="900" spans="29:31" ht="18" customHeight="1" x14ac:dyDescent="0.25">
      <c r="AC900" s="2"/>
      <c r="AE900" s="2"/>
    </row>
    <row r="901" spans="29:31" ht="18" customHeight="1" x14ac:dyDescent="0.25">
      <c r="AC901" s="2"/>
      <c r="AE901" s="2"/>
    </row>
    <row r="902" spans="29:31" ht="18" customHeight="1" x14ac:dyDescent="0.25">
      <c r="AC902" s="2"/>
      <c r="AE902" s="2"/>
    </row>
    <row r="903" spans="29:31" ht="18" customHeight="1" x14ac:dyDescent="0.25">
      <c r="AC903" s="2"/>
      <c r="AE903" s="2"/>
    </row>
    <row r="904" spans="29:31" ht="18" customHeight="1" x14ac:dyDescent="0.25">
      <c r="AC904" s="2"/>
      <c r="AE904" s="2"/>
    </row>
    <row r="905" spans="29:31" ht="18" customHeight="1" x14ac:dyDescent="0.25">
      <c r="AC905" s="2"/>
      <c r="AE905" s="2"/>
    </row>
    <row r="906" spans="29:31" ht="18" customHeight="1" x14ac:dyDescent="0.25">
      <c r="AC906" s="2"/>
      <c r="AE906" s="2"/>
    </row>
    <row r="907" spans="29:31" ht="18" customHeight="1" x14ac:dyDescent="0.25">
      <c r="AC907" s="2"/>
      <c r="AE907" s="2"/>
    </row>
    <row r="908" spans="29:31" ht="18" customHeight="1" x14ac:dyDescent="0.25">
      <c r="AC908" s="2"/>
      <c r="AE908" s="2"/>
    </row>
    <row r="909" spans="29:31" ht="18" customHeight="1" x14ac:dyDescent="0.25">
      <c r="AC909" s="2"/>
      <c r="AE909" s="2"/>
    </row>
    <row r="910" spans="29:31" ht="18" customHeight="1" x14ac:dyDescent="0.25">
      <c r="AC910" s="2"/>
      <c r="AE910" s="2"/>
    </row>
    <row r="911" spans="29:31" ht="18" customHeight="1" x14ac:dyDescent="0.25">
      <c r="AC911" s="2"/>
      <c r="AE911" s="2"/>
    </row>
    <row r="912" spans="29:31" ht="18" customHeight="1" x14ac:dyDescent="0.25">
      <c r="AC912" s="2"/>
      <c r="AE912" s="2"/>
    </row>
    <row r="913" spans="29:31" ht="18" customHeight="1" x14ac:dyDescent="0.25">
      <c r="AC913" s="2"/>
      <c r="AE913" s="2"/>
    </row>
    <row r="914" spans="29:31" ht="18" customHeight="1" x14ac:dyDescent="0.25">
      <c r="AC914" s="2"/>
      <c r="AE914" s="2"/>
    </row>
    <row r="915" spans="29:31" ht="18" customHeight="1" x14ac:dyDescent="0.25">
      <c r="AC915" s="2"/>
      <c r="AE915" s="2"/>
    </row>
    <row r="916" spans="29:31" ht="18" customHeight="1" x14ac:dyDescent="0.25">
      <c r="AC916" s="2"/>
      <c r="AE916" s="2"/>
    </row>
    <row r="917" spans="29:31" ht="18" customHeight="1" x14ac:dyDescent="0.25">
      <c r="AC917" s="2"/>
      <c r="AE917" s="2"/>
    </row>
    <row r="918" spans="29:31" ht="18" customHeight="1" x14ac:dyDescent="0.25">
      <c r="AC918" s="2"/>
      <c r="AE918" s="2"/>
    </row>
    <row r="919" spans="29:31" ht="18" customHeight="1" x14ac:dyDescent="0.25">
      <c r="AC919" s="2"/>
      <c r="AE919" s="2"/>
    </row>
    <row r="920" spans="29:31" ht="18" customHeight="1" x14ac:dyDescent="0.25">
      <c r="AC920" s="2"/>
      <c r="AE920" s="2"/>
    </row>
    <row r="921" spans="29:31" ht="18" customHeight="1" x14ac:dyDescent="0.25">
      <c r="AC921" s="2"/>
      <c r="AE921" s="2"/>
    </row>
    <row r="922" spans="29:31" ht="18" customHeight="1" x14ac:dyDescent="0.25">
      <c r="AC922" s="2"/>
      <c r="AE922" s="2"/>
    </row>
    <row r="923" spans="29:31" ht="18" customHeight="1" x14ac:dyDescent="0.25">
      <c r="AC923" s="2"/>
      <c r="AE923" s="2"/>
    </row>
    <row r="924" spans="29:31" ht="18" customHeight="1" x14ac:dyDescent="0.25">
      <c r="AC924" s="2"/>
      <c r="AE924" s="2"/>
    </row>
    <row r="925" spans="29:31" ht="18" customHeight="1" x14ac:dyDescent="0.25">
      <c r="AC925" s="2"/>
      <c r="AE925" s="2"/>
    </row>
    <row r="926" spans="29:31" ht="18" customHeight="1" x14ac:dyDescent="0.25">
      <c r="AC926" s="2"/>
      <c r="AE926" s="2"/>
    </row>
    <row r="927" spans="29:31" ht="18" customHeight="1" x14ac:dyDescent="0.25">
      <c r="AC927" s="2"/>
      <c r="AE927" s="2"/>
    </row>
    <row r="928" spans="29:31" ht="18" customHeight="1" x14ac:dyDescent="0.25">
      <c r="AC928" s="2"/>
      <c r="AE928" s="2"/>
    </row>
    <row r="929" spans="29:31" ht="18" customHeight="1" x14ac:dyDescent="0.25">
      <c r="AC929" s="2"/>
      <c r="AE929" s="2"/>
    </row>
    <row r="930" spans="29:31" ht="18" customHeight="1" x14ac:dyDescent="0.25">
      <c r="AC930" s="2"/>
      <c r="AE930" s="2"/>
    </row>
    <row r="931" spans="29:31" ht="18" customHeight="1" x14ac:dyDescent="0.25">
      <c r="AC931" s="2"/>
      <c r="AE931" s="2"/>
    </row>
    <row r="932" spans="29:31" ht="18" customHeight="1" x14ac:dyDescent="0.25">
      <c r="AC932" s="2"/>
      <c r="AE932" s="2"/>
    </row>
    <row r="933" spans="29:31" ht="18" customHeight="1" x14ac:dyDescent="0.25">
      <c r="AC933" s="2"/>
      <c r="AE933" s="2"/>
    </row>
    <row r="934" spans="29:31" ht="18" customHeight="1" x14ac:dyDescent="0.25">
      <c r="AC934" s="2"/>
      <c r="AE934" s="2"/>
    </row>
    <row r="935" spans="29:31" ht="18" customHeight="1" x14ac:dyDescent="0.25">
      <c r="AC935" s="2"/>
      <c r="AE935" s="2"/>
    </row>
    <row r="936" spans="29:31" ht="18" customHeight="1" x14ac:dyDescent="0.25">
      <c r="AC936" s="2"/>
      <c r="AE936" s="2"/>
    </row>
    <row r="937" spans="29:31" ht="18" customHeight="1" x14ac:dyDescent="0.25">
      <c r="AC937" s="2"/>
      <c r="AE937" s="2"/>
    </row>
    <row r="938" spans="29:31" ht="18" customHeight="1" x14ac:dyDescent="0.25">
      <c r="AC938" s="2"/>
      <c r="AE938" s="2"/>
    </row>
    <row r="939" spans="29:31" ht="18" customHeight="1" x14ac:dyDescent="0.25">
      <c r="AC939" s="2"/>
      <c r="AE939" s="2"/>
    </row>
    <row r="940" spans="29:31" ht="18" customHeight="1" x14ac:dyDescent="0.25">
      <c r="AC940" s="2"/>
      <c r="AE940" s="2"/>
    </row>
    <row r="941" spans="29:31" ht="18" customHeight="1" x14ac:dyDescent="0.25">
      <c r="AC941" s="2"/>
      <c r="AE941" s="2"/>
    </row>
    <row r="942" spans="29:31" ht="18" customHeight="1" x14ac:dyDescent="0.25">
      <c r="AC942" s="2"/>
      <c r="AE942" s="2"/>
    </row>
    <row r="943" spans="29:31" ht="18" customHeight="1" x14ac:dyDescent="0.25">
      <c r="AC943" s="2"/>
      <c r="AE943" s="2"/>
    </row>
    <row r="944" spans="29:31" ht="18" customHeight="1" x14ac:dyDescent="0.25">
      <c r="AC944" s="2"/>
      <c r="AE944" s="2"/>
    </row>
    <row r="945" spans="29:31" ht="18" customHeight="1" x14ac:dyDescent="0.25">
      <c r="AC945" s="2"/>
      <c r="AE945" s="2"/>
    </row>
    <row r="946" spans="29:31" ht="18" customHeight="1" x14ac:dyDescent="0.25">
      <c r="AC946" s="2"/>
      <c r="AE946" s="2"/>
    </row>
    <row r="947" spans="29:31" ht="18" customHeight="1" x14ac:dyDescent="0.25">
      <c r="AC947" s="2"/>
      <c r="AE947" s="2"/>
    </row>
    <row r="948" spans="29:31" ht="18" customHeight="1" x14ac:dyDescent="0.25">
      <c r="AC948" s="2"/>
      <c r="AE948" s="2"/>
    </row>
    <row r="949" spans="29:31" ht="18" customHeight="1" x14ac:dyDescent="0.25">
      <c r="AC949" s="2"/>
      <c r="AE949" s="2"/>
    </row>
    <row r="950" spans="29:31" ht="18" customHeight="1" x14ac:dyDescent="0.25">
      <c r="AC950" s="2"/>
      <c r="AE950" s="2"/>
    </row>
    <row r="951" spans="29:31" ht="18" customHeight="1" x14ac:dyDescent="0.25">
      <c r="AC951" s="2"/>
      <c r="AE951" s="2"/>
    </row>
    <row r="952" spans="29:31" ht="18" customHeight="1" x14ac:dyDescent="0.25">
      <c r="AC952" s="2"/>
      <c r="AE952" s="2"/>
    </row>
    <row r="953" spans="29:31" ht="18" customHeight="1" x14ac:dyDescent="0.25">
      <c r="AC953" s="2"/>
      <c r="AE953" s="2"/>
    </row>
    <row r="954" spans="29:31" ht="18" customHeight="1" x14ac:dyDescent="0.25">
      <c r="AC954" s="2"/>
      <c r="AE954" s="2"/>
    </row>
    <row r="955" spans="29:31" ht="18" customHeight="1" x14ac:dyDescent="0.25">
      <c r="AC955" s="2"/>
      <c r="AE955" s="2"/>
    </row>
    <row r="956" spans="29:31" ht="18" customHeight="1" x14ac:dyDescent="0.25">
      <c r="AC956" s="2"/>
      <c r="AE956" s="2"/>
    </row>
    <row r="957" spans="29:31" ht="18" customHeight="1" x14ac:dyDescent="0.25">
      <c r="AC957" s="2"/>
      <c r="AE957" s="2"/>
    </row>
    <row r="958" spans="29:31" ht="18" customHeight="1" x14ac:dyDescent="0.25">
      <c r="AC958" s="2"/>
      <c r="AE958" s="2"/>
    </row>
    <row r="959" spans="29:31" ht="18" customHeight="1" x14ac:dyDescent="0.25">
      <c r="AC959" s="2"/>
      <c r="AE959" s="2"/>
    </row>
    <row r="960" spans="29:31" ht="18" customHeight="1" x14ac:dyDescent="0.25">
      <c r="AC960" s="2"/>
      <c r="AE960" s="2"/>
    </row>
    <row r="961" spans="29:31" ht="18" customHeight="1" x14ac:dyDescent="0.25">
      <c r="AC961" s="2"/>
      <c r="AE961" s="2"/>
    </row>
    <row r="962" spans="29:31" ht="18" customHeight="1" x14ac:dyDescent="0.25">
      <c r="AC962" s="2"/>
      <c r="AE962" s="2"/>
    </row>
    <row r="963" spans="29:31" ht="18" customHeight="1" x14ac:dyDescent="0.25">
      <c r="AC963" s="2"/>
      <c r="AE963" s="2"/>
    </row>
    <row r="964" spans="29:31" ht="18" customHeight="1" x14ac:dyDescent="0.25">
      <c r="AC964" s="2"/>
      <c r="AE964" s="2"/>
    </row>
    <row r="965" spans="29:31" ht="18" customHeight="1" x14ac:dyDescent="0.25">
      <c r="AC965" s="2"/>
      <c r="AE965" s="2"/>
    </row>
    <row r="966" spans="29:31" ht="18" customHeight="1" x14ac:dyDescent="0.25">
      <c r="AC966" s="2"/>
      <c r="AE966" s="2"/>
    </row>
    <row r="967" spans="29:31" ht="18" customHeight="1" x14ac:dyDescent="0.25">
      <c r="AC967" s="2"/>
      <c r="AE967" s="2"/>
    </row>
    <row r="968" spans="29:31" ht="18" customHeight="1" x14ac:dyDescent="0.25">
      <c r="AC968" s="2"/>
      <c r="AE968" s="2"/>
    </row>
    <row r="969" spans="29:31" ht="18" customHeight="1" x14ac:dyDescent="0.25">
      <c r="AC969" s="2"/>
      <c r="AE969" s="2"/>
    </row>
    <row r="970" spans="29:31" ht="18" customHeight="1" x14ac:dyDescent="0.25">
      <c r="AC970" s="2"/>
      <c r="AE970" s="2"/>
    </row>
    <row r="971" spans="29:31" ht="18" customHeight="1" x14ac:dyDescent="0.25">
      <c r="AC971" s="2"/>
      <c r="AE971" s="2"/>
    </row>
    <row r="972" spans="29:31" ht="18" customHeight="1" x14ac:dyDescent="0.25">
      <c r="AC972" s="2"/>
      <c r="AE972" s="2"/>
    </row>
    <row r="973" spans="29:31" ht="18" customHeight="1" x14ac:dyDescent="0.25">
      <c r="AC973" s="2"/>
      <c r="AE973" s="2"/>
    </row>
    <row r="974" spans="29:31" ht="18" customHeight="1" x14ac:dyDescent="0.25">
      <c r="AC974" s="2"/>
      <c r="AE974" s="2"/>
    </row>
    <row r="975" spans="29:31" ht="18" customHeight="1" x14ac:dyDescent="0.25">
      <c r="AC975" s="2"/>
      <c r="AE975" s="2"/>
    </row>
    <row r="976" spans="29:31" ht="18" customHeight="1" x14ac:dyDescent="0.25">
      <c r="AC976" s="2"/>
      <c r="AE976" s="2"/>
    </row>
    <row r="977" spans="29:31" ht="18" customHeight="1" x14ac:dyDescent="0.25">
      <c r="AC977" s="2"/>
      <c r="AE977" s="2"/>
    </row>
    <row r="978" spans="29:31" ht="18" customHeight="1" x14ac:dyDescent="0.25">
      <c r="AC978" s="2"/>
      <c r="AE978" s="2"/>
    </row>
    <row r="979" spans="29:31" ht="18" customHeight="1" x14ac:dyDescent="0.25">
      <c r="AC979" s="2"/>
      <c r="AE979" s="2"/>
    </row>
    <row r="980" spans="29:31" ht="18" customHeight="1" x14ac:dyDescent="0.25">
      <c r="AC980" s="2"/>
      <c r="AE980" s="2"/>
    </row>
    <row r="981" spans="29:31" ht="18" customHeight="1" x14ac:dyDescent="0.25">
      <c r="AC981" s="2"/>
      <c r="AE981" s="2"/>
    </row>
    <row r="982" spans="29:31" ht="18" customHeight="1" x14ac:dyDescent="0.25">
      <c r="AC982" s="2"/>
      <c r="AE982" s="2"/>
    </row>
    <row r="983" spans="29:31" ht="18" customHeight="1" x14ac:dyDescent="0.25">
      <c r="AC983" s="2"/>
      <c r="AE983" s="2"/>
    </row>
    <row r="984" spans="29:31" ht="18" customHeight="1" x14ac:dyDescent="0.25">
      <c r="AC984" s="2"/>
      <c r="AE984" s="2"/>
    </row>
    <row r="985" spans="29:31" ht="18" customHeight="1" x14ac:dyDescent="0.25">
      <c r="AC985" s="2"/>
      <c r="AE985" s="2"/>
    </row>
    <row r="986" spans="29:31" ht="18" customHeight="1" x14ac:dyDescent="0.25">
      <c r="AC986" s="2"/>
      <c r="AE986" s="2"/>
    </row>
    <row r="987" spans="29:31" ht="18" customHeight="1" x14ac:dyDescent="0.25">
      <c r="AC987" s="2"/>
      <c r="AE987" s="2"/>
    </row>
    <row r="988" spans="29:31" ht="18" customHeight="1" x14ac:dyDescent="0.25">
      <c r="AC988" s="2"/>
      <c r="AE988" s="2"/>
    </row>
    <row r="989" spans="29:31" ht="18" customHeight="1" x14ac:dyDescent="0.25">
      <c r="AC989" s="2"/>
      <c r="AE989" s="2"/>
    </row>
    <row r="990" spans="29:31" ht="18" customHeight="1" x14ac:dyDescent="0.25">
      <c r="AC990" s="2"/>
      <c r="AE990" s="2"/>
    </row>
    <row r="991" spans="29:31" ht="18" customHeight="1" x14ac:dyDescent="0.25">
      <c r="AC991" s="2"/>
      <c r="AE991" s="2"/>
    </row>
    <row r="992" spans="29:31" ht="18" customHeight="1" x14ac:dyDescent="0.25">
      <c r="AC992" s="2"/>
      <c r="AE992" s="2"/>
    </row>
    <row r="993" spans="29:31" ht="18" customHeight="1" x14ac:dyDescent="0.25">
      <c r="AC993" s="2"/>
      <c r="AE993" s="2"/>
    </row>
    <row r="994" spans="29:31" ht="18" customHeight="1" x14ac:dyDescent="0.25">
      <c r="AC994" s="2"/>
      <c r="AE994" s="2"/>
    </row>
    <row r="995" spans="29:31" ht="18" customHeight="1" x14ac:dyDescent="0.25">
      <c r="AC995" s="2"/>
      <c r="AE995" s="2"/>
    </row>
    <row r="996" spans="29:31" ht="18" customHeight="1" x14ac:dyDescent="0.25">
      <c r="AC996" s="2"/>
      <c r="AE996" s="2"/>
    </row>
    <row r="997" spans="29:31" ht="18" customHeight="1" x14ac:dyDescent="0.25">
      <c r="AC997" s="2"/>
      <c r="AE997" s="2"/>
    </row>
    <row r="998" spans="29:31" ht="18" customHeight="1" x14ac:dyDescent="0.25">
      <c r="AC998" s="2"/>
      <c r="AE998" s="2"/>
    </row>
    <row r="999" spans="29:31" ht="18" customHeight="1" x14ac:dyDescent="0.25">
      <c r="AC999" s="2"/>
      <c r="AE999" s="2"/>
    </row>
    <row r="1000" spans="29:31" ht="18" customHeight="1" x14ac:dyDescent="0.25">
      <c r="AC1000" s="2"/>
      <c r="AE1000" s="2"/>
    </row>
    <row r="1001" spans="29:31" ht="18" customHeight="1" x14ac:dyDescent="0.25">
      <c r="AC1001" s="2"/>
      <c r="AE1001" s="2"/>
    </row>
    <row r="1002" spans="29:31" ht="18" customHeight="1" x14ac:dyDescent="0.25">
      <c r="AC1002" s="2"/>
      <c r="AE1002" s="2"/>
    </row>
    <row r="1003" spans="29:31" ht="18" customHeight="1" x14ac:dyDescent="0.25">
      <c r="AC1003" s="2"/>
      <c r="AE1003" s="2"/>
    </row>
    <row r="1004" spans="29:31" ht="18" customHeight="1" x14ac:dyDescent="0.25">
      <c r="AC1004" s="2"/>
      <c r="AE1004" s="2"/>
    </row>
    <row r="1005" spans="29:31" ht="18" customHeight="1" x14ac:dyDescent="0.25">
      <c r="AC1005" s="2"/>
      <c r="AE1005" s="2"/>
    </row>
    <row r="1006" spans="29:31" ht="18" customHeight="1" x14ac:dyDescent="0.25">
      <c r="AC1006" s="2"/>
      <c r="AE1006" s="2"/>
    </row>
    <row r="1007" spans="29:31" ht="18" customHeight="1" x14ac:dyDescent="0.25">
      <c r="AC1007" s="2"/>
      <c r="AE1007" s="2"/>
    </row>
    <row r="1008" spans="29:31" ht="18" customHeight="1" x14ac:dyDescent="0.25">
      <c r="AC1008" s="2"/>
      <c r="AE1008" s="2"/>
    </row>
    <row r="1009" spans="29:31" ht="18" customHeight="1" x14ac:dyDescent="0.25">
      <c r="AC1009" s="2"/>
      <c r="AE1009" s="2"/>
    </row>
    <row r="1010" spans="29:31" ht="18" customHeight="1" x14ac:dyDescent="0.25">
      <c r="AC1010" s="2"/>
      <c r="AE1010" s="2"/>
    </row>
    <row r="1011" spans="29:31" ht="18" customHeight="1" x14ac:dyDescent="0.25">
      <c r="AC1011" s="2"/>
      <c r="AE1011" s="2"/>
    </row>
    <row r="1012" spans="29:31" ht="18" customHeight="1" x14ac:dyDescent="0.25">
      <c r="AC1012" s="2"/>
      <c r="AE1012" s="2"/>
    </row>
    <row r="1013" spans="29:31" ht="18" customHeight="1" x14ac:dyDescent="0.25">
      <c r="AC1013" s="2"/>
      <c r="AE1013" s="2"/>
    </row>
    <row r="1014" spans="29:31" ht="18" customHeight="1" x14ac:dyDescent="0.25">
      <c r="AC1014" s="2"/>
      <c r="AE1014" s="2"/>
    </row>
    <row r="1015" spans="29:31" ht="18" customHeight="1" x14ac:dyDescent="0.25">
      <c r="AC1015" s="2"/>
      <c r="AE1015" s="2"/>
    </row>
    <row r="1016" spans="29:31" ht="18" customHeight="1" x14ac:dyDescent="0.25">
      <c r="AC1016" s="2"/>
      <c r="AE1016" s="2"/>
    </row>
    <row r="1017" spans="29:31" ht="18" customHeight="1" x14ac:dyDescent="0.25">
      <c r="AC1017" s="2"/>
      <c r="AE1017" s="2"/>
    </row>
    <row r="1018" spans="29:31" ht="18" customHeight="1" x14ac:dyDescent="0.25">
      <c r="AC1018" s="2"/>
      <c r="AE1018" s="2"/>
    </row>
    <row r="1019" spans="29:31" ht="18" customHeight="1" x14ac:dyDescent="0.25">
      <c r="AC1019" s="2"/>
      <c r="AE1019" s="2"/>
    </row>
    <row r="1020" spans="29:31" ht="18" customHeight="1" x14ac:dyDescent="0.25">
      <c r="AC1020" s="2"/>
      <c r="AE1020" s="2"/>
    </row>
    <row r="1021" spans="29:31" ht="18" customHeight="1" x14ac:dyDescent="0.25">
      <c r="AC1021" s="2"/>
      <c r="AE1021" s="2"/>
    </row>
    <row r="1022" spans="29:31" ht="18" customHeight="1" x14ac:dyDescent="0.25">
      <c r="AC1022" s="2"/>
      <c r="AE1022" s="2"/>
    </row>
    <row r="1023" spans="29:31" ht="18" customHeight="1" x14ac:dyDescent="0.25">
      <c r="AC1023" s="2"/>
      <c r="AE1023" s="2"/>
    </row>
    <row r="1024" spans="29:31" ht="18" customHeight="1" x14ac:dyDescent="0.25">
      <c r="AC1024" s="2"/>
      <c r="AE1024" s="2"/>
    </row>
    <row r="1025" spans="29:31" ht="18" customHeight="1" x14ac:dyDescent="0.25">
      <c r="AC1025" s="2"/>
      <c r="AE1025" s="2"/>
    </row>
    <row r="1026" spans="29:31" ht="18" customHeight="1" x14ac:dyDescent="0.25">
      <c r="AC1026" s="2"/>
      <c r="AE1026" s="2"/>
    </row>
    <row r="1027" spans="29:31" ht="18" customHeight="1" x14ac:dyDescent="0.25">
      <c r="AC1027" s="2"/>
      <c r="AE1027" s="2"/>
    </row>
    <row r="1028" spans="29:31" ht="18" customHeight="1" x14ac:dyDescent="0.25">
      <c r="AC1028" s="2"/>
      <c r="AE1028" s="2"/>
    </row>
    <row r="1029" spans="29:31" ht="18" customHeight="1" x14ac:dyDescent="0.25">
      <c r="AC1029" s="2"/>
      <c r="AE1029" s="2"/>
    </row>
    <row r="1030" spans="29:31" ht="18" customHeight="1" x14ac:dyDescent="0.25">
      <c r="AC1030" s="2"/>
      <c r="AE1030" s="2"/>
    </row>
    <row r="1031" spans="29:31" ht="18" customHeight="1" x14ac:dyDescent="0.25">
      <c r="AC1031" s="2"/>
      <c r="AE1031" s="2"/>
    </row>
    <row r="1032" spans="29:31" ht="18" customHeight="1" x14ac:dyDescent="0.25">
      <c r="AC1032" s="2"/>
      <c r="AE1032" s="2"/>
    </row>
    <row r="1033" spans="29:31" ht="18" customHeight="1" x14ac:dyDescent="0.25">
      <c r="AC1033" s="2"/>
      <c r="AE1033" s="2"/>
    </row>
    <row r="1034" spans="29:31" ht="18" customHeight="1" x14ac:dyDescent="0.25">
      <c r="AC1034" s="2"/>
      <c r="AE1034" s="2"/>
    </row>
    <row r="1035" spans="29:31" ht="18" customHeight="1" x14ac:dyDescent="0.25">
      <c r="AC1035" s="2"/>
      <c r="AE1035" s="2"/>
    </row>
    <row r="1036" spans="29:31" ht="18" customHeight="1" x14ac:dyDescent="0.25">
      <c r="AC1036" s="2"/>
      <c r="AE1036" s="2"/>
    </row>
    <row r="1037" spans="29:31" ht="18" customHeight="1" x14ac:dyDescent="0.25">
      <c r="AC1037" s="2"/>
      <c r="AE1037" s="2"/>
    </row>
    <row r="1038" spans="29:31" ht="18" customHeight="1" x14ac:dyDescent="0.25">
      <c r="AC1038" s="2"/>
      <c r="AE1038" s="2"/>
    </row>
    <row r="1039" spans="29:31" ht="18" customHeight="1" x14ac:dyDescent="0.25">
      <c r="AC1039" s="2"/>
      <c r="AE1039" s="2"/>
    </row>
    <row r="1040" spans="29:31" ht="18" customHeight="1" x14ac:dyDescent="0.25">
      <c r="AC1040" s="2"/>
      <c r="AE1040" s="2"/>
    </row>
    <row r="1041" spans="29:31" ht="18" customHeight="1" x14ac:dyDescent="0.25">
      <c r="AC1041" s="2"/>
      <c r="AE1041" s="2"/>
    </row>
    <row r="1042" spans="29:31" ht="18" customHeight="1" x14ac:dyDescent="0.25">
      <c r="AC1042" s="2"/>
      <c r="AE1042" s="2"/>
    </row>
    <row r="1043" spans="29:31" ht="18" customHeight="1" x14ac:dyDescent="0.25">
      <c r="AC1043" s="2"/>
      <c r="AE1043" s="2"/>
    </row>
    <row r="1044" spans="29:31" ht="18" customHeight="1" x14ac:dyDescent="0.25">
      <c r="AC1044" s="2"/>
      <c r="AE1044" s="2"/>
    </row>
    <row r="1045" spans="29:31" ht="18" customHeight="1" x14ac:dyDescent="0.25">
      <c r="AC1045" s="2"/>
      <c r="AE1045" s="2"/>
    </row>
    <row r="1046" spans="29:31" ht="18" customHeight="1" x14ac:dyDescent="0.25">
      <c r="AC1046" s="2"/>
      <c r="AE1046" s="2"/>
    </row>
    <row r="1047" spans="29:31" ht="18" customHeight="1" x14ac:dyDescent="0.25">
      <c r="AC1047" s="2"/>
      <c r="AE1047" s="2"/>
    </row>
    <row r="1048" spans="29:31" ht="18" customHeight="1" x14ac:dyDescent="0.25">
      <c r="AC1048" s="2"/>
      <c r="AE1048" s="2"/>
    </row>
    <row r="1049" spans="29:31" ht="18" customHeight="1" x14ac:dyDescent="0.25">
      <c r="AC1049" s="2"/>
      <c r="AE1049" s="2"/>
    </row>
    <row r="1050" spans="29:31" ht="18" customHeight="1" x14ac:dyDescent="0.25">
      <c r="AC1050" s="2"/>
      <c r="AE1050" s="2"/>
    </row>
    <row r="1051" spans="29:31" ht="18" customHeight="1" x14ac:dyDescent="0.25">
      <c r="AC1051" s="2"/>
      <c r="AE1051" s="2"/>
    </row>
    <row r="1052" spans="29:31" ht="18" customHeight="1" x14ac:dyDescent="0.25">
      <c r="AC1052" s="2"/>
      <c r="AE1052" s="2"/>
    </row>
    <row r="1053" spans="29:31" ht="18" customHeight="1" x14ac:dyDescent="0.25">
      <c r="AC1053" s="2"/>
      <c r="AE1053" s="2"/>
    </row>
    <row r="1054" spans="29:31" ht="18" customHeight="1" x14ac:dyDescent="0.25">
      <c r="AC1054" s="2"/>
      <c r="AE1054" s="2"/>
    </row>
    <row r="1055" spans="29:31" ht="18" customHeight="1" x14ac:dyDescent="0.25">
      <c r="AC1055" s="2"/>
      <c r="AE1055" s="2"/>
    </row>
    <row r="1056" spans="29:31" ht="18" customHeight="1" x14ac:dyDescent="0.25">
      <c r="AC1056" s="2"/>
      <c r="AE1056" s="2"/>
    </row>
    <row r="1057" spans="29:31" ht="18" customHeight="1" x14ac:dyDescent="0.25">
      <c r="AC1057" s="2"/>
      <c r="AE1057" s="2"/>
    </row>
    <row r="1058" spans="29:31" ht="18" customHeight="1" x14ac:dyDescent="0.25">
      <c r="AC1058" s="2"/>
      <c r="AE1058" s="2"/>
    </row>
    <row r="1059" spans="29:31" ht="18" customHeight="1" x14ac:dyDescent="0.25">
      <c r="AC1059" s="2"/>
      <c r="AE1059" s="2"/>
    </row>
    <row r="1060" spans="29:31" ht="18" customHeight="1" x14ac:dyDescent="0.25">
      <c r="AC1060" s="2"/>
      <c r="AE1060" s="2"/>
    </row>
    <row r="1061" spans="29:31" ht="18" customHeight="1" x14ac:dyDescent="0.25">
      <c r="AC1061" s="2"/>
      <c r="AE1061" s="2"/>
    </row>
    <row r="1062" spans="29:31" ht="18" customHeight="1" x14ac:dyDescent="0.25">
      <c r="AC1062" s="2"/>
      <c r="AE1062" s="2"/>
    </row>
    <row r="1063" spans="29:31" ht="18" customHeight="1" x14ac:dyDescent="0.25">
      <c r="AC1063" s="2"/>
      <c r="AE1063" s="2"/>
    </row>
    <row r="1064" spans="29:31" ht="18" customHeight="1" x14ac:dyDescent="0.25">
      <c r="AC1064" s="2"/>
      <c r="AE1064" s="2"/>
    </row>
    <row r="1065" spans="29:31" ht="18" customHeight="1" x14ac:dyDescent="0.25">
      <c r="AC1065" s="2"/>
      <c r="AE1065" s="2"/>
    </row>
    <row r="1066" spans="29:31" ht="18" customHeight="1" x14ac:dyDescent="0.25">
      <c r="AC1066" s="2"/>
      <c r="AE1066" s="2"/>
    </row>
    <row r="1067" spans="29:31" ht="18" customHeight="1" x14ac:dyDescent="0.25">
      <c r="AC1067" s="2"/>
      <c r="AE1067" s="2"/>
    </row>
    <row r="1068" spans="29:31" ht="18" customHeight="1" x14ac:dyDescent="0.25">
      <c r="AC1068" s="2"/>
      <c r="AE1068" s="2"/>
    </row>
    <row r="1069" spans="29:31" ht="18" customHeight="1" x14ac:dyDescent="0.25">
      <c r="AC1069" s="2"/>
      <c r="AE1069" s="2"/>
    </row>
    <row r="1070" spans="29:31" ht="18" customHeight="1" x14ac:dyDescent="0.25">
      <c r="AC1070" s="2"/>
      <c r="AE1070" s="2"/>
    </row>
    <row r="1071" spans="29:31" ht="18" customHeight="1" x14ac:dyDescent="0.25">
      <c r="AC1071" s="2"/>
      <c r="AE1071" s="2"/>
    </row>
    <row r="1072" spans="29:31" ht="18" customHeight="1" x14ac:dyDescent="0.25">
      <c r="AC1072" s="2"/>
      <c r="AE1072" s="2"/>
    </row>
    <row r="1073" spans="29:31" ht="18" customHeight="1" x14ac:dyDescent="0.25">
      <c r="AC1073" s="2"/>
      <c r="AE1073" s="2"/>
    </row>
    <row r="1074" spans="29:31" ht="18" customHeight="1" x14ac:dyDescent="0.25">
      <c r="AC1074" s="2"/>
      <c r="AE1074" s="2"/>
    </row>
    <row r="1075" spans="29:31" ht="18" customHeight="1" x14ac:dyDescent="0.25">
      <c r="AC1075" s="2"/>
      <c r="AE1075" s="2"/>
    </row>
    <row r="1076" spans="29:31" ht="18" customHeight="1" x14ac:dyDescent="0.25">
      <c r="AC1076" s="2"/>
      <c r="AE1076" s="2"/>
    </row>
    <row r="1077" spans="29:31" ht="18" customHeight="1" x14ac:dyDescent="0.25">
      <c r="AC1077" s="2"/>
      <c r="AE1077" s="2"/>
    </row>
    <row r="1078" spans="29:31" ht="18" customHeight="1" x14ac:dyDescent="0.25">
      <c r="AC1078" s="2"/>
      <c r="AE1078" s="2"/>
    </row>
    <row r="1079" spans="29:31" ht="18" customHeight="1" x14ac:dyDescent="0.25">
      <c r="AC1079" s="2"/>
      <c r="AE1079" s="2"/>
    </row>
    <row r="1080" spans="29:31" ht="18" customHeight="1" x14ac:dyDescent="0.25">
      <c r="AC1080" s="2"/>
      <c r="AE1080" s="2"/>
    </row>
    <row r="1081" spans="29:31" ht="18" customHeight="1" x14ac:dyDescent="0.25">
      <c r="AC1081" s="2"/>
      <c r="AE1081" s="2"/>
    </row>
    <row r="1082" spans="29:31" ht="18" customHeight="1" x14ac:dyDescent="0.25">
      <c r="AC1082" s="2"/>
      <c r="AE1082" s="2"/>
    </row>
    <row r="1083" spans="29:31" ht="18" customHeight="1" x14ac:dyDescent="0.25">
      <c r="AC1083" s="2"/>
      <c r="AE1083" s="2"/>
    </row>
    <row r="1084" spans="29:31" ht="18" customHeight="1" x14ac:dyDescent="0.25">
      <c r="AC1084" s="2"/>
      <c r="AE1084" s="2"/>
    </row>
    <row r="1085" spans="29:31" ht="18" customHeight="1" x14ac:dyDescent="0.25">
      <c r="AC1085" s="2"/>
      <c r="AE1085" s="2"/>
    </row>
    <row r="1086" spans="29:31" ht="18" customHeight="1" x14ac:dyDescent="0.25">
      <c r="AC1086" s="2"/>
      <c r="AE1086" s="2"/>
    </row>
    <row r="1087" spans="29:31" ht="18" customHeight="1" x14ac:dyDescent="0.25">
      <c r="AC1087" s="2"/>
      <c r="AE1087" s="2"/>
    </row>
    <row r="1088" spans="29:31" ht="18" customHeight="1" x14ac:dyDescent="0.25">
      <c r="AC1088" s="2"/>
      <c r="AE1088" s="2"/>
    </row>
    <row r="1089" spans="29:31" ht="18" customHeight="1" x14ac:dyDescent="0.25">
      <c r="AC1089" s="2"/>
      <c r="AE1089" s="2"/>
    </row>
    <row r="1090" spans="29:31" ht="18" customHeight="1" x14ac:dyDescent="0.25">
      <c r="AC1090" s="2"/>
      <c r="AE1090" s="2"/>
    </row>
    <row r="1091" spans="29:31" ht="18" customHeight="1" x14ac:dyDescent="0.25">
      <c r="AC1091" s="2"/>
      <c r="AE1091" s="2"/>
    </row>
    <row r="1092" spans="29:31" ht="18" customHeight="1" x14ac:dyDescent="0.25">
      <c r="AC1092" s="2"/>
      <c r="AE1092" s="2"/>
    </row>
    <row r="1093" spans="29:31" ht="18" customHeight="1" x14ac:dyDescent="0.25">
      <c r="AC1093" s="2"/>
      <c r="AE1093" s="2"/>
    </row>
    <row r="1094" spans="29:31" ht="18" customHeight="1" x14ac:dyDescent="0.25">
      <c r="AC1094" s="2"/>
      <c r="AE1094" s="2"/>
    </row>
    <row r="1095" spans="29:31" ht="18" customHeight="1" x14ac:dyDescent="0.25">
      <c r="AC1095" s="2"/>
      <c r="AE1095" s="2"/>
    </row>
    <row r="1096" spans="29:31" ht="18" customHeight="1" x14ac:dyDescent="0.25">
      <c r="AC1096" s="2"/>
      <c r="AE1096" s="2"/>
    </row>
    <row r="1097" spans="29:31" ht="18" customHeight="1" x14ac:dyDescent="0.25">
      <c r="AC1097" s="2"/>
      <c r="AE1097" s="2"/>
    </row>
    <row r="1098" spans="29:31" ht="18" customHeight="1" x14ac:dyDescent="0.25">
      <c r="AC1098" s="2"/>
      <c r="AE1098" s="2"/>
    </row>
    <row r="1099" spans="29:31" ht="18" customHeight="1" x14ac:dyDescent="0.25">
      <c r="AC1099" s="2"/>
      <c r="AE1099" s="2"/>
    </row>
    <row r="1100" spans="29:31" ht="18" customHeight="1" x14ac:dyDescent="0.25">
      <c r="AC1100" s="2"/>
      <c r="AE1100" s="2"/>
    </row>
    <row r="1101" spans="29:31" ht="18" customHeight="1" x14ac:dyDescent="0.25">
      <c r="AC1101" s="2"/>
      <c r="AE1101" s="2"/>
    </row>
    <row r="1102" spans="29:31" ht="18" customHeight="1" x14ac:dyDescent="0.25">
      <c r="AC1102" s="2"/>
      <c r="AE1102" s="2"/>
    </row>
    <row r="1103" spans="29:31" ht="18" customHeight="1" x14ac:dyDescent="0.25">
      <c r="AC1103" s="2"/>
      <c r="AE1103" s="2"/>
    </row>
    <row r="1104" spans="29:31" ht="18" customHeight="1" x14ac:dyDescent="0.25">
      <c r="AC1104" s="2"/>
      <c r="AE1104" s="2"/>
    </row>
    <row r="1105" spans="29:31" ht="18" customHeight="1" x14ac:dyDescent="0.25">
      <c r="AC1105" s="2"/>
      <c r="AE1105" s="2"/>
    </row>
    <row r="1106" spans="29:31" ht="18" customHeight="1" x14ac:dyDescent="0.25">
      <c r="AC1106" s="2"/>
      <c r="AE1106" s="2"/>
    </row>
    <row r="1107" spans="29:31" ht="18" customHeight="1" x14ac:dyDescent="0.25">
      <c r="AC1107" s="2"/>
      <c r="AE1107" s="2"/>
    </row>
    <row r="1108" spans="29:31" ht="18" customHeight="1" x14ac:dyDescent="0.25">
      <c r="AC1108" s="2"/>
      <c r="AE1108" s="2"/>
    </row>
    <row r="1109" spans="29:31" ht="18" customHeight="1" x14ac:dyDescent="0.25">
      <c r="AC1109" s="2"/>
      <c r="AE1109" s="2"/>
    </row>
    <row r="1110" spans="29:31" ht="18" customHeight="1" x14ac:dyDescent="0.25">
      <c r="AC1110" s="2"/>
      <c r="AE1110" s="2"/>
    </row>
    <row r="1111" spans="29:31" ht="18" customHeight="1" x14ac:dyDescent="0.25">
      <c r="AC1111" s="2"/>
      <c r="AE1111" s="2"/>
    </row>
    <row r="1112" spans="29:31" ht="18" customHeight="1" x14ac:dyDescent="0.25">
      <c r="AC1112" s="2"/>
      <c r="AE1112" s="2"/>
    </row>
    <row r="1113" spans="29:31" ht="18" customHeight="1" x14ac:dyDescent="0.25">
      <c r="AC1113" s="2"/>
      <c r="AE1113" s="2"/>
    </row>
    <row r="1114" spans="29:31" ht="18" customHeight="1" x14ac:dyDescent="0.25">
      <c r="AC1114" s="2"/>
      <c r="AE1114" s="2"/>
    </row>
    <row r="1115" spans="29:31" ht="18" customHeight="1" x14ac:dyDescent="0.25">
      <c r="AC1115" s="2"/>
      <c r="AE1115" s="2"/>
    </row>
    <row r="1116" spans="29:31" ht="18" customHeight="1" x14ac:dyDescent="0.25">
      <c r="AC1116" s="2"/>
      <c r="AE1116" s="2"/>
    </row>
    <row r="1117" spans="29:31" ht="18" customHeight="1" x14ac:dyDescent="0.25">
      <c r="AC1117" s="2"/>
      <c r="AE1117" s="2"/>
    </row>
    <row r="1118" spans="29:31" ht="18" customHeight="1" x14ac:dyDescent="0.25">
      <c r="AC1118" s="2"/>
      <c r="AE1118" s="2"/>
    </row>
    <row r="1119" spans="29:31" ht="18" customHeight="1" x14ac:dyDescent="0.25">
      <c r="AC1119" s="2"/>
      <c r="AE1119" s="2"/>
    </row>
    <row r="1120" spans="29:31" ht="18" customHeight="1" x14ac:dyDescent="0.25">
      <c r="AC1120" s="2"/>
      <c r="AE1120" s="2"/>
    </row>
    <row r="1121" spans="29:31" ht="18" customHeight="1" x14ac:dyDescent="0.25">
      <c r="AC1121" s="2"/>
      <c r="AE1121" s="2"/>
    </row>
    <row r="1122" spans="29:31" ht="18" customHeight="1" x14ac:dyDescent="0.25">
      <c r="AC1122" s="2"/>
      <c r="AE1122" s="2"/>
    </row>
    <row r="1123" spans="29:31" ht="18" customHeight="1" x14ac:dyDescent="0.25">
      <c r="AC1123" s="2"/>
      <c r="AE1123" s="2"/>
    </row>
    <row r="1124" spans="29:31" ht="18" customHeight="1" x14ac:dyDescent="0.25">
      <c r="AC1124" s="2"/>
      <c r="AE1124" s="2"/>
    </row>
    <row r="1125" spans="29:31" ht="18" customHeight="1" x14ac:dyDescent="0.25">
      <c r="AC1125" s="2"/>
      <c r="AE1125" s="2"/>
    </row>
    <row r="1126" spans="29:31" ht="18" customHeight="1" x14ac:dyDescent="0.25">
      <c r="AC1126" s="2"/>
      <c r="AE1126" s="2"/>
    </row>
    <row r="1127" spans="29:31" ht="18" customHeight="1" x14ac:dyDescent="0.25">
      <c r="AC1127" s="2"/>
      <c r="AE1127" s="2"/>
    </row>
    <row r="1128" spans="29:31" ht="18" customHeight="1" x14ac:dyDescent="0.25">
      <c r="AC1128" s="2"/>
      <c r="AE1128" s="2"/>
    </row>
    <row r="1129" spans="29:31" ht="18" customHeight="1" x14ac:dyDescent="0.25">
      <c r="AC1129" s="2"/>
      <c r="AE1129" s="2"/>
    </row>
    <row r="1130" spans="29:31" ht="18" customHeight="1" x14ac:dyDescent="0.25">
      <c r="AC1130" s="2"/>
      <c r="AE1130" s="2"/>
    </row>
    <row r="1131" spans="29:31" ht="18" customHeight="1" x14ac:dyDescent="0.25">
      <c r="AC1131" s="2"/>
      <c r="AE1131" s="2"/>
    </row>
    <row r="1132" spans="29:31" ht="18" customHeight="1" x14ac:dyDescent="0.25">
      <c r="AC1132" s="2"/>
      <c r="AE1132" s="2"/>
    </row>
    <row r="1133" spans="29:31" ht="18" customHeight="1" x14ac:dyDescent="0.25">
      <c r="AC1133" s="2"/>
      <c r="AE1133" s="2"/>
    </row>
    <row r="1134" spans="29:31" ht="18" customHeight="1" x14ac:dyDescent="0.25">
      <c r="AC1134" s="2"/>
      <c r="AE1134" s="2"/>
    </row>
    <row r="1135" spans="29:31" ht="18" customHeight="1" x14ac:dyDescent="0.25">
      <c r="AC1135" s="2"/>
      <c r="AE1135" s="2"/>
    </row>
    <row r="1136" spans="29:31" ht="18" customHeight="1" x14ac:dyDescent="0.25">
      <c r="AC1136" s="2"/>
      <c r="AE1136" s="2"/>
    </row>
    <row r="1137" spans="29:31" ht="18" customHeight="1" x14ac:dyDescent="0.25">
      <c r="AC1137" s="2"/>
      <c r="AE1137" s="2"/>
    </row>
    <row r="1138" spans="29:31" ht="18" customHeight="1" x14ac:dyDescent="0.25">
      <c r="AC1138" s="2"/>
      <c r="AE1138" s="2"/>
    </row>
    <row r="1139" spans="29:31" ht="18" customHeight="1" x14ac:dyDescent="0.25">
      <c r="AC1139" s="2"/>
      <c r="AE1139" s="2"/>
    </row>
    <row r="1140" spans="29:31" ht="18" customHeight="1" x14ac:dyDescent="0.25">
      <c r="AC1140" s="2"/>
      <c r="AE1140" s="2"/>
    </row>
    <row r="1141" spans="29:31" ht="18" customHeight="1" x14ac:dyDescent="0.25">
      <c r="AC1141" s="2"/>
      <c r="AE1141" s="2"/>
    </row>
    <row r="1142" spans="29:31" ht="18" customHeight="1" x14ac:dyDescent="0.25">
      <c r="AC1142" s="2"/>
      <c r="AE1142" s="2"/>
    </row>
    <row r="1143" spans="29:31" ht="18" customHeight="1" x14ac:dyDescent="0.25">
      <c r="AC1143" s="2"/>
      <c r="AE1143" s="2"/>
    </row>
    <row r="1144" spans="29:31" ht="18" customHeight="1" x14ac:dyDescent="0.25">
      <c r="AC1144" s="2"/>
      <c r="AE1144" s="2"/>
    </row>
    <row r="1145" spans="29:31" ht="18" customHeight="1" x14ac:dyDescent="0.25">
      <c r="AC1145" s="2"/>
      <c r="AE1145" s="2"/>
    </row>
    <row r="1146" spans="29:31" ht="18" customHeight="1" x14ac:dyDescent="0.25">
      <c r="AC1146" s="2"/>
      <c r="AE1146" s="2"/>
    </row>
    <row r="1147" spans="29:31" ht="18" customHeight="1" x14ac:dyDescent="0.25">
      <c r="AC1147" s="2"/>
      <c r="AE1147" s="2"/>
    </row>
    <row r="1148" spans="29:31" ht="18" customHeight="1" x14ac:dyDescent="0.25">
      <c r="AC1148" s="2"/>
      <c r="AE1148" s="2"/>
    </row>
    <row r="1149" spans="29:31" ht="18" customHeight="1" x14ac:dyDescent="0.25">
      <c r="AC1149" s="2"/>
      <c r="AE1149" s="2"/>
    </row>
    <row r="1150" spans="29:31" ht="18" customHeight="1" x14ac:dyDescent="0.25">
      <c r="AC1150" s="2"/>
      <c r="AE1150" s="2"/>
    </row>
    <row r="1151" spans="29:31" ht="18" customHeight="1" x14ac:dyDescent="0.25">
      <c r="AC1151" s="2"/>
      <c r="AE1151" s="2"/>
    </row>
    <row r="1152" spans="29:31" ht="18" customHeight="1" x14ac:dyDescent="0.25">
      <c r="AC1152" s="2"/>
      <c r="AE1152" s="2"/>
    </row>
    <row r="1153" spans="29:31" ht="18" customHeight="1" x14ac:dyDescent="0.25">
      <c r="AC1153" s="2"/>
      <c r="AE1153" s="2"/>
    </row>
    <row r="1154" spans="29:31" ht="18" customHeight="1" x14ac:dyDescent="0.25">
      <c r="AC1154" s="2"/>
      <c r="AE1154" s="2"/>
    </row>
    <row r="1155" spans="29:31" ht="18" customHeight="1" x14ac:dyDescent="0.25">
      <c r="AC1155" s="2"/>
      <c r="AE1155" s="2"/>
    </row>
    <row r="1156" spans="29:31" ht="18" customHeight="1" x14ac:dyDescent="0.25">
      <c r="AC1156" s="2"/>
      <c r="AE1156" s="2"/>
    </row>
    <row r="1157" spans="29:31" ht="18" customHeight="1" x14ac:dyDescent="0.25">
      <c r="AC1157" s="2"/>
      <c r="AE1157" s="2"/>
    </row>
    <row r="1158" spans="29:31" ht="18" customHeight="1" x14ac:dyDescent="0.25">
      <c r="AC1158" s="2"/>
      <c r="AE1158" s="2"/>
    </row>
    <row r="1159" spans="29:31" ht="18" customHeight="1" x14ac:dyDescent="0.25">
      <c r="AC1159" s="2"/>
      <c r="AE1159" s="2"/>
    </row>
    <row r="1160" spans="29:31" ht="18" customHeight="1" x14ac:dyDescent="0.25">
      <c r="AC1160" s="2"/>
      <c r="AE1160" s="2"/>
    </row>
    <row r="1161" spans="29:31" ht="18" customHeight="1" x14ac:dyDescent="0.25">
      <c r="AC1161" s="2"/>
      <c r="AE1161" s="2"/>
    </row>
    <row r="1162" spans="29:31" ht="18" customHeight="1" x14ac:dyDescent="0.25">
      <c r="AC1162" s="2"/>
      <c r="AE1162" s="2"/>
    </row>
    <row r="1163" spans="29:31" ht="18" customHeight="1" x14ac:dyDescent="0.25">
      <c r="AC1163" s="2"/>
      <c r="AE1163" s="2"/>
    </row>
    <row r="1164" spans="29:31" ht="18" customHeight="1" x14ac:dyDescent="0.25">
      <c r="AC1164" s="2"/>
      <c r="AE1164" s="2"/>
    </row>
    <row r="1165" spans="29:31" ht="18" customHeight="1" x14ac:dyDescent="0.25">
      <c r="AC1165" s="2"/>
      <c r="AE1165" s="2"/>
    </row>
    <row r="1166" spans="29:31" ht="18" customHeight="1" x14ac:dyDescent="0.25">
      <c r="AC1166" s="2"/>
      <c r="AE1166" s="2"/>
    </row>
    <row r="1167" spans="29:31" ht="18" customHeight="1" x14ac:dyDescent="0.25">
      <c r="AC1167" s="2"/>
      <c r="AE1167" s="2"/>
    </row>
    <row r="1168" spans="29:31" ht="18" customHeight="1" x14ac:dyDescent="0.25">
      <c r="AC1168" s="2"/>
      <c r="AE1168" s="2"/>
    </row>
    <row r="1169" spans="29:31" ht="18" customHeight="1" x14ac:dyDescent="0.25">
      <c r="AC1169" s="2"/>
      <c r="AE1169" s="2"/>
    </row>
    <row r="1170" spans="29:31" ht="18" customHeight="1" x14ac:dyDescent="0.25">
      <c r="AC1170" s="2"/>
      <c r="AE1170" s="2"/>
    </row>
    <row r="1171" spans="29:31" ht="18" customHeight="1" x14ac:dyDescent="0.25">
      <c r="AC1171" s="2"/>
      <c r="AE1171" s="2"/>
    </row>
    <row r="1172" spans="29:31" ht="18" customHeight="1" x14ac:dyDescent="0.25">
      <c r="AC1172" s="2"/>
      <c r="AE1172" s="2"/>
    </row>
    <row r="1173" spans="29:31" ht="18" customHeight="1" x14ac:dyDescent="0.25">
      <c r="AC1173" s="2"/>
      <c r="AE1173" s="2"/>
    </row>
    <row r="1174" spans="29:31" ht="18" customHeight="1" x14ac:dyDescent="0.25">
      <c r="AC1174" s="2"/>
      <c r="AE1174" s="2"/>
    </row>
    <row r="1175" spans="29:31" ht="18" customHeight="1" x14ac:dyDescent="0.25">
      <c r="AC1175" s="2"/>
      <c r="AE1175" s="2"/>
    </row>
    <row r="1176" spans="29:31" ht="18" customHeight="1" x14ac:dyDescent="0.25">
      <c r="AC1176" s="2"/>
      <c r="AE1176" s="2"/>
    </row>
    <row r="1177" spans="29:31" ht="18" customHeight="1" x14ac:dyDescent="0.25">
      <c r="AC1177" s="2"/>
      <c r="AE1177" s="2"/>
    </row>
    <row r="1178" spans="29:31" ht="18" customHeight="1" x14ac:dyDescent="0.25">
      <c r="AC1178" s="2"/>
      <c r="AE1178" s="2"/>
    </row>
    <row r="1179" spans="29:31" ht="18" customHeight="1" x14ac:dyDescent="0.25">
      <c r="AC1179" s="2"/>
      <c r="AE1179" s="2"/>
    </row>
    <row r="1180" spans="29:31" ht="18" customHeight="1" x14ac:dyDescent="0.25">
      <c r="AC1180" s="2"/>
      <c r="AE1180" s="2"/>
    </row>
    <row r="1181" spans="29:31" ht="18" customHeight="1" x14ac:dyDescent="0.25">
      <c r="AC1181" s="2"/>
      <c r="AE1181" s="2"/>
    </row>
    <row r="1182" spans="29:31" ht="18" customHeight="1" x14ac:dyDescent="0.25">
      <c r="AC1182" s="2"/>
      <c r="AE1182" s="2"/>
    </row>
    <row r="1183" spans="29:31" ht="18" customHeight="1" x14ac:dyDescent="0.25">
      <c r="AC1183" s="2"/>
      <c r="AE1183" s="2"/>
    </row>
    <row r="1184" spans="29:31" ht="18" customHeight="1" x14ac:dyDescent="0.25">
      <c r="AC1184" s="2"/>
      <c r="AE1184" s="2"/>
    </row>
    <row r="1185" spans="29:31" ht="18" customHeight="1" x14ac:dyDescent="0.25">
      <c r="AC1185" s="2"/>
      <c r="AE1185" s="2"/>
    </row>
    <row r="1186" spans="29:31" ht="18" customHeight="1" x14ac:dyDescent="0.25">
      <c r="AC1186" s="2"/>
      <c r="AE1186" s="2"/>
    </row>
    <row r="1187" spans="29:31" ht="18" customHeight="1" x14ac:dyDescent="0.25">
      <c r="AC1187" s="2"/>
      <c r="AE1187" s="2"/>
    </row>
    <row r="1188" spans="29:31" ht="18" customHeight="1" x14ac:dyDescent="0.25">
      <c r="AC1188" s="2"/>
      <c r="AE1188" s="2"/>
    </row>
    <row r="1189" spans="29:31" ht="18" customHeight="1" x14ac:dyDescent="0.25">
      <c r="AC1189" s="2"/>
      <c r="AE1189" s="2"/>
    </row>
    <row r="1190" spans="29:31" ht="18" customHeight="1" x14ac:dyDescent="0.25">
      <c r="AC1190" s="2"/>
      <c r="AE1190" s="2"/>
    </row>
    <row r="1191" spans="29:31" ht="18" customHeight="1" x14ac:dyDescent="0.25">
      <c r="AC1191" s="2"/>
      <c r="AE1191" s="2"/>
    </row>
    <row r="1192" spans="29:31" ht="18" customHeight="1" x14ac:dyDescent="0.25">
      <c r="AC1192" s="2"/>
      <c r="AE1192" s="2"/>
    </row>
    <row r="1193" spans="29:31" ht="18" customHeight="1" x14ac:dyDescent="0.25">
      <c r="AC1193" s="2"/>
      <c r="AE1193" s="2"/>
    </row>
    <row r="1194" spans="29:31" ht="18" customHeight="1" x14ac:dyDescent="0.25">
      <c r="AC1194" s="2"/>
      <c r="AE1194" s="2"/>
    </row>
    <row r="1195" spans="29:31" ht="18" customHeight="1" x14ac:dyDescent="0.25">
      <c r="AC1195" s="2"/>
      <c r="AE1195" s="2"/>
    </row>
    <row r="1196" spans="29:31" ht="18" customHeight="1" x14ac:dyDescent="0.25">
      <c r="AC1196" s="2"/>
      <c r="AE1196" s="2"/>
    </row>
    <row r="1197" spans="29:31" ht="18" customHeight="1" x14ac:dyDescent="0.25">
      <c r="AC1197" s="2"/>
      <c r="AE1197" s="2"/>
    </row>
    <row r="1198" spans="29:31" ht="18" customHeight="1" x14ac:dyDescent="0.25">
      <c r="AC1198" s="2"/>
      <c r="AE1198" s="2"/>
    </row>
    <row r="1199" spans="29:31" ht="18" customHeight="1" x14ac:dyDescent="0.25">
      <c r="AC1199" s="2"/>
      <c r="AE1199" s="2"/>
    </row>
    <row r="1200" spans="29:31" ht="18" customHeight="1" x14ac:dyDescent="0.25">
      <c r="AC1200" s="2"/>
      <c r="AE1200" s="2"/>
    </row>
    <row r="1201" spans="29:31" ht="18" customHeight="1" x14ac:dyDescent="0.25">
      <c r="AC1201" s="2"/>
      <c r="AE1201" s="2"/>
    </row>
    <row r="1202" spans="29:31" ht="18" customHeight="1" x14ac:dyDescent="0.25">
      <c r="AC1202" s="2"/>
      <c r="AE1202" s="2"/>
    </row>
    <row r="1203" spans="29:31" ht="18" customHeight="1" x14ac:dyDescent="0.25">
      <c r="AC1203" s="2"/>
      <c r="AE1203" s="2"/>
    </row>
    <row r="1204" spans="29:31" ht="18" customHeight="1" x14ac:dyDescent="0.25">
      <c r="AC1204" s="2"/>
      <c r="AE1204" s="2"/>
    </row>
    <row r="1205" spans="29:31" ht="18" customHeight="1" x14ac:dyDescent="0.25">
      <c r="AC1205" s="2"/>
      <c r="AE1205" s="2"/>
    </row>
    <row r="1206" spans="29:31" ht="18" customHeight="1" x14ac:dyDescent="0.25">
      <c r="AC1206" s="2"/>
      <c r="AE1206" s="2"/>
    </row>
    <row r="1207" spans="29:31" ht="18" customHeight="1" x14ac:dyDescent="0.25">
      <c r="AC1207" s="2"/>
      <c r="AE1207" s="2"/>
    </row>
    <row r="1208" spans="29:31" ht="18" customHeight="1" x14ac:dyDescent="0.25">
      <c r="AC1208" s="2"/>
      <c r="AE1208" s="2"/>
    </row>
    <row r="1209" spans="29:31" ht="18" customHeight="1" x14ac:dyDescent="0.25">
      <c r="AC1209" s="2"/>
      <c r="AE1209" s="2"/>
    </row>
    <row r="1210" spans="29:31" ht="18" customHeight="1" x14ac:dyDescent="0.25">
      <c r="AC1210" s="2"/>
      <c r="AE1210" s="2"/>
    </row>
    <row r="1211" spans="29:31" ht="18" customHeight="1" x14ac:dyDescent="0.25">
      <c r="AC1211" s="2"/>
      <c r="AE1211" s="2"/>
    </row>
    <row r="1212" spans="29:31" ht="18" customHeight="1" x14ac:dyDescent="0.25">
      <c r="AC1212" s="2"/>
      <c r="AE1212" s="2"/>
    </row>
    <row r="1213" spans="29:31" ht="18" customHeight="1" x14ac:dyDescent="0.25">
      <c r="AC1213" s="2"/>
      <c r="AE1213" s="2"/>
    </row>
    <row r="1214" spans="29:31" ht="18" customHeight="1" x14ac:dyDescent="0.25">
      <c r="AC1214" s="2"/>
      <c r="AE1214" s="2"/>
    </row>
    <row r="1215" spans="29:31" ht="18" customHeight="1" x14ac:dyDescent="0.25">
      <c r="AC1215" s="2"/>
      <c r="AE1215" s="2"/>
    </row>
    <row r="1216" spans="29:31" ht="18" customHeight="1" x14ac:dyDescent="0.25">
      <c r="AC1216" s="2"/>
      <c r="AE1216" s="2"/>
    </row>
    <row r="1217" spans="29:31" ht="18" customHeight="1" x14ac:dyDescent="0.25">
      <c r="AC1217" s="2"/>
      <c r="AE1217" s="2"/>
    </row>
    <row r="1218" spans="29:31" ht="18" customHeight="1" x14ac:dyDescent="0.25">
      <c r="AC1218" s="2"/>
      <c r="AE1218" s="2"/>
    </row>
    <row r="1219" spans="29:31" ht="18" customHeight="1" x14ac:dyDescent="0.25">
      <c r="AC1219" s="2"/>
      <c r="AE1219" s="2"/>
    </row>
    <row r="1220" spans="29:31" ht="18" customHeight="1" x14ac:dyDescent="0.25">
      <c r="AC1220" s="2"/>
      <c r="AE1220" s="2"/>
    </row>
    <row r="1221" spans="29:31" ht="18" customHeight="1" x14ac:dyDescent="0.25">
      <c r="AC1221" s="2"/>
      <c r="AE1221" s="2"/>
    </row>
    <row r="1222" spans="29:31" ht="18" customHeight="1" x14ac:dyDescent="0.25">
      <c r="AC1222" s="2"/>
      <c r="AE1222" s="2"/>
    </row>
    <row r="1223" spans="29:31" ht="18" customHeight="1" x14ac:dyDescent="0.25">
      <c r="AC1223" s="2"/>
      <c r="AE1223" s="2"/>
    </row>
    <row r="1224" spans="29:31" ht="18" customHeight="1" x14ac:dyDescent="0.25">
      <c r="AC1224" s="2"/>
      <c r="AE1224" s="2"/>
    </row>
    <row r="1225" spans="29:31" ht="18" customHeight="1" x14ac:dyDescent="0.25">
      <c r="AC1225" s="2"/>
      <c r="AE1225" s="2"/>
    </row>
    <row r="1226" spans="29:31" ht="18" customHeight="1" x14ac:dyDescent="0.25">
      <c r="AC1226" s="2"/>
      <c r="AE1226" s="2"/>
    </row>
    <row r="1227" spans="29:31" ht="18" customHeight="1" x14ac:dyDescent="0.25">
      <c r="AC1227" s="2"/>
      <c r="AE1227" s="2"/>
    </row>
    <row r="1228" spans="29:31" ht="18" customHeight="1" x14ac:dyDescent="0.25">
      <c r="AC1228" s="2"/>
      <c r="AE1228" s="2"/>
    </row>
    <row r="1229" spans="29:31" ht="18" customHeight="1" x14ac:dyDescent="0.25">
      <c r="AC1229" s="2"/>
      <c r="AE1229" s="2"/>
    </row>
    <row r="1230" spans="29:31" ht="18" customHeight="1" x14ac:dyDescent="0.25">
      <c r="AC1230" s="2"/>
      <c r="AE1230" s="2"/>
    </row>
    <row r="1231" spans="29:31" ht="18" customHeight="1" x14ac:dyDescent="0.25">
      <c r="AC1231" s="2"/>
      <c r="AE1231" s="2"/>
    </row>
    <row r="1232" spans="29:31" ht="18" customHeight="1" x14ac:dyDescent="0.25">
      <c r="AC1232" s="2"/>
      <c r="AE1232" s="2"/>
    </row>
    <row r="1233" spans="29:31" ht="18" customHeight="1" x14ac:dyDescent="0.25">
      <c r="AC1233" s="2"/>
      <c r="AE1233" s="2"/>
    </row>
    <row r="1234" spans="29:31" ht="18" customHeight="1" x14ac:dyDescent="0.25">
      <c r="AC1234" s="2"/>
      <c r="AE1234" s="2"/>
    </row>
    <row r="1235" spans="29:31" ht="18" customHeight="1" x14ac:dyDescent="0.25">
      <c r="AC1235" s="2"/>
      <c r="AE1235" s="2"/>
    </row>
    <row r="1236" spans="29:31" ht="18" customHeight="1" x14ac:dyDescent="0.25">
      <c r="AC1236" s="2"/>
      <c r="AE1236" s="2"/>
    </row>
    <row r="1237" spans="29:31" ht="18" customHeight="1" x14ac:dyDescent="0.25">
      <c r="AC1237" s="2"/>
      <c r="AE1237" s="2"/>
    </row>
    <row r="1238" spans="29:31" ht="18" customHeight="1" x14ac:dyDescent="0.25">
      <c r="AC1238" s="2"/>
      <c r="AE1238" s="2"/>
    </row>
    <row r="1239" spans="29:31" ht="18" customHeight="1" x14ac:dyDescent="0.25">
      <c r="AC1239" s="2"/>
      <c r="AE1239" s="2"/>
    </row>
    <row r="1240" spans="29:31" ht="18" customHeight="1" x14ac:dyDescent="0.25">
      <c r="AC1240" s="2"/>
      <c r="AE1240" s="2"/>
    </row>
    <row r="1241" spans="29:31" ht="18" customHeight="1" x14ac:dyDescent="0.25">
      <c r="AC1241" s="2"/>
      <c r="AE1241" s="2"/>
    </row>
    <row r="1242" spans="29:31" ht="18" customHeight="1" x14ac:dyDescent="0.25">
      <c r="AC1242" s="2"/>
      <c r="AE1242" s="2"/>
    </row>
    <row r="1243" spans="29:31" ht="18" customHeight="1" x14ac:dyDescent="0.25">
      <c r="AC1243" s="2"/>
      <c r="AE1243" s="2"/>
    </row>
    <row r="1244" spans="29:31" ht="18" customHeight="1" x14ac:dyDescent="0.25">
      <c r="AC1244" s="2"/>
      <c r="AE1244" s="2"/>
    </row>
    <row r="1245" spans="29:31" ht="18" customHeight="1" x14ac:dyDescent="0.25">
      <c r="AC1245" s="2"/>
      <c r="AE1245" s="2"/>
    </row>
    <row r="1246" spans="29:31" ht="18" customHeight="1" x14ac:dyDescent="0.25">
      <c r="AC1246" s="2"/>
      <c r="AE1246" s="2"/>
    </row>
    <row r="1247" spans="29:31" ht="18" customHeight="1" x14ac:dyDescent="0.25">
      <c r="AC1247" s="2"/>
      <c r="AE1247" s="2"/>
    </row>
    <row r="1248" spans="29:31" ht="18" customHeight="1" x14ac:dyDescent="0.25">
      <c r="AC1248" s="2"/>
      <c r="AE1248" s="2"/>
    </row>
    <row r="1249" spans="29:31" ht="18" customHeight="1" x14ac:dyDescent="0.25">
      <c r="AC1249" s="2"/>
      <c r="AE1249" s="2"/>
    </row>
    <row r="1250" spans="29:31" ht="18" customHeight="1" x14ac:dyDescent="0.25">
      <c r="AC1250" s="2"/>
      <c r="AE1250" s="2"/>
    </row>
    <row r="1251" spans="29:31" ht="18" customHeight="1" x14ac:dyDescent="0.25">
      <c r="AC1251" s="2"/>
      <c r="AE1251" s="2"/>
    </row>
    <row r="1252" spans="29:31" ht="18" customHeight="1" x14ac:dyDescent="0.25">
      <c r="AC1252" s="2"/>
      <c r="AE1252" s="2"/>
    </row>
    <row r="1253" spans="29:31" ht="18" customHeight="1" x14ac:dyDescent="0.25">
      <c r="AC1253" s="2"/>
      <c r="AE1253" s="2"/>
    </row>
    <row r="1254" spans="29:31" ht="18" customHeight="1" x14ac:dyDescent="0.25">
      <c r="AC1254" s="2"/>
      <c r="AE1254" s="2"/>
    </row>
    <row r="1255" spans="29:31" ht="18" customHeight="1" x14ac:dyDescent="0.25">
      <c r="AC1255" s="2"/>
      <c r="AE1255" s="2"/>
    </row>
    <row r="1256" spans="29:31" ht="18" customHeight="1" x14ac:dyDescent="0.25">
      <c r="AC1256" s="2"/>
      <c r="AE1256" s="2"/>
    </row>
    <row r="1257" spans="29:31" ht="18" customHeight="1" x14ac:dyDescent="0.25">
      <c r="AC1257" s="2"/>
      <c r="AE1257" s="2"/>
    </row>
    <row r="1258" spans="29:31" ht="18" customHeight="1" x14ac:dyDescent="0.25">
      <c r="AC1258" s="2"/>
      <c r="AE1258" s="2"/>
    </row>
    <row r="1259" spans="29:31" ht="18" customHeight="1" x14ac:dyDescent="0.25">
      <c r="AC1259" s="2"/>
      <c r="AE1259" s="2"/>
    </row>
    <row r="1260" spans="29:31" ht="18" customHeight="1" x14ac:dyDescent="0.25">
      <c r="AC1260" s="2"/>
      <c r="AE1260" s="2"/>
    </row>
    <row r="1261" spans="29:31" ht="18" customHeight="1" x14ac:dyDescent="0.25">
      <c r="AC1261" s="2"/>
      <c r="AE1261" s="2"/>
    </row>
    <row r="1262" spans="29:31" ht="18" customHeight="1" x14ac:dyDescent="0.25">
      <c r="AC1262" s="2"/>
      <c r="AE1262" s="2"/>
    </row>
    <row r="1263" spans="29:31" ht="18" customHeight="1" x14ac:dyDescent="0.25">
      <c r="AC1263" s="2"/>
      <c r="AE1263" s="2"/>
    </row>
    <row r="1264" spans="29:31" ht="18" customHeight="1" x14ac:dyDescent="0.25">
      <c r="AC1264" s="2"/>
      <c r="AE1264" s="2"/>
    </row>
    <row r="1265" spans="29:31" ht="18" customHeight="1" x14ac:dyDescent="0.25">
      <c r="AC1265" s="2"/>
      <c r="AE1265" s="2"/>
    </row>
    <row r="1266" spans="29:31" ht="18" customHeight="1" x14ac:dyDescent="0.25">
      <c r="AC1266" s="2"/>
      <c r="AE1266" s="2"/>
    </row>
    <row r="1267" spans="29:31" ht="18" customHeight="1" x14ac:dyDescent="0.25">
      <c r="AC1267" s="2"/>
      <c r="AE1267" s="2"/>
    </row>
    <row r="1268" spans="29:31" ht="18" customHeight="1" x14ac:dyDescent="0.25">
      <c r="AC1268" s="2"/>
      <c r="AE1268" s="2"/>
    </row>
    <row r="1269" spans="29:31" ht="18" customHeight="1" x14ac:dyDescent="0.25">
      <c r="AC1269" s="2"/>
      <c r="AE1269" s="2"/>
    </row>
    <row r="1270" spans="29:31" ht="18" customHeight="1" x14ac:dyDescent="0.25">
      <c r="AC1270" s="2"/>
      <c r="AE1270" s="2"/>
    </row>
    <row r="1271" spans="29:31" ht="18" customHeight="1" x14ac:dyDescent="0.25">
      <c r="AC1271" s="2"/>
      <c r="AE1271" s="2"/>
    </row>
    <row r="1272" spans="29:31" ht="18" customHeight="1" x14ac:dyDescent="0.25">
      <c r="AC1272" s="2"/>
      <c r="AE1272" s="2"/>
    </row>
    <row r="1273" spans="29:31" ht="18" customHeight="1" x14ac:dyDescent="0.25">
      <c r="AC1273" s="2"/>
      <c r="AE1273" s="2"/>
    </row>
    <row r="1274" spans="29:31" ht="18" customHeight="1" x14ac:dyDescent="0.25">
      <c r="AC1274" s="2"/>
      <c r="AE1274" s="2"/>
    </row>
    <row r="1275" spans="29:31" ht="18" customHeight="1" x14ac:dyDescent="0.25">
      <c r="AC1275" s="2"/>
      <c r="AE1275" s="2"/>
    </row>
    <row r="1276" spans="29:31" ht="18" customHeight="1" x14ac:dyDescent="0.25">
      <c r="AC1276" s="2"/>
      <c r="AE1276" s="2"/>
    </row>
    <row r="1277" spans="29:31" ht="18" customHeight="1" x14ac:dyDescent="0.25">
      <c r="AC1277" s="2"/>
      <c r="AE1277" s="2"/>
    </row>
    <row r="1278" spans="29:31" ht="18" customHeight="1" x14ac:dyDescent="0.25">
      <c r="AC1278" s="2"/>
      <c r="AE1278" s="2"/>
    </row>
    <row r="1279" spans="29:31" ht="18" customHeight="1" x14ac:dyDescent="0.25">
      <c r="AC1279" s="2"/>
      <c r="AE1279" s="2"/>
    </row>
    <row r="1280" spans="29:31" ht="18" customHeight="1" x14ac:dyDescent="0.25">
      <c r="AC1280" s="2"/>
      <c r="AE1280" s="2"/>
    </row>
    <row r="1281" spans="29:31" ht="18" customHeight="1" x14ac:dyDescent="0.25">
      <c r="AC1281" s="2"/>
      <c r="AE1281" s="2"/>
    </row>
    <row r="1282" spans="29:31" ht="18" customHeight="1" x14ac:dyDescent="0.25">
      <c r="AC1282" s="2"/>
      <c r="AE1282" s="2"/>
    </row>
    <row r="1283" spans="29:31" ht="18" customHeight="1" x14ac:dyDescent="0.25">
      <c r="AC1283" s="2"/>
      <c r="AE1283" s="2"/>
    </row>
    <row r="1284" spans="29:31" ht="18" customHeight="1" x14ac:dyDescent="0.25">
      <c r="AC1284" s="2"/>
      <c r="AE1284" s="2"/>
    </row>
    <row r="1285" spans="29:31" ht="18" customHeight="1" x14ac:dyDescent="0.25">
      <c r="AC1285" s="2"/>
      <c r="AE1285" s="2"/>
    </row>
    <row r="1286" spans="29:31" ht="18" customHeight="1" x14ac:dyDescent="0.25">
      <c r="AC1286" s="2"/>
      <c r="AE1286" s="2"/>
    </row>
    <row r="1287" spans="29:31" ht="18" customHeight="1" x14ac:dyDescent="0.25">
      <c r="AC1287" s="2"/>
      <c r="AE1287" s="2"/>
    </row>
    <row r="1288" spans="29:31" ht="18" customHeight="1" x14ac:dyDescent="0.25">
      <c r="AC1288" s="2"/>
      <c r="AE1288" s="2"/>
    </row>
    <row r="1289" spans="29:31" ht="18" customHeight="1" x14ac:dyDescent="0.25">
      <c r="AC1289" s="2"/>
      <c r="AE1289" s="2"/>
    </row>
    <row r="1290" spans="29:31" ht="18" customHeight="1" x14ac:dyDescent="0.25">
      <c r="AC1290" s="2"/>
      <c r="AE1290" s="2"/>
    </row>
    <row r="1291" spans="29:31" ht="18" customHeight="1" x14ac:dyDescent="0.25">
      <c r="AC1291" s="2"/>
      <c r="AE1291" s="2"/>
    </row>
    <row r="1292" spans="29:31" ht="18" customHeight="1" x14ac:dyDescent="0.25">
      <c r="AC1292" s="2"/>
      <c r="AE1292" s="2"/>
    </row>
    <row r="1293" spans="29:31" ht="18" customHeight="1" x14ac:dyDescent="0.25">
      <c r="AC1293" s="2"/>
      <c r="AE1293" s="2"/>
    </row>
    <row r="1294" spans="29:31" ht="18" customHeight="1" x14ac:dyDescent="0.25">
      <c r="AC1294" s="2"/>
      <c r="AE1294" s="2"/>
    </row>
    <row r="1295" spans="29:31" ht="18" customHeight="1" x14ac:dyDescent="0.25">
      <c r="AC1295" s="2"/>
      <c r="AE1295" s="2"/>
    </row>
    <row r="1296" spans="29:31" ht="18" customHeight="1" x14ac:dyDescent="0.25">
      <c r="AC1296" s="2"/>
      <c r="AE1296" s="2"/>
    </row>
    <row r="1297" spans="29:31" ht="18" customHeight="1" x14ac:dyDescent="0.25">
      <c r="AC1297" s="2"/>
      <c r="AE1297" s="2"/>
    </row>
    <row r="1298" spans="29:31" ht="18" customHeight="1" x14ac:dyDescent="0.25">
      <c r="AC1298" s="2"/>
      <c r="AE1298" s="2"/>
    </row>
    <row r="1299" spans="29:31" ht="18" customHeight="1" x14ac:dyDescent="0.25">
      <c r="AC1299" s="2"/>
      <c r="AE1299" s="2"/>
    </row>
    <row r="1300" spans="29:31" ht="18" customHeight="1" x14ac:dyDescent="0.25">
      <c r="AC1300" s="2"/>
      <c r="AE1300" s="2"/>
    </row>
    <row r="1301" spans="29:31" ht="18" customHeight="1" x14ac:dyDescent="0.25">
      <c r="AC1301" s="2"/>
      <c r="AE1301" s="2"/>
    </row>
    <row r="1302" spans="29:31" ht="18" customHeight="1" x14ac:dyDescent="0.25">
      <c r="AC1302" s="2"/>
      <c r="AE1302" s="2"/>
    </row>
    <row r="1303" spans="29:31" ht="18" customHeight="1" x14ac:dyDescent="0.25">
      <c r="AC1303" s="2"/>
      <c r="AE1303" s="2"/>
    </row>
    <row r="1304" spans="29:31" ht="18" customHeight="1" x14ac:dyDescent="0.25">
      <c r="AC1304" s="2"/>
      <c r="AE1304" s="2"/>
    </row>
    <row r="1305" spans="29:31" ht="18" customHeight="1" x14ac:dyDescent="0.25">
      <c r="AC1305" s="2"/>
      <c r="AE1305" s="2"/>
    </row>
    <row r="1306" spans="29:31" ht="18" customHeight="1" x14ac:dyDescent="0.25">
      <c r="AC1306" s="2"/>
      <c r="AE1306" s="2"/>
    </row>
    <row r="1307" spans="29:31" ht="18" customHeight="1" x14ac:dyDescent="0.25">
      <c r="AC1307" s="2"/>
      <c r="AE1307" s="2"/>
    </row>
    <row r="1308" spans="29:31" ht="18" customHeight="1" x14ac:dyDescent="0.25">
      <c r="AC1308" s="2"/>
      <c r="AE1308" s="2"/>
    </row>
    <row r="1309" spans="29:31" ht="18" customHeight="1" x14ac:dyDescent="0.25">
      <c r="AC1309" s="2"/>
      <c r="AE1309" s="2"/>
    </row>
    <row r="1310" spans="29:31" ht="18" customHeight="1" x14ac:dyDescent="0.25">
      <c r="AC1310" s="2"/>
      <c r="AE1310" s="2"/>
    </row>
    <row r="1311" spans="29:31" ht="18" customHeight="1" x14ac:dyDescent="0.25">
      <c r="AC1311" s="2"/>
      <c r="AE1311" s="2"/>
    </row>
    <row r="1312" spans="29:31" ht="18" customHeight="1" x14ac:dyDescent="0.25">
      <c r="AC1312" s="2"/>
      <c r="AE1312" s="2"/>
    </row>
    <row r="1313" spans="29:31" ht="18" customHeight="1" x14ac:dyDescent="0.25">
      <c r="AC1313" s="2"/>
      <c r="AE1313" s="2"/>
    </row>
    <row r="1314" spans="29:31" ht="18" customHeight="1" x14ac:dyDescent="0.25">
      <c r="AC1314" s="2"/>
      <c r="AE1314" s="2"/>
    </row>
    <row r="1315" spans="29:31" ht="18" customHeight="1" x14ac:dyDescent="0.25">
      <c r="AC1315" s="2"/>
      <c r="AE1315" s="2"/>
    </row>
    <row r="1316" spans="29:31" ht="18" customHeight="1" x14ac:dyDescent="0.25">
      <c r="AC1316" s="2"/>
      <c r="AE1316" s="2"/>
    </row>
    <row r="1317" spans="29:31" ht="18" customHeight="1" x14ac:dyDescent="0.25">
      <c r="AC1317" s="2"/>
      <c r="AE1317" s="2"/>
    </row>
    <row r="1318" spans="29:31" ht="18" customHeight="1" x14ac:dyDescent="0.25">
      <c r="AC1318" s="2"/>
      <c r="AE1318" s="2"/>
    </row>
    <row r="1319" spans="29:31" ht="18" customHeight="1" x14ac:dyDescent="0.25">
      <c r="AC1319" s="2"/>
      <c r="AE1319" s="2"/>
    </row>
    <row r="1320" spans="29:31" ht="18" customHeight="1" x14ac:dyDescent="0.25">
      <c r="AC1320" s="2"/>
      <c r="AE1320" s="2"/>
    </row>
    <row r="1321" spans="29:31" ht="18" customHeight="1" x14ac:dyDescent="0.25">
      <c r="AC1321" s="2"/>
      <c r="AE1321" s="2"/>
    </row>
    <row r="1322" spans="29:31" ht="18" customHeight="1" x14ac:dyDescent="0.25">
      <c r="AC1322" s="2"/>
      <c r="AE1322" s="2"/>
    </row>
    <row r="1323" spans="29:31" ht="18" customHeight="1" x14ac:dyDescent="0.25">
      <c r="AC1323" s="2"/>
      <c r="AE1323" s="2"/>
    </row>
    <row r="1324" spans="29:31" ht="18" customHeight="1" x14ac:dyDescent="0.25">
      <c r="AC1324" s="2"/>
      <c r="AE1324" s="2"/>
    </row>
    <row r="1325" spans="29:31" ht="18" customHeight="1" x14ac:dyDescent="0.25">
      <c r="AC1325" s="2"/>
      <c r="AE1325" s="2"/>
    </row>
    <row r="1326" spans="29:31" ht="18" customHeight="1" x14ac:dyDescent="0.25">
      <c r="AC1326" s="2"/>
      <c r="AE1326" s="2"/>
    </row>
    <row r="1327" spans="29:31" ht="18" customHeight="1" x14ac:dyDescent="0.25">
      <c r="AC1327" s="2"/>
      <c r="AE1327" s="2"/>
    </row>
    <row r="1328" spans="29:31" ht="18" customHeight="1" x14ac:dyDescent="0.25">
      <c r="AC1328" s="2"/>
      <c r="AE1328" s="2"/>
    </row>
    <row r="1329" spans="29:31" ht="18" customHeight="1" x14ac:dyDescent="0.25">
      <c r="AC1329" s="2"/>
      <c r="AE1329" s="2"/>
    </row>
    <row r="1330" spans="29:31" ht="18" customHeight="1" x14ac:dyDescent="0.25">
      <c r="AC1330" s="2"/>
      <c r="AE1330" s="2"/>
    </row>
    <row r="1331" spans="29:31" ht="18" customHeight="1" x14ac:dyDescent="0.25">
      <c r="AC1331" s="2"/>
      <c r="AE1331" s="2"/>
    </row>
    <row r="1332" spans="29:31" ht="18" customHeight="1" x14ac:dyDescent="0.25">
      <c r="AC1332" s="2"/>
      <c r="AE1332" s="2"/>
    </row>
    <row r="1333" spans="29:31" ht="18" customHeight="1" x14ac:dyDescent="0.25">
      <c r="AC1333" s="2"/>
      <c r="AE1333" s="2"/>
    </row>
    <row r="1334" spans="29:31" ht="18" customHeight="1" x14ac:dyDescent="0.25">
      <c r="AC1334" s="2"/>
      <c r="AE1334" s="2"/>
    </row>
    <row r="1335" spans="29:31" ht="18" customHeight="1" x14ac:dyDescent="0.25">
      <c r="AC1335" s="2"/>
      <c r="AE1335" s="2"/>
    </row>
    <row r="1336" spans="29:31" ht="18" customHeight="1" x14ac:dyDescent="0.25">
      <c r="AC1336" s="2"/>
      <c r="AE1336" s="2"/>
    </row>
    <row r="1337" spans="29:31" ht="18" customHeight="1" x14ac:dyDescent="0.25">
      <c r="AC1337" s="2"/>
      <c r="AE1337" s="2"/>
    </row>
    <row r="1338" spans="29:31" ht="18" customHeight="1" x14ac:dyDescent="0.25">
      <c r="AC1338" s="2"/>
      <c r="AE1338" s="2"/>
    </row>
    <row r="1339" spans="29:31" ht="18" customHeight="1" x14ac:dyDescent="0.25">
      <c r="AC1339" s="2"/>
      <c r="AE1339" s="2"/>
    </row>
    <row r="1340" spans="29:31" ht="18" customHeight="1" x14ac:dyDescent="0.25">
      <c r="AC1340" s="2"/>
      <c r="AE1340" s="2"/>
    </row>
    <row r="1341" spans="29:31" ht="18" customHeight="1" x14ac:dyDescent="0.25">
      <c r="AC1341" s="2"/>
      <c r="AE1341" s="2"/>
    </row>
    <row r="1342" spans="29:31" ht="18" customHeight="1" x14ac:dyDescent="0.25">
      <c r="AC1342" s="2"/>
      <c r="AE1342" s="2"/>
    </row>
    <row r="1343" spans="29:31" ht="18" customHeight="1" x14ac:dyDescent="0.25">
      <c r="AC1343" s="2"/>
      <c r="AE1343" s="2"/>
    </row>
    <row r="1344" spans="29:31" ht="18" customHeight="1" x14ac:dyDescent="0.25">
      <c r="AC1344" s="2"/>
      <c r="AE1344" s="2"/>
    </row>
    <row r="1345" spans="29:31" ht="18" customHeight="1" x14ac:dyDescent="0.25">
      <c r="AC1345" s="2"/>
      <c r="AE1345" s="2"/>
    </row>
    <row r="1346" spans="29:31" ht="18" customHeight="1" x14ac:dyDescent="0.25">
      <c r="AC1346" s="2"/>
      <c r="AE1346" s="2"/>
    </row>
    <row r="1347" spans="29:31" ht="18" customHeight="1" x14ac:dyDescent="0.25">
      <c r="AC1347" s="2"/>
      <c r="AE1347" s="2"/>
    </row>
    <row r="1348" spans="29:31" ht="18" customHeight="1" x14ac:dyDescent="0.25">
      <c r="AC1348" s="2"/>
      <c r="AE1348" s="2"/>
    </row>
    <row r="1349" spans="29:31" ht="18" customHeight="1" x14ac:dyDescent="0.25">
      <c r="AC1349" s="2"/>
      <c r="AE1349" s="2"/>
    </row>
    <row r="1350" spans="29:31" ht="18" customHeight="1" x14ac:dyDescent="0.25">
      <c r="AC1350" s="2"/>
      <c r="AE1350" s="2"/>
    </row>
    <row r="1351" spans="29:31" ht="18" customHeight="1" x14ac:dyDescent="0.25">
      <c r="AC1351" s="2"/>
      <c r="AE1351" s="2"/>
    </row>
    <row r="1352" spans="29:31" ht="18" customHeight="1" x14ac:dyDescent="0.25">
      <c r="AC1352" s="2"/>
      <c r="AE1352" s="2"/>
    </row>
    <row r="1353" spans="29:31" ht="18" customHeight="1" x14ac:dyDescent="0.25">
      <c r="AC1353" s="2"/>
      <c r="AE1353" s="2"/>
    </row>
    <row r="1354" spans="29:31" ht="18" customHeight="1" x14ac:dyDescent="0.25">
      <c r="AC1354" s="2"/>
      <c r="AE1354" s="2"/>
    </row>
    <row r="1355" spans="29:31" ht="18" customHeight="1" x14ac:dyDescent="0.25">
      <c r="AC1355" s="2"/>
      <c r="AE1355" s="2"/>
    </row>
    <row r="1356" spans="29:31" ht="18" customHeight="1" x14ac:dyDescent="0.25">
      <c r="AC1356" s="2"/>
      <c r="AE1356" s="2"/>
    </row>
    <row r="1357" spans="29:31" ht="18" customHeight="1" x14ac:dyDescent="0.25">
      <c r="AC1357" s="2"/>
      <c r="AE1357" s="2"/>
    </row>
    <row r="1358" spans="29:31" ht="18" customHeight="1" x14ac:dyDescent="0.25">
      <c r="AC1358" s="2"/>
      <c r="AE1358" s="2"/>
    </row>
    <row r="1359" spans="29:31" ht="18" customHeight="1" x14ac:dyDescent="0.25">
      <c r="AC1359" s="2"/>
      <c r="AE1359" s="2"/>
    </row>
    <row r="1360" spans="29:31" ht="18" customHeight="1" x14ac:dyDescent="0.25">
      <c r="AC1360" s="2"/>
      <c r="AE1360" s="2"/>
    </row>
    <row r="1361" spans="29:31" ht="18" customHeight="1" x14ac:dyDescent="0.25">
      <c r="AC1361" s="2"/>
      <c r="AE1361" s="2"/>
    </row>
    <row r="1362" spans="29:31" ht="18" customHeight="1" x14ac:dyDescent="0.25">
      <c r="AC1362" s="2"/>
      <c r="AE1362" s="2"/>
    </row>
    <row r="1363" spans="29:31" ht="18" customHeight="1" x14ac:dyDescent="0.25">
      <c r="AC1363" s="2"/>
      <c r="AE1363" s="2"/>
    </row>
    <row r="1364" spans="29:31" ht="18" customHeight="1" x14ac:dyDescent="0.25">
      <c r="AC1364" s="2"/>
      <c r="AE1364" s="2"/>
    </row>
    <row r="1365" spans="29:31" ht="18" customHeight="1" x14ac:dyDescent="0.25">
      <c r="AC1365" s="2"/>
      <c r="AE1365" s="2"/>
    </row>
    <row r="1366" spans="29:31" ht="18" customHeight="1" x14ac:dyDescent="0.25">
      <c r="AC1366" s="2"/>
      <c r="AE1366" s="2"/>
    </row>
    <row r="1367" spans="29:31" ht="18" customHeight="1" x14ac:dyDescent="0.25">
      <c r="AC1367" s="2"/>
      <c r="AE1367" s="2"/>
    </row>
    <row r="1368" spans="29:31" ht="18" customHeight="1" x14ac:dyDescent="0.25">
      <c r="AC1368" s="2"/>
      <c r="AE1368" s="2"/>
    </row>
    <row r="1369" spans="29:31" ht="18" customHeight="1" x14ac:dyDescent="0.25">
      <c r="AC1369" s="2"/>
      <c r="AE1369" s="2"/>
    </row>
    <row r="1370" spans="29:31" ht="18" customHeight="1" x14ac:dyDescent="0.25">
      <c r="AC1370" s="2"/>
      <c r="AE1370" s="2"/>
    </row>
    <row r="1371" spans="29:31" ht="18" customHeight="1" x14ac:dyDescent="0.25">
      <c r="AC1371" s="2"/>
      <c r="AE1371" s="2"/>
    </row>
    <row r="1372" spans="29:31" ht="18" customHeight="1" x14ac:dyDescent="0.25">
      <c r="AC1372" s="2"/>
      <c r="AE1372" s="2"/>
    </row>
    <row r="1373" spans="29:31" ht="18" customHeight="1" x14ac:dyDescent="0.25">
      <c r="AC1373" s="2"/>
      <c r="AE1373" s="2"/>
    </row>
    <row r="1374" spans="29:31" ht="18" customHeight="1" x14ac:dyDescent="0.25">
      <c r="AC1374" s="2"/>
      <c r="AE1374" s="2"/>
    </row>
    <row r="1375" spans="29:31" ht="18" customHeight="1" x14ac:dyDescent="0.25">
      <c r="AC1375" s="2"/>
      <c r="AE1375" s="2"/>
    </row>
    <row r="1376" spans="29:31" ht="18" customHeight="1" x14ac:dyDescent="0.25">
      <c r="AC1376" s="2"/>
      <c r="AE1376" s="2"/>
    </row>
    <row r="1377" spans="29:31" ht="18" customHeight="1" x14ac:dyDescent="0.25">
      <c r="AC1377" s="2"/>
      <c r="AE1377" s="2"/>
    </row>
    <row r="1378" spans="29:31" ht="18" customHeight="1" x14ac:dyDescent="0.25">
      <c r="AC1378" s="2"/>
      <c r="AE1378" s="2"/>
    </row>
    <row r="1379" spans="29:31" ht="18" customHeight="1" x14ac:dyDescent="0.25">
      <c r="AC1379" s="2"/>
      <c r="AE1379" s="2"/>
    </row>
    <row r="1380" spans="29:31" ht="18" customHeight="1" x14ac:dyDescent="0.25">
      <c r="AC1380" s="2"/>
      <c r="AE1380" s="2"/>
    </row>
    <row r="1381" spans="29:31" ht="18" customHeight="1" x14ac:dyDescent="0.25">
      <c r="AC1381" s="2"/>
      <c r="AE1381" s="2"/>
    </row>
    <row r="1382" spans="29:31" ht="18" customHeight="1" x14ac:dyDescent="0.25">
      <c r="AC1382" s="2"/>
      <c r="AE1382" s="2"/>
    </row>
    <row r="1383" spans="29:31" ht="18" customHeight="1" x14ac:dyDescent="0.25">
      <c r="AC1383" s="2"/>
      <c r="AE1383" s="2"/>
    </row>
    <row r="1384" spans="29:31" ht="18" customHeight="1" x14ac:dyDescent="0.25">
      <c r="AC1384" s="2"/>
      <c r="AE1384" s="2"/>
    </row>
    <row r="1385" spans="29:31" ht="18" customHeight="1" x14ac:dyDescent="0.25">
      <c r="AC1385" s="2"/>
      <c r="AE1385" s="2"/>
    </row>
    <row r="1386" spans="29:31" ht="18" customHeight="1" x14ac:dyDescent="0.25">
      <c r="AC1386" s="2"/>
      <c r="AE1386" s="2"/>
    </row>
    <row r="1387" spans="29:31" ht="18" customHeight="1" x14ac:dyDescent="0.25">
      <c r="AC1387" s="2"/>
      <c r="AE1387" s="2"/>
    </row>
    <row r="1388" spans="29:31" ht="18" customHeight="1" x14ac:dyDescent="0.25">
      <c r="AC1388" s="2"/>
      <c r="AE1388" s="2"/>
    </row>
    <row r="1389" spans="29:31" ht="18" customHeight="1" x14ac:dyDescent="0.25">
      <c r="AC1389" s="2"/>
      <c r="AE1389" s="2"/>
    </row>
    <row r="1390" spans="29:31" ht="18" customHeight="1" x14ac:dyDescent="0.25">
      <c r="AC1390" s="2"/>
      <c r="AE1390" s="2"/>
    </row>
    <row r="1391" spans="29:31" ht="18" customHeight="1" x14ac:dyDescent="0.25">
      <c r="AC1391" s="2"/>
      <c r="AE1391" s="2"/>
    </row>
    <row r="1392" spans="29:31" ht="18" customHeight="1" x14ac:dyDescent="0.25">
      <c r="AC1392" s="2"/>
      <c r="AE1392" s="2"/>
    </row>
    <row r="1393" spans="29:31" ht="18" customHeight="1" x14ac:dyDescent="0.25">
      <c r="AC1393" s="2"/>
      <c r="AE1393" s="2"/>
    </row>
    <row r="1394" spans="29:31" ht="18" customHeight="1" x14ac:dyDescent="0.25">
      <c r="AC1394" s="2"/>
      <c r="AE1394" s="2"/>
    </row>
    <row r="1395" spans="29:31" ht="18" customHeight="1" x14ac:dyDescent="0.25">
      <c r="AC1395" s="2"/>
      <c r="AE1395" s="2"/>
    </row>
    <row r="1396" spans="29:31" ht="18" customHeight="1" x14ac:dyDescent="0.25">
      <c r="AC1396" s="2"/>
      <c r="AE1396" s="2"/>
    </row>
    <row r="1397" spans="29:31" ht="18" customHeight="1" x14ac:dyDescent="0.25">
      <c r="AC1397" s="2"/>
      <c r="AE1397" s="2"/>
    </row>
    <row r="1398" spans="29:31" ht="18" customHeight="1" x14ac:dyDescent="0.25">
      <c r="AC1398" s="2"/>
      <c r="AE1398" s="2"/>
    </row>
    <row r="1399" spans="29:31" ht="18" customHeight="1" x14ac:dyDescent="0.25">
      <c r="AC1399" s="2"/>
      <c r="AE1399" s="2"/>
    </row>
    <row r="1400" spans="29:31" ht="18" customHeight="1" x14ac:dyDescent="0.25">
      <c r="AC1400" s="2"/>
      <c r="AE1400" s="2"/>
    </row>
    <row r="1401" spans="29:31" ht="18" customHeight="1" x14ac:dyDescent="0.25">
      <c r="AC1401" s="2"/>
      <c r="AE1401" s="2"/>
    </row>
    <row r="1402" spans="29:31" ht="18" customHeight="1" x14ac:dyDescent="0.25">
      <c r="AC1402" s="2"/>
      <c r="AE1402" s="2"/>
    </row>
    <row r="1403" spans="29:31" ht="18" customHeight="1" x14ac:dyDescent="0.25">
      <c r="AC1403" s="2"/>
      <c r="AE1403" s="2"/>
    </row>
    <row r="1404" spans="29:31" ht="18" customHeight="1" x14ac:dyDescent="0.25">
      <c r="AC1404" s="2"/>
      <c r="AE1404" s="2"/>
    </row>
    <row r="1405" spans="29:31" ht="18" customHeight="1" x14ac:dyDescent="0.25">
      <c r="AC1405" s="2"/>
      <c r="AE1405" s="2"/>
    </row>
    <row r="1406" spans="29:31" ht="18" customHeight="1" x14ac:dyDescent="0.25">
      <c r="AC1406" s="2"/>
      <c r="AE1406" s="2"/>
    </row>
    <row r="1407" spans="29:31" ht="18" customHeight="1" x14ac:dyDescent="0.25">
      <c r="AC1407" s="2"/>
      <c r="AE1407" s="2"/>
    </row>
    <row r="1408" spans="29:31" ht="18" customHeight="1" x14ac:dyDescent="0.25">
      <c r="AC1408" s="2"/>
      <c r="AE1408" s="2"/>
    </row>
    <row r="1409" spans="29:31" ht="18" customHeight="1" x14ac:dyDescent="0.25">
      <c r="AC1409" s="2"/>
      <c r="AE1409" s="2"/>
    </row>
    <row r="1410" spans="29:31" ht="18" customHeight="1" x14ac:dyDescent="0.25">
      <c r="AC1410" s="2"/>
      <c r="AE1410" s="2"/>
    </row>
    <row r="1411" spans="29:31" ht="18" customHeight="1" x14ac:dyDescent="0.25">
      <c r="AC1411" s="2"/>
      <c r="AE1411" s="2"/>
    </row>
    <row r="1412" spans="29:31" ht="18" customHeight="1" x14ac:dyDescent="0.25">
      <c r="AC1412" s="2"/>
      <c r="AE1412" s="2"/>
    </row>
    <row r="1413" spans="29:31" ht="18" customHeight="1" x14ac:dyDescent="0.25">
      <c r="AC1413" s="2"/>
      <c r="AE1413" s="2"/>
    </row>
    <row r="1414" spans="29:31" ht="18" customHeight="1" x14ac:dyDescent="0.25">
      <c r="AC1414" s="2"/>
      <c r="AE1414" s="2"/>
    </row>
    <row r="1415" spans="29:31" ht="18" customHeight="1" x14ac:dyDescent="0.25">
      <c r="AC1415" s="2"/>
      <c r="AE1415" s="2"/>
    </row>
    <row r="1416" spans="29:31" ht="18" customHeight="1" x14ac:dyDescent="0.25">
      <c r="AC1416" s="2"/>
      <c r="AE1416" s="2"/>
    </row>
    <row r="1417" spans="29:31" ht="18" customHeight="1" x14ac:dyDescent="0.25">
      <c r="AC1417" s="2"/>
      <c r="AE1417" s="2"/>
    </row>
    <row r="1418" spans="29:31" ht="18" customHeight="1" x14ac:dyDescent="0.25">
      <c r="AC1418" s="2"/>
      <c r="AE1418" s="2"/>
    </row>
    <row r="1419" spans="29:31" ht="18" customHeight="1" x14ac:dyDescent="0.25">
      <c r="AC1419" s="2"/>
      <c r="AE1419" s="2"/>
    </row>
    <row r="1420" spans="29:31" ht="18" customHeight="1" x14ac:dyDescent="0.25">
      <c r="AC1420" s="2"/>
      <c r="AE1420" s="2"/>
    </row>
    <row r="1421" spans="29:31" ht="18" customHeight="1" x14ac:dyDescent="0.25">
      <c r="AC1421" s="2"/>
      <c r="AE1421" s="2"/>
    </row>
    <row r="1422" spans="29:31" ht="18" customHeight="1" x14ac:dyDescent="0.25">
      <c r="AC1422" s="2"/>
      <c r="AE1422" s="2"/>
    </row>
    <row r="1423" spans="29:31" ht="18" customHeight="1" x14ac:dyDescent="0.25">
      <c r="AC1423" s="2"/>
      <c r="AE1423" s="2"/>
    </row>
    <row r="1424" spans="29:31" ht="18" customHeight="1" x14ac:dyDescent="0.25">
      <c r="AC1424" s="2"/>
      <c r="AE1424" s="2"/>
    </row>
    <row r="1425" spans="29:31" ht="18" customHeight="1" x14ac:dyDescent="0.25">
      <c r="AC1425" s="2"/>
      <c r="AE1425" s="2"/>
    </row>
    <row r="1426" spans="29:31" ht="18" customHeight="1" x14ac:dyDescent="0.25">
      <c r="AC1426" s="2"/>
      <c r="AE1426" s="2"/>
    </row>
    <row r="1427" spans="29:31" ht="18" customHeight="1" x14ac:dyDescent="0.25">
      <c r="AC1427" s="2"/>
      <c r="AE1427" s="2"/>
    </row>
    <row r="1428" spans="29:31" ht="18" customHeight="1" x14ac:dyDescent="0.25">
      <c r="AC1428" s="2"/>
      <c r="AE1428" s="2"/>
    </row>
    <row r="1429" spans="29:31" ht="18" customHeight="1" x14ac:dyDescent="0.25">
      <c r="AC1429" s="2"/>
      <c r="AE1429" s="2"/>
    </row>
    <row r="1430" spans="29:31" ht="18" customHeight="1" x14ac:dyDescent="0.25">
      <c r="AC1430" s="2"/>
      <c r="AE1430" s="2"/>
    </row>
    <row r="1431" spans="29:31" ht="18" customHeight="1" x14ac:dyDescent="0.25">
      <c r="AC1431" s="2"/>
      <c r="AE1431" s="2"/>
    </row>
    <row r="1432" spans="29:31" ht="18" customHeight="1" x14ac:dyDescent="0.25">
      <c r="AC1432" s="2"/>
      <c r="AE1432" s="2"/>
    </row>
    <row r="1433" spans="29:31" ht="18" customHeight="1" x14ac:dyDescent="0.25">
      <c r="AC1433" s="2"/>
      <c r="AE1433" s="2"/>
    </row>
    <row r="1434" spans="29:31" ht="18" customHeight="1" x14ac:dyDescent="0.25">
      <c r="AC1434" s="2"/>
      <c r="AE1434" s="2"/>
    </row>
    <row r="1435" spans="29:31" ht="18" customHeight="1" x14ac:dyDescent="0.25">
      <c r="AC1435" s="2"/>
      <c r="AE1435" s="2"/>
    </row>
    <row r="1436" spans="29:31" ht="18" customHeight="1" x14ac:dyDescent="0.25">
      <c r="AC1436" s="2"/>
      <c r="AE1436" s="2"/>
    </row>
    <row r="1437" spans="29:31" ht="18" customHeight="1" x14ac:dyDescent="0.25">
      <c r="AC1437" s="2"/>
      <c r="AE1437" s="2"/>
    </row>
    <row r="1438" spans="29:31" ht="18" customHeight="1" x14ac:dyDescent="0.25">
      <c r="AC1438" s="2"/>
      <c r="AE1438" s="2"/>
    </row>
    <row r="1439" spans="29:31" ht="18" customHeight="1" x14ac:dyDescent="0.25">
      <c r="AC1439" s="2"/>
      <c r="AE1439" s="2"/>
    </row>
    <row r="1440" spans="29:31" ht="18" customHeight="1" x14ac:dyDescent="0.25">
      <c r="AC1440" s="2"/>
      <c r="AE1440" s="2"/>
    </row>
    <row r="1441" spans="29:31" ht="18" customHeight="1" x14ac:dyDescent="0.25">
      <c r="AC1441" s="2"/>
      <c r="AE1441" s="2"/>
    </row>
    <row r="1442" spans="29:31" ht="18" customHeight="1" x14ac:dyDescent="0.25">
      <c r="AC1442" s="2"/>
      <c r="AE1442" s="2"/>
    </row>
    <row r="1443" spans="29:31" ht="18" customHeight="1" x14ac:dyDescent="0.25">
      <c r="AC1443" s="2"/>
      <c r="AE1443" s="2"/>
    </row>
    <row r="1444" spans="29:31" ht="18" customHeight="1" x14ac:dyDescent="0.25">
      <c r="AC1444" s="2"/>
      <c r="AE1444" s="2"/>
    </row>
    <row r="1445" spans="29:31" ht="18" customHeight="1" x14ac:dyDescent="0.25">
      <c r="AC1445" s="2"/>
      <c r="AE1445" s="2"/>
    </row>
    <row r="1446" spans="29:31" ht="18" customHeight="1" x14ac:dyDescent="0.25">
      <c r="AC1446" s="2"/>
      <c r="AE1446" s="2"/>
    </row>
    <row r="1447" spans="29:31" ht="18" customHeight="1" x14ac:dyDescent="0.25">
      <c r="AC1447" s="2"/>
      <c r="AE1447" s="2"/>
    </row>
    <row r="1448" spans="29:31" ht="18" customHeight="1" x14ac:dyDescent="0.25">
      <c r="AC1448" s="2"/>
      <c r="AE1448" s="2"/>
    </row>
    <row r="1449" spans="29:31" ht="18" customHeight="1" x14ac:dyDescent="0.25">
      <c r="AC1449" s="2"/>
      <c r="AE1449" s="2"/>
    </row>
    <row r="1450" spans="29:31" ht="18" customHeight="1" x14ac:dyDescent="0.25">
      <c r="AC1450" s="2"/>
      <c r="AE1450" s="2"/>
    </row>
    <row r="1451" spans="29:31" ht="18" customHeight="1" x14ac:dyDescent="0.25">
      <c r="AC1451" s="2"/>
      <c r="AE1451" s="2"/>
    </row>
    <row r="1452" spans="29:31" ht="18" customHeight="1" x14ac:dyDescent="0.25">
      <c r="AC1452" s="2"/>
      <c r="AE1452" s="2"/>
    </row>
    <row r="1453" spans="29:31" ht="18" customHeight="1" x14ac:dyDescent="0.25">
      <c r="AC1453" s="2"/>
      <c r="AE1453" s="2"/>
    </row>
    <row r="1454" spans="29:31" ht="18" customHeight="1" x14ac:dyDescent="0.25">
      <c r="AC1454" s="2"/>
      <c r="AE1454" s="2"/>
    </row>
    <row r="1455" spans="29:31" ht="18" customHeight="1" x14ac:dyDescent="0.25">
      <c r="AC1455" s="2"/>
      <c r="AE1455" s="2"/>
    </row>
    <row r="1456" spans="29:31" ht="18" customHeight="1" x14ac:dyDescent="0.25">
      <c r="AC1456" s="2"/>
      <c r="AE1456" s="2"/>
    </row>
    <row r="1457" spans="29:31" ht="18" customHeight="1" x14ac:dyDescent="0.25">
      <c r="AC1457" s="2"/>
      <c r="AE1457" s="2"/>
    </row>
    <row r="1458" spans="29:31" ht="18" customHeight="1" x14ac:dyDescent="0.25">
      <c r="AC1458" s="2"/>
      <c r="AE1458" s="2"/>
    </row>
    <row r="1459" spans="29:31" ht="18" customHeight="1" x14ac:dyDescent="0.25">
      <c r="AC1459" s="2"/>
      <c r="AE1459" s="2"/>
    </row>
    <row r="1460" spans="29:31" ht="18" customHeight="1" x14ac:dyDescent="0.25">
      <c r="AC1460" s="2"/>
      <c r="AE1460" s="2"/>
    </row>
    <row r="1461" spans="29:31" ht="18" customHeight="1" x14ac:dyDescent="0.25">
      <c r="AC1461" s="2"/>
      <c r="AE1461" s="2"/>
    </row>
    <row r="1462" spans="29:31" ht="18" customHeight="1" x14ac:dyDescent="0.25">
      <c r="AC1462" s="2"/>
      <c r="AE1462" s="2"/>
    </row>
    <row r="1463" spans="29:31" ht="18" customHeight="1" x14ac:dyDescent="0.25">
      <c r="AC1463" s="2"/>
      <c r="AE1463" s="2"/>
    </row>
    <row r="1464" spans="29:31" ht="18" customHeight="1" x14ac:dyDescent="0.25">
      <c r="AC1464" s="2"/>
      <c r="AE1464" s="2"/>
    </row>
    <row r="1465" spans="29:31" ht="18" customHeight="1" x14ac:dyDescent="0.25">
      <c r="AC1465" s="2"/>
      <c r="AE1465" s="2"/>
    </row>
    <row r="1466" spans="29:31" ht="18" customHeight="1" x14ac:dyDescent="0.25">
      <c r="AC1466" s="2"/>
      <c r="AE1466" s="2"/>
    </row>
    <row r="1467" spans="29:31" ht="18" customHeight="1" x14ac:dyDescent="0.25">
      <c r="AC1467" s="2"/>
      <c r="AE1467" s="2"/>
    </row>
    <row r="1468" spans="29:31" ht="18" customHeight="1" x14ac:dyDescent="0.25">
      <c r="AC1468" s="2"/>
      <c r="AE1468" s="2"/>
    </row>
    <row r="1469" spans="29:31" ht="18" customHeight="1" x14ac:dyDescent="0.25">
      <c r="AC1469" s="2"/>
      <c r="AE1469" s="2"/>
    </row>
    <row r="1470" spans="29:31" ht="18" customHeight="1" x14ac:dyDescent="0.25">
      <c r="AC1470" s="2"/>
      <c r="AE1470" s="2"/>
    </row>
    <row r="1471" spans="29:31" ht="18" customHeight="1" x14ac:dyDescent="0.25">
      <c r="AC1471" s="2"/>
      <c r="AE1471" s="2"/>
    </row>
    <row r="1472" spans="29:31" ht="18" customHeight="1" x14ac:dyDescent="0.25">
      <c r="AC1472" s="2"/>
      <c r="AE1472" s="2"/>
    </row>
    <row r="1473" spans="29:31" ht="18" customHeight="1" x14ac:dyDescent="0.25">
      <c r="AC1473" s="2"/>
      <c r="AE1473" s="2"/>
    </row>
    <row r="1474" spans="29:31" ht="18" customHeight="1" x14ac:dyDescent="0.25">
      <c r="AC1474" s="2"/>
      <c r="AE1474" s="2"/>
    </row>
    <row r="1475" spans="29:31" ht="18" customHeight="1" x14ac:dyDescent="0.25">
      <c r="AC1475" s="2"/>
      <c r="AE1475" s="2"/>
    </row>
    <row r="1476" spans="29:31" ht="18" customHeight="1" x14ac:dyDescent="0.25">
      <c r="AC1476" s="2"/>
      <c r="AE1476" s="2"/>
    </row>
    <row r="1477" spans="29:31" ht="18" customHeight="1" x14ac:dyDescent="0.25">
      <c r="AC1477" s="2"/>
      <c r="AE1477" s="2"/>
    </row>
    <row r="1478" spans="29:31" ht="18" customHeight="1" x14ac:dyDescent="0.25">
      <c r="AC1478" s="2"/>
      <c r="AE1478" s="2"/>
    </row>
    <row r="1479" spans="29:31" ht="18" customHeight="1" x14ac:dyDescent="0.25">
      <c r="AC1479" s="2"/>
      <c r="AE1479" s="2"/>
    </row>
    <row r="1480" spans="29:31" ht="18" customHeight="1" x14ac:dyDescent="0.25">
      <c r="AC1480" s="2"/>
      <c r="AE1480" s="2"/>
    </row>
    <row r="1481" spans="29:31" ht="18" customHeight="1" x14ac:dyDescent="0.25">
      <c r="AC1481" s="2"/>
      <c r="AE1481" s="2"/>
    </row>
    <row r="1482" spans="29:31" ht="18" customHeight="1" x14ac:dyDescent="0.25">
      <c r="AC1482" s="2"/>
      <c r="AE1482" s="2"/>
    </row>
    <row r="1483" spans="29:31" ht="18" customHeight="1" x14ac:dyDescent="0.25">
      <c r="AC1483" s="2"/>
      <c r="AE1483" s="2"/>
    </row>
    <row r="1484" spans="29:31" ht="18" customHeight="1" x14ac:dyDescent="0.25">
      <c r="AC1484" s="2"/>
      <c r="AE1484" s="2"/>
    </row>
    <row r="1485" spans="29:31" ht="18" customHeight="1" x14ac:dyDescent="0.25">
      <c r="AC1485" s="2"/>
      <c r="AE1485" s="2"/>
    </row>
    <row r="1486" spans="29:31" ht="18" customHeight="1" x14ac:dyDescent="0.25">
      <c r="AC1486" s="2"/>
      <c r="AE1486" s="2"/>
    </row>
    <row r="1487" spans="29:31" ht="18" customHeight="1" x14ac:dyDescent="0.25">
      <c r="AC1487" s="2"/>
      <c r="AE1487" s="2"/>
    </row>
    <row r="1488" spans="29:31" ht="18" customHeight="1" x14ac:dyDescent="0.25">
      <c r="AC1488" s="2"/>
      <c r="AE1488" s="2"/>
    </row>
    <row r="1489" spans="29:31" ht="18" customHeight="1" x14ac:dyDescent="0.25">
      <c r="AC1489" s="2"/>
      <c r="AE1489" s="2"/>
    </row>
    <row r="1490" spans="29:31" ht="18" customHeight="1" x14ac:dyDescent="0.25">
      <c r="AC1490" s="2"/>
      <c r="AE1490" s="2"/>
    </row>
    <row r="1491" spans="29:31" ht="18" customHeight="1" x14ac:dyDescent="0.25">
      <c r="AC1491" s="2"/>
      <c r="AE1491" s="2"/>
    </row>
    <row r="1492" spans="29:31" ht="18" customHeight="1" x14ac:dyDescent="0.25">
      <c r="AC1492" s="2"/>
      <c r="AE1492" s="2"/>
    </row>
    <row r="1493" spans="29:31" ht="18" customHeight="1" x14ac:dyDescent="0.25">
      <c r="AC1493" s="2"/>
      <c r="AE1493" s="2"/>
    </row>
    <row r="1494" spans="29:31" ht="18" customHeight="1" x14ac:dyDescent="0.25">
      <c r="AC1494" s="2"/>
      <c r="AE1494" s="2"/>
    </row>
    <row r="1495" spans="29:31" ht="18" customHeight="1" x14ac:dyDescent="0.25">
      <c r="AC1495" s="2"/>
      <c r="AE1495" s="2"/>
    </row>
    <row r="1496" spans="29:31" ht="18" customHeight="1" x14ac:dyDescent="0.25">
      <c r="AC1496" s="2"/>
      <c r="AE1496" s="2"/>
    </row>
    <row r="1497" spans="29:31" ht="18" customHeight="1" x14ac:dyDescent="0.25">
      <c r="AC1497" s="2"/>
      <c r="AE1497" s="2"/>
    </row>
    <row r="1498" spans="29:31" ht="18" customHeight="1" x14ac:dyDescent="0.25">
      <c r="AC1498" s="2"/>
      <c r="AE1498" s="2"/>
    </row>
    <row r="1499" spans="29:31" ht="18" customHeight="1" x14ac:dyDescent="0.25">
      <c r="AC1499" s="2"/>
      <c r="AE1499" s="2"/>
    </row>
    <row r="1500" spans="29:31" ht="18" customHeight="1" x14ac:dyDescent="0.25">
      <c r="AC1500" s="2"/>
      <c r="AE1500" s="2"/>
    </row>
    <row r="1501" spans="29:31" ht="18" customHeight="1" x14ac:dyDescent="0.25">
      <c r="AC1501" s="2"/>
      <c r="AE1501" s="2"/>
    </row>
    <row r="1502" spans="29:31" ht="18" customHeight="1" x14ac:dyDescent="0.25">
      <c r="AC1502" s="2"/>
      <c r="AE1502" s="2"/>
    </row>
    <row r="1503" spans="29:31" ht="18" customHeight="1" x14ac:dyDescent="0.25">
      <c r="AC1503" s="2"/>
      <c r="AE1503" s="2"/>
    </row>
    <row r="1504" spans="29:31" ht="18" customHeight="1" x14ac:dyDescent="0.25">
      <c r="AC1504" s="2"/>
      <c r="AE1504" s="2"/>
    </row>
    <row r="1505" spans="29:31" ht="18" customHeight="1" x14ac:dyDescent="0.25">
      <c r="AC1505" s="2"/>
      <c r="AE1505" s="2"/>
    </row>
    <row r="1506" spans="29:31" ht="18" customHeight="1" x14ac:dyDescent="0.25">
      <c r="AC1506" s="2"/>
      <c r="AE1506" s="2"/>
    </row>
    <row r="1507" spans="29:31" ht="18" customHeight="1" x14ac:dyDescent="0.25">
      <c r="AC1507" s="2"/>
      <c r="AE1507" s="2"/>
    </row>
    <row r="1508" spans="29:31" ht="18" customHeight="1" x14ac:dyDescent="0.25">
      <c r="AC1508" s="2"/>
      <c r="AE1508" s="2"/>
    </row>
    <row r="1509" spans="29:31" ht="18" customHeight="1" x14ac:dyDescent="0.25">
      <c r="AC1509" s="2"/>
      <c r="AE1509" s="2"/>
    </row>
    <row r="1510" spans="29:31" ht="18" customHeight="1" x14ac:dyDescent="0.25">
      <c r="AC1510" s="2"/>
      <c r="AE1510" s="2"/>
    </row>
    <row r="1511" spans="29:31" ht="18" customHeight="1" x14ac:dyDescent="0.25">
      <c r="AC1511" s="2"/>
      <c r="AE1511" s="2"/>
    </row>
    <row r="1512" spans="29:31" ht="18" customHeight="1" x14ac:dyDescent="0.25">
      <c r="AC1512" s="2"/>
      <c r="AE1512" s="2"/>
    </row>
    <row r="1513" spans="29:31" ht="18" customHeight="1" x14ac:dyDescent="0.25">
      <c r="AC1513" s="2"/>
      <c r="AE1513" s="2"/>
    </row>
    <row r="1514" spans="29:31" ht="18" customHeight="1" x14ac:dyDescent="0.25">
      <c r="AC1514" s="2"/>
      <c r="AE1514" s="2"/>
    </row>
    <row r="1515" spans="29:31" ht="18" customHeight="1" x14ac:dyDescent="0.25">
      <c r="AC1515" s="2"/>
      <c r="AE1515" s="2"/>
    </row>
    <row r="1516" spans="29:31" ht="18" customHeight="1" x14ac:dyDescent="0.25">
      <c r="AC1516" s="2"/>
      <c r="AE1516" s="2"/>
    </row>
    <row r="1517" spans="29:31" ht="18" customHeight="1" x14ac:dyDescent="0.25">
      <c r="AC1517" s="2"/>
      <c r="AE1517" s="2"/>
    </row>
    <row r="1518" spans="29:31" ht="18" customHeight="1" x14ac:dyDescent="0.25">
      <c r="AC1518" s="2"/>
      <c r="AE1518" s="2"/>
    </row>
    <row r="1519" spans="29:31" ht="18" customHeight="1" x14ac:dyDescent="0.25">
      <c r="AC1519" s="2"/>
      <c r="AE1519" s="2"/>
    </row>
    <row r="1520" spans="29:31" ht="18" customHeight="1" x14ac:dyDescent="0.25">
      <c r="AC1520" s="2"/>
      <c r="AE1520" s="2"/>
    </row>
    <row r="1521" spans="29:31" ht="18" customHeight="1" x14ac:dyDescent="0.25">
      <c r="AC1521" s="2"/>
      <c r="AE1521" s="2"/>
    </row>
    <row r="1522" spans="29:31" ht="18" customHeight="1" x14ac:dyDescent="0.25">
      <c r="AC1522" s="2"/>
      <c r="AE1522" s="2"/>
    </row>
    <row r="1523" spans="29:31" ht="18" customHeight="1" x14ac:dyDescent="0.25">
      <c r="AC1523" s="2"/>
      <c r="AE1523" s="2"/>
    </row>
    <row r="1524" spans="29:31" ht="18" customHeight="1" x14ac:dyDescent="0.25">
      <c r="AC1524" s="2"/>
      <c r="AE1524" s="2"/>
    </row>
    <row r="1525" spans="29:31" ht="18" customHeight="1" x14ac:dyDescent="0.25">
      <c r="AC1525" s="2"/>
      <c r="AE1525" s="2"/>
    </row>
    <row r="1526" spans="29:31" ht="18" customHeight="1" x14ac:dyDescent="0.25">
      <c r="AC1526" s="2"/>
      <c r="AE1526" s="2"/>
    </row>
    <row r="1527" spans="29:31" ht="18" customHeight="1" x14ac:dyDescent="0.25">
      <c r="AC1527" s="2"/>
      <c r="AE1527" s="2"/>
    </row>
    <row r="1528" spans="29:31" ht="18" customHeight="1" x14ac:dyDescent="0.25">
      <c r="AC1528" s="2"/>
      <c r="AE1528" s="2"/>
    </row>
    <row r="1529" spans="29:31" ht="18" customHeight="1" x14ac:dyDescent="0.25">
      <c r="AC1529" s="2"/>
      <c r="AE1529" s="2"/>
    </row>
    <row r="1530" spans="29:31" ht="18" customHeight="1" x14ac:dyDescent="0.25">
      <c r="AC1530" s="2"/>
      <c r="AE1530" s="2"/>
    </row>
    <row r="1531" spans="29:31" ht="18" customHeight="1" x14ac:dyDescent="0.25">
      <c r="AC1531" s="2"/>
      <c r="AE1531" s="2"/>
    </row>
    <row r="1532" spans="29:31" ht="18" customHeight="1" x14ac:dyDescent="0.25">
      <c r="AC1532" s="2"/>
      <c r="AE1532" s="2"/>
    </row>
    <row r="1533" spans="29:31" ht="18" customHeight="1" x14ac:dyDescent="0.25">
      <c r="AC1533" s="2"/>
      <c r="AE1533" s="2"/>
    </row>
    <row r="1534" spans="29:31" ht="18" customHeight="1" x14ac:dyDescent="0.25">
      <c r="AC1534" s="2"/>
      <c r="AE1534" s="2"/>
    </row>
    <row r="1535" spans="29:31" ht="18" customHeight="1" x14ac:dyDescent="0.25">
      <c r="AC1535" s="2"/>
      <c r="AE1535" s="2"/>
    </row>
    <row r="1536" spans="29:31" ht="18" customHeight="1" x14ac:dyDescent="0.25">
      <c r="AC1536" s="2"/>
      <c r="AE1536" s="2"/>
    </row>
    <row r="1537" spans="29:31" ht="18" customHeight="1" x14ac:dyDescent="0.25">
      <c r="AC1537" s="2"/>
      <c r="AE1537" s="2"/>
    </row>
    <row r="1538" spans="29:31" ht="18" customHeight="1" x14ac:dyDescent="0.25">
      <c r="AC1538" s="2"/>
      <c r="AE1538" s="2"/>
    </row>
    <row r="1539" spans="29:31" ht="18" customHeight="1" x14ac:dyDescent="0.25">
      <c r="AC1539" s="2"/>
      <c r="AE1539" s="2"/>
    </row>
    <row r="1540" spans="29:31" ht="18" customHeight="1" x14ac:dyDescent="0.25">
      <c r="AC1540" s="2"/>
      <c r="AE1540" s="2"/>
    </row>
    <row r="1541" spans="29:31" ht="18" customHeight="1" x14ac:dyDescent="0.25">
      <c r="AC1541" s="2"/>
      <c r="AE1541" s="2"/>
    </row>
    <row r="1542" spans="29:31" ht="18" customHeight="1" x14ac:dyDescent="0.25">
      <c r="AC1542" s="2"/>
      <c r="AE1542" s="2"/>
    </row>
    <row r="1543" spans="29:31" ht="18" customHeight="1" x14ac:dyDescent="0.25">
      <c r="AC1543" s="2"/>
      <c r="AE1543" s="2"/>
    </row>
    <row r="1544" spans="29:31" ht="18" customHeight="1" x14ac:dyDescent="0.25">
      <c r="AC1544" s="2"/>
      <c r="AE1544" s="2"/>
    </row>
    <row r="1545" spans="29:31" ht="18" customHeight="1" x14ac:dyDescent="0.25">
      <c r="AC1545" s="2"/>
      <c r="AE1545" s="2"/>
    </row>
    <row r="1546" spans="29:31" ht="18" customHeight="1" x14ac:dyDescent="0.25">
      <c r="AC1546" s="2"/>
      <c r="AE1546" s="2"/>
    </row>
    <row r="1547" spans="29:31" ht="18" customHeight="1" x14ac:dyDescent="0.25">
      <c r="AC1547" s="2"/>
      <c r="AE1547" s="2"/>
    </row>
    <row r="1548" spans="29:31" ht="18" customHeight="1" x14ac:dyDescent="0.25">
      <c r="AC1548" s="2"/>
      <c r="AE1548" s="2"/>
    </row>
    <row r="1549" spans="29:31" ht="18" customHeight="1" x14ac:dyDescent="0.25">
      <c r="AC1549" s="2"/>
      <c r="AE1549" s="2"/>
    </row>
    <row r="1550" spans="29:31" ht="18" customHeight="1" x14ac:dyDescent="0.25">
      <c r="AC1550" s="2"/>
      <c r="AE1550" s="2"/>
    </row>
    <row r="1551" spans="29:31" ht="18" customHeight="1" x14ac:dyDescent="0.25">
      <c r="AC1551" s="2"/>
      <c r="AE1551" s="2"/>
    </row>
    <row r="1552" spans="29:31" ht="18" customHeight="1" x14ac:dyDescent="0.25">
      <c r="AC1552" s="2"/>
      <c r="AE1552" s="2"/>
    </row>
    <row r="1553" spans="29:31" ht="18" customHeight="1" x14ac:dyDescent="0.25">
      <c r="AC1553" s="2"/>
      <c r="AE1553" s="2"/>
    </row>
    <row r="1554" spans="29:31" ht="18" customHeight="1" x14ac:dyDescent="0.25">
      <c r="AC1554" s="2"/>
      <c r="AE1554" s="2"/>
    </row>
    <row r="1555" spans="29:31" ht="18" customHeight="1" x14ac:dyDescent="0.25">
      <c r="AC1555" s="2"/>
      <c r="AE1555" s="2"/>
    </row>
    <row r="1556" spans="29:31" ht="18" customHeight="1" x14ac:dyDescent="0.25">
      <c r="AC1556" s="2"/>
      <c r="AE1556" s="2"/>
    </row>
    <row r="1557" spans="29:31" ht="18" customHeight="1" x14ac:dyDescent="0.25">
      <c r="AC1557" s="2"/>
      <c r="AE1557" s="2"/>
    </row>
    <row r="1558" spans="29:31" ht="18" customHeight="1" x14ac:dyDescent="0.25">
      <c r="AC1558" s="2"/>
      <c r="AE1558" s="2"/>
    </row>
    <row r="1559" spans="29:31" ht="18" customHeight="1" x14ac:dyDescent="0.25">
      <c r="AC1559" s="2"/>
      <c r="AE1559" s="2"/>
    </row>
    <row r="1560" spans="29:31" ht="18" customHeight="1" x14ac:dyDescent="0.25">
      <c r="AC1560" s="2"/>
      <c r="AE1560" s="2"/>
    </row>
    <row r="1561" spans="29:31" ht="18" customHeight="1" x14ac:dyDescent="0.25">
      <c r="AC1561" s="2"/>
      <c r="AE1561" s="2"/>
    </row>
    <row r="1562" spans="29:31" ht="18" customHeight="1" x14ac:dyDescent="0.25">
      <c r="AC1562" s="2"/>
      <c r="AE1562" s="2"/>
    </row>
    <row r="1563" spans="29:31" ht="18" customHeight="1" x14ac:dyDescent="0.25">
      <c r="AC1563" s="2"/>
      <c r="AE1563" s="2"/>
    </row>
    <row r="1564" spans="29:31" ht="18" customHeight="1" x14ac:dyDescent="0.25">
      <c r="AC1564" s="2"/>
      <c r="AE1564" s="2"/>
    </row>
    <row r="1565" spans="29:31" ht="18" customHeight="1" x14ac:dyDescent="0.25">
      <c r="AC1565" s="2"/>
      <c r="AE1565" s="2"/>
    </row>
    <row r="1566" spans="29:31" ht="18" customHeight="1" x14ac:dyDescent="0.25">
      <c r="AC1566" s="2"/>
      <c r="AE1566" s="2"/>
    </row>
    <row r="1567" spans="29:31" ht="18" customHeight="1" x14ac:dyDescent="0.25">
      <c r="AC1567" s="2"/>
      <c r="AE1567" s="2"/>
    </row>
    <row r="1568" spans="29:31" ht="18" customHeight="1" x14ac:dyDescent="0.25">
      <c r="AC1568" s="2"/>
      <c r="AE1568" s="2"/>
    </row>
    <row r="1569" spans="29:31" ht="18" customHeight="1" x14ac:dyDescent="0.25">
      <c r="AC1569" s="2"/>
      <c r="AE1569" s="2"/>
    </row>
    <row r="1570" spans="29:31" ht="18" customHeight="1" x14ac:dyDescent="0.25">
      <c r="AC1570" s="2"/>
      <c r="AE1570" s="2"/>
    </row>
    <row r="1571" spans="29:31" ht="18" customHeight="1" x14ac:dyDescent="0.25">
      <c r="AC1571" s="2"/>
      <c r="AE1571" s="2"/>
    </row>
    <row r="1572" spans="29:31" ht="18" customHeight="1" x14ac:dyDescent="0.25">
      <c r="AC1572" s="2"/>
      <c r="AE1572" s="2"/>
    </row>
    <row r="1573" spans="29:31" ht="18" customHeight="1" x14ac:dyDescent="0.25">
      <c r="AC1573" s="2"/>
      <c r="AE1573" s="2"/>
    </row>
    <row r="1574" spans="29:31" ht="18" customHeight="1" x14ac:dyDescent="0.25">
      <c r="AC1574" s="2"/>
      <c r="AE1574" s="2"/>
    </row>
    <row r="1575" spans="29:31" ht="18" customHeight="1" x14ac:dyDescent="0.25">
      <c r="AC1575" s="2"/>
      <c r="AE1575" s="2"/>
    </row>
    <row r="1576" spans="29:31" ht="18" customHeight="1" x14ac:dyDescent="0.25">
      <c r="AC1576" s="2"/>
      <c r="AE1576" s="2"/>
    </row>
    <row r="1577" spans="29:31" ht="18" customHeight="1" x14ac:dyDescent="0.25">
      <c r="AC1577" s="2"/>
      <c r="AE1577" s="2"/>
    </row>
    <row r="1578" spans="29:31" ht="18" customHeight="1" x14ac:dyDescent="0.25">
      <c r="AC1578" s="2"/>
      <c r="AE1578" s="2"/>
    </row>
    <row r="1579" spans="29:31" ht="18" customHeight="1" x14ac:dyDescent="0.25">
      <c r="AC1579" s="2"/>
      <c r="AE1579" s="2"/>
    </row>
    <row r="1580" spans="29:31" ht="18" customHeight="1" x14ac:dyDescent="0.25">
      <c r="AC1580" s="2"/>
      <c r="AE1580" s="2"/>
    </row>
    <row r="1581" spans="29:31" ht="18" customHeight="1" x14ac:dyDescent="0.25">
      <c r="AC1581" s="2"/>
      <c r="AE1581" s="2"/>
    </row>
    <row r="1582" spans="29:31" ht="18" customHeight="1" x14ac:dyDescent="0.25">
      <c r="AC1582" s="2"/>
      <c r="AE1582" s="2"/>
    </row>
    <row r="1583" spans="29:31" ht="18" customHeight="1" x14ac:dyDescent="0.25">
      <c r="AC1583" s="2"/>
      <c r="AE1583" s="2"/>
    </row>
    <row r="1584" spans="29:31" ht="18" customHeight="1" x14ac:dyDescent="0.25">
      <c r="AC1584" s="2"/>
      <c r="AE1584" s="2"/>
    </row>
    <row r="1585" spans="29:31" ht="18" customHeight="1" x14ac:dyDescent="0.25">
      <c r="AC1585" s="2"/>
      <c r="AE1585" s="2"/>
    </row>
    <row r="1586" spans="29:31" ht="18" customHeight="1" x14ac:dyDescent="0.25">
      <c r="AC1586" s="2"/>
      <c r="AE1586" s="2"/>
    </row>
    <row r="1587" spans="29:31" ht="18" customHeight="1" x14ac:dyDescent="0.25">
      <c r="AC1587" s="2"/>
      <c r="AE1587" s="2"/>
    </row>
    <row r="1588" spans="29:31" ht="18" customHeight="1" x14ac:dyDescent="0.25">
      <c r="AC1588" s="2"/>
      <c r="AE1588" s="2"/>
    </row>
    <row r="1589" spans="29:31" ht="18" customHeight="1" x14ac:dyDescent="0.25">
      <c r="AC1589" s="2"/>
      <c r="AE1589" s="2"/>
    </row>
    <row r="1590" spans="29:31" ht="18" customHeight="1" x14ac:dyDescent="0.25">
      <c r="AC1590" s="2"/>
      <c r="AE1590" s="2"/>
    </row>
    <row r="1591" spans="29:31" ht="18" customHeight="1" x14ac:dyDescent="0.25">
      <c r="AC1591" s="2"/>
      <c r="AE1591" s="2"/>
    </row>
    <row r="1592" spans="29:31" ht="18" customHeight="1" x14ac:dyDescent="0.25">
      <c r="AC1592" s="2"/>
      <c r="AE1592" s="2"/>
    </row>
    <row r="1593" spans="29:31" ht="18" customHeight="1" x14ac:dyDescent="0.25">
      <c r="AC1593" s="2"/>
      <c r="AE1593" s="2"/>
    </row>
    <row r="1594" spans="29:31" ht="18" customHeight="1" x14ac:dyDescent="0.25">
      <c r="AC1594" s="2"/>
      <c r="AE1594" s="2"/>
    </row>
    <row r="1595" spans="29:31" ht="18" customHeight="1" x14ac:dyDescent="0.25">
      <c r="AC1595" s="2"/>
      <c r="AE1595" s="2"/>
    </row>
    <row r="1596" spans="29:31" ht="18" customHeight="1" x14ac:dyDescent="0.25">
      <c r="AC1596" s="2"/>
      <c r="AE1596" s="2"/>
    </row>
    <row r="1597" spans="29:31" ht="18" customHeight="1" x14ac:dyDescent="0.25">
      <c r="AC1597" s="2"/>
      <c r="AE1597" s="2"/>
    </row>
    <row r="1598" spans="29:31" ht="18" customHeight="1" x14ac:dyDescent="0.25">
      <c r="AC1598" s="2"/>
      <c r="AE1598" s="2"/>
    </row>
    <row r="1599" spans="29:31" ht="18" customHeight="1" x14ac:dyDescent="0.25">
      <c r="AC1599" s="2"/>
      <c r="AE1599" s="2"/>
    </row>
    <row r="1600" spans="29:31" ht="18" customHeight="1" x14ac:dyDescent="0.25">
      <c r="AC1600" s="2"/>
      <c r="AE1600" s="2"/>
    </row>
    <row r="1601" spans="29:31" ht="18" customHeight="1" x14ac:dyDescent="0.25">
      <c r="AC1601" s="2"/>
      <c r="AE1601" s="2"/>
    </row>
    <row r="1602" spans="29:31" ht="18" customHeight="1" x14ac:dyDescent="0.25">
      <c r="AC1602" s="2"/>
      <c r="AE1602" s="2"/>
    </row>
    <row r="1603" spans="29:31" ht="18" customHeight="1" x14ac:dyDescent="0.25">
      <c r="AC1603" s="2"/>
      <c r="AE1603" s="2"/>
    </row>
    <row r="1604" spans="29:31" ht="18" customHeight="1" x14ac:dyDescent="0.25">
      <c r="AC1604" s="2"/>
      <c r="AE1604" s="2"/>
    </row>
    <row r="1605" spans="29:31" ht="18" customHeight="1" x14ac:dyDescent="0.25">
      <c r="AC1605" s="2"/>
      <c r="AE1605" s="2"/>
    </row>
    <row r="1606" spans="29:31" ht="18" customHeight="1" x14ac:dyDescent="0.25">
      <c r="AC1606" s="2"/>
      <c r="AE1606" s="2"/>
    </row>
    <row r="1607" spans="29:31" ht="18" customHeight="1" x14ac:dyDescent="0.25">
      <c r="AC1607" s="2"/>
      <c r="AE1607" s="2"/>
    </row>
    <row r="1608" spans="29:31" ht="18" customHeight="1" x14ac:dyDescent="0.25">
      <c r="AC1608" s="2"/>
      <c r="AE1608" s="2"/>
    </row>
    <row r="1609" spans="29:31" ht="18" customHeight="1" x14ac:dyDescent="0.25">
      <c r="AC1609" s="2"/>
      <c r="AE1609" s="2"/>
    </row>
    <row r="1610" spans="29:31" ht="18" customHeight="1" x14ac:dyDescent="0.25">
      <c r="AC1610" s="2"/>
      <c r="AE1610" s="2"/>
    </row>
    <row r="1611" spans="29:31" ht="18" customHeight="1" x14ac:dyDescent="0.25">
      <c r="AC1611" s="2"/>
      <c r="AE1611" s="2"/>
    </row>
    <row r="1612" spans="29:31" ht="18" customHeight="1" x14ac:dyDescent="0.25">
      <c r="AC1612" s="2"/>
      <c r="AE1612" s="2"/>
    </row>
    <row r="1613" spans="29:31" ht="18" customHeight="1" x14ac:dyDescent="0.25">
      <c r="AC1613" s="2"/>
      <c r="AE1613" s="2"/>
    </row>
    <row r="1614" spans="29:31" ht="18" customHeight="1" x14ac:dyDescent="0.25">
      <c r="AC1614" s="2"/>
      <c r="AE1614" s="2"/>
    </row>
    <row r="1615" spans="29:31" ht="18" customHeight="1" x14ac:dyDescent="0.25">
      <c r="AC1615" s="2"/>
      <c r="AE1615" s="2"/>
    </row>
    <row r="1616" spans="29:31" ht="18" customHeight="1" x14ac:dyDescent="0.25">
      <c r="AC1616" s="2"/>
      <c r="AE1616" s="2"/>
    </row>
    <row r="1617" spans="29:31" ht="18" customHeight="1" x14ac:dyDescent="0.25">
      <c r="AC1617" s="2"/>
      <c r="AE1617" s="2"/>
    </row>
    <row r="1618" spans="29:31" ht="18" customHeight="1" x14ac:dyDescent="0.25">
      <c r="AC1618" s="2"/>
      <c r="AE1618" s="2"/>
    </row>
    <row r="1619" spans="29:31" ht="18" customHeight="1" x14ac:dyDescent="0.25">
      <c r="AC1619" s="2"/>
      <c r="AE1619" s="2"/>
    </row>
    <row r="1620" spans="29:31" ht="18" customHeight="1" x14ac:dyDescent="0.25">
      <c r="AC1620" s="2"/>
      <c r="AE1620" s="2"/>
    </row>
    <row r="1621" spans="29:31" ht="18" customHeight="1" x14ac:dyDescent="0.25">
      <c r="AC1621" s="2"/>
      <c r="AE1621" s="2"/>
    </row>
    <row r="1622" spans="29:31" ht="18" customHeight="1" x14ac:dyDescent="0.25">
      <c r="AC1622" s="2"/>
      <c r="AE1622" s="2"/>
    </row>
    <row r="1623" spans="29:31" ht="18" customHeight="1" x14ac:dyDescent="0.25">
      <c r="AC1623" s="2"/>
      <c r="AE1623" s="2"/>
    </row>
    <row r="1624" spans="29:31" ht="18" customHeight="1" x14ac:dyDescent="0.25">
      <c r="AC1624" s="2"/>
      <c r="AE1624" s="2"/>
    </row>
    <row r="1625" spans="29:31" ht="18" customHeight="1" x14ac:dyDescent="0.25">
      <c r="AC1625" s="2"/>
      <c r="AE1625" s="2"/>
    </row>
    <row r="1626" spans="29:31" ht="18" customHeight="1" x14ac:dyDescent="0.25">
      <c r="AC1626" s="2"/>
      <c r="AE1626" s="2"/>
    </row>
    <row r="1627" spans="29:31" ht="18" customHeight="1" x14ac:dyDescent="0.25">
      <c r="AC1627" s="2"/>
      <c r="AE1627" s="2"/>
    </row>
    <row r="1628" spans="29:31" ht="18" customHeight="1" x14ac:dyDescent="0.25">
      <c r="AC1628" s="2"/>
      <c r="AE1628" s="2"/>
    </row>
    <row r="1629" spans="29:31" ht="18" customHeight="1" x14ac:dyDescent="0.25">
      <c r="AC1629" s="2"/>
      <c r="AE1629" s="2"/>
    </row>
    <row r="1630" spans="29:31" ht="18" customHeight="1" x14ac:dyDescent="0.25">
      <c r="AC1630" s="2"/>
      <c r="AE1630" s="2"/>
    </row>
    <row r="1631" spans="29:31" ht="18" customHeight="1" x14ac:dyDescent="0.25">
      <c r="AC1631" s="2"/>
      <c r="AE1631" s="2"/>
    </row>
    <row r="1632" spans="29:31" ht="18" customHeight="1" x14ac:dyDescent="0.25">
      <c r="AC1632" s="2"/>
      <c r="AE1632" s="2"/>
    </row>
    <row r="1633" spans="29:31" ht="18" customHeight="1" x14ac:dyDescent="0.25">
      <c r="AC1633" s="2"/>
      <c r="AE1633" s="2"/>
    </row>
    <row r="1634" spans="29:31" ht="18" customHeight="1" x14ac:dyDescent="0.25">
      <c r="AC1634" s="2"/>
      <c r="AE1634" s="2"/>
    </row>
    <row r="1635" spans="29:31" ht="18" customHeight="1" x14ac:dyDescent="0.25">
      <c r="AC1635" s="2"/>
      <c r="AE1635" s="2"/>
    </row>
    <row r="1636" spans="29:31" ht="18" customHeight="1" x14ac:dyDescent="0.25">
      <c r="AC1636" s="2"/>
      <c r="AE1636" s="2"/>
    </row>
    <row r="1637" spans="29:31" ht="18" customHeight="1" x14ac:dyDescent="0.25">
      <c r="AC1637" s="2"/>
      <c r="AE1637" s="2"/>
    </row>
    <row r="1638" spans="29:31" ht="18" customHeight="1" x14ac:dyDescent="0.25">
      <c r="AC1638" s="2"/>
      <c r="AE1638" s="2"/>
    </row>
    <row r="1639" spans="29:31" ht="18" customHeight="1" x14ac:dyDescent="0.25">
      <c r="AC1639" s="2"/>
      <c r="AE1639" s="2"/>
    </row>
    <row r="1640" spans="29:31" ht="18" customHeight="1" x14ac:dyDescent="0.25">
      <c r="AC1640" s="2"/>
      <c r="AE1640" s="2"/>
    </row>
    <row r="1641" spans="29:31" ht="18" customHeight="1" x14ac:dyDescent="0.25">
      <c r="AC1641" s="2"/>
      <c r="AE1641" s="2"/>
    </row>
    <row r="1642" spans="29:31" ht="18" customHeight="1" x14ac:dyDescent="0.25">
      <c r="AC1642" s="2"/>
      <c r="AE1642" s="2"/>
    </row>
    <row r="1643" spans="29:31" ht="18" customHeight="1" x14ac:dyDescent="0.25">
      <c r="AC1643" s="2"/>
      <c r="AE1643" s="2"/>
    </row>
    <row r="1644" spans="29:31" ht="18" customHeight="1" x14ac:dyDescent="0.25">
      <c r="AC1644" s="2"/>
      <c r="AE1644" s="2"/>
    </row>
    <row r="1645" spans="29:31" ht="18" customHeight="1" x14ac:dyDescent="0.25">
      <c r="AC1645" s="2"/>
      <c r="AE1645" s="2"/>
    </row>
    <row r="1646" spans="29:31" ht="18" customHeight="1" x14ac:dyDescent="0.25">
      <c r="AC1646" s="2"/>
      <c r="AE1646" s="2"/>
    </row>
    <row r="1647" spans="29:31" ht="18" customHeight="1" x14ac:dyDescent="0.25">
      <c r="AC1647" s="2"/>
      <c r="AE1647" s="2"/>
    </row>
    <row r="1648" spans="29:31" ht="18" customHeight="1" x14ac:dyDescent="0.25">
      <c r="AC1648" s="2"/>
      <c r="AE1648" s="2"/>
    </row>
    <row r="1649" spans="29:31" ht="18" customHeight="1" x14ac:dyDescent="0.25">
      <c r="AC1649" s="2"/>
      <c r="AE1649" s="2"/>
    </row>
    <row r="1650" spans="29:31" ht="18" customHeight="1" x14ac:dyDescent="0.25">
      <c r="AC1650" s="2"/>
      <c r="AE1650" s="2"/>
    </row>
    <row r="1651" spans="29:31" ht="18" customHeight="1" x14ac:dyDescent="0.25">
      <c r="AC1651" s="2"/>
      <c r="AE1651" s="2"/>
    </row>
    <row r="1652" spans="29:31" ht="18" customHeight="1" x14ac:dyDescent="0.25">
      <c r="AC1652" s="2"/>
      <c r="AE1652" s="2"/>
    </row>
    <row r="1653" spans="29:31" ht="18" customHeight="1" x14ac:dyDescent="0.25">
      <c r="AC1653" s="2"/>
      <c r="AE1653" s="2"/>
    </row>
    <row r="1654" spans="29:31" ht="18" customHeight="1" x14ac:dyDescent="0.25">
      <c r="AC1654" s="2"/>
      <c r="AE1654" s="2"/>
    </row>
    <row r="1655" spans="29:31" ht="18" customHeight="1" x14ac:dyDescent="0.25">
      <c r="AC1655" s="2"/>
      <c r="AE1655" s="2"/>
    </row>
    <row r="1656" spans="29:31" ht="18" customHeight="1" x14ac:dyDescent="0.25">
      <c r="AC1656" s="2"/>
      <c r="AE1656" s="2"/>
    </row>
    <row r="1657" spans="29:31" ht="18" customHeight="1" x14ac:dyDescent="0.25">
      <c r="AC1657" s="2"/>
      <c r="AE1657" s="2"/>
    </row>
    <row r="1658" spans="29:31" ht="18" customHeight="1" x14ac:dyDescent="0.25">
      <c r="AC1658" s="2"/>
      <c r="AE1658" s="2"/>
    </row>
    <row r="1659" spans="29:31" ht="18" customHeight="1" x14ac:dyDescent="0.25">
      <c r="AC1659" s="2"/>
      <c r="AE1659" s="2"/>
    </row>
    <row r="1660" spans="29:31" ht="18" customHeight="1" x14ac:dyDescent="0.25">
      <c r="AC1660" s="2"/>
      <c r="AE1660" s="2"/>
    </row>
    <row r="1661" spans="29:31" ht="18" customHeight="1" x14ac:dyDescent="0.25">
      <c r="AC1661" s="2"/>
      <c r="AE1661" s="2"/>
    </row>
    <row r="1662" spans="29:31" ht="18" customHeight="1" x14ac:dyDescent="0.25">
      <c r="AC1662" s="2"/>
      <c r="AE1662" s="2"/>
    </row>
    <row r="1663" spans="29:31" ht="18" customHeight="1" x14ac:dyDescent="0.25">
      <c r="AC1663" s="2"/>
      <c r="AE1663" s="2"/>
    </row>
    <row r="1664" spans="29:31" ht="18" customHeight="1" x14ac:dyDescent="0.25">
      <c r="AC1664" s="2"/>
      <c r="AE1664" s="2"/>
    </row>
    <row r="1665" spans="29:31" ht="18" customHeight="1" x14ac:dyDescent="0.25">
      <c r="AC1665" s="2"/>
      <c r="AE1665" s="2"/>
    </row>
    <row r="1666" spans="29:31" ht="18" customHeight="1" x14ac:dyDescent="0.25">
      <c r="AC1666" s="2"/>
      <c r="AE1666" s="2"/>
    </row>
    <row r="1667" spans="29:31" ht="18" customHeight="1" x14ac:dyDescent="0.25">
      <c r="AC1667" s="2"/>
      <c r="AE1667" s="2"/>
    </row>
    <row r="1668" spans="29:31" ht="18" customHeight="1" x14ac:dyDescent="0.25">
      <c r="AC1668" s="2"/>
      <c r="AE1668" s="2"/>
    </row>
    <row r="1669" spans="29:31" ht="18" customHeight="1" x14ac:dyDescent="0.25">
      <c r="AC1669" s="2"/>
      <c r="AE1669" s="2"/>
    </row>
    <row r="1670" spans="29:31" ht="18" customHeight="1" x14ac:dyDescent="0.25">
      <c r="AC1670" s="2"/>
      <c r="AE1670" s="2"/>
    </row>
    <row r="1671" spans="29:31" ht="18" customHeight="1" x14ac:dyDescent="0.25">
      <c r="AC1671" s="2"/>
      <c r="AE1671" s="2"/>
    </row>
    <row r="1672" spans="29:31" ht="18" customHeight="1" x14ac:dyDescent="0.25">
      <c r="AC1672" s="2"/>
      <c r="AE1672" s="2"/>
    </row>
    <row r="1673" spans="29:31" ht="18" customHeight="1" x14ac:dyDescent="0.25">
      <c r="AC1673" s="2"/>
      <c r="AE1673" s="2"/>
    </row>
    <row r="1674" spans="29:31" ht="18" customHeight="1" x14ac:dyDescent="0.25">
      <c r="AC1674" s="2"/>
      <c r="AE1674" s="2"/>
    </row>
    <row r="1675" spans="29:31" ht="18" customHeight="1" x14ac:dyDescent="0.25">
      <c r="AC1675" s="2"/>
      <c r="AE1675" s="2"/>
    </row>
    <row r="1676" spans="29:31" ht="18" customHeight="1" x14ac:dyDescent="0.25">
      <c r="AC1676" s="2"/>
      <c r="AE1676" s="2"/>
    </row>
    <row r="1677" spans="29:31" ht="18" customHeight="1" x14ac:dyDescent="0.25">
      <c r="AC1677" s="2"/>
      <c r="AE1677" s="2"/>
    </row>
    <row r="1678" spans="29:31" ht="18" customHeight="1" x14ac:dyDescent="0.25">
      <c r="AC1678" s="2"/>
      <c r="AE1678" s="2"/>
    </row>
    <row r="1679" spans="29:31" ht="18" customHeight="1" x14ac:dyDescent="0.25">
      <c r="AC1679" s="2"/>
      <c r="AE1679" s="2"/>
    </row>
    <row r="1680" spans="29:31" ht="18" customHeight="1" x14ac:dyDescent="0.25">
      <c r="AC1680" s="2"/>
      <c r="AE1680" s="2"/>
    </row>
    <row r="1681" spans="29:31" ht="18" customHeight="1" x14ac:dyDescent="0.25">
      <c r="AC1681" s="2"/>
      <c r="AE1681" s="2"/>
    </row>
    <row r="1682" spans="29:31" ht="18" customHeight="1" x14ac:dyDescent="0.25">
      <c r="AC1682" s="2"/>
      <c r="AE1682" s="2"/>
    </row>
    <row r="1683" spans="29:31" ht="18" customHeight="1" x14ac:dyDescent="0.25">
      <c r="AC1683" s="2"/>
      <c r="AE1683" s="2"/>
    </row>
    <row r="1684" spans="29:31" ht="18" customHeight="1" x14ac:dyDescent="0.25">
      <c r="AC1684" s="2"/>
      <c r="AE1684" s="2"/>
    </row>
    <row r="1685" spans="29:31" ht="18" customHeight="1" x14ac:dyDescent="0.25">
      <c r="AC1685" s="2"/>
      <c r="AE1685" s="2"/>
    </row>
    <row r="1686" spans="29:31" ht="18" customHeight="1" x14ac:dyDescent="0.25">
      <c r="AC1686" s="2"/>
      <c r="AE1686" s="2"/>
    </row>
    <row r="1687" spans="29:31" ht="18" customHeight="1" x14ac:dyDescent="0.25">
      <c r="AC1687" s="2"/>
      <c r="AE1687" s="2"/>
    </row>
    <row r="1688" spans="29:31" ht="18" customHeight="1" x14ac:dyDescent="0.25">
      <c r="AC1688" s="2"/>
      <c r="AE1688" s="2"/>
    </row>
    <row r="1689" spans="29:31" ht="18" customHeight="1" x14ac:dyDescent="0.25">
      <c r="AC1689" s="2"/>
      <c r="AE1689" s="2"/>
    </row>
    <row r="1690" spans="29:31" ht="18" customHeight="1" x14ac:dyDescent="0.25">
      <c r="AC1690" s="2"/>
      <c r="AE1690" s="2"/>
    </row>
    <row r="1691" spans="29:31" ht="18" customHeight="1" x14ac:dyDescent="0.25">
      <c r="AC1691" s="2"/>
      <c r="AE1691" s="2"/>
    </row>
    <row r="1692" spans="29:31" ht="18" customHeight="1" x14ac:dyDescent="0.25">
      <c r="AC1692" s="2"/>
      <c r="AE1692" s="2"/>
    </row>
    <row r="1693" spans="29:31" ht="18" customHeight="1" x14ac:dyDescent="0.25">
      <c r="AC1693" s="2"/>
      <c r="AE1693" s="2"/>
    </row>
    <row r="1694" spans="29:31" ht="18" customHeight="1" x14ac:dyDescent="0.25">
      <c r="AC1694" s="2"/>
      <c r="AE1694" s="2"/>
    </row>
    <row r="1695" spans="29:31" ht="18" customHeight="1" x14ac:dyDescent="0.25">
      <c r="AC1695" s="2"/>
      <c r="AE1695" s="2"/>
    </row>
    <row r="1696" spans="29:31" ht="18" customHeight="1" x14ac:dyDescent="0.25">
      <c r="AC1696" s="2"/>
      <c r="AE1696" s="2"/>
    </row>
    <row r="1697" spans="29:31" ht="18" customHeight="1" x14ac:dyDescent="0.25">
      <c r="AC1697" s="2"/>
      <c r="AE1697" s="2"/>
    </row>
    <row r="1698" spans="29:31" ht="18" customHeight="1" x14ac:dyDescent="0.25">
      <c r="AC1698" s="2"/>
      <c r="AE1698" s="2"/>
    </row>
    <row r="1699" spans="29:31" ht="18" customHeight="1" x14ac:dyDescent="0.25">
      <c r="AC1699" s="2"/>
      <c r="AE1699" s="2"/>
    </row>
    <row r="1700" spans="29:31" ht="18" customHeight="1" x14ac:dyDescent="0.25">
      <c r="AC1700" s="2"/>
      <c r="AE1700" s="2"/>
    </row>
    <row r="1701" spans="29:31" ht="18" customHeight="1" x14ac:dyDescent="0.25">
      <c r="AC1701" s="2"/>
      <c r="AE1701" s="2"/>
    </row>
    <row r="1702" spans="29:31" ht="18" customHeight="1" x14ac:dyDescent="0.25">
      <c r="AC1702" s="2"/>
      <c r="AE1702" s="2"/>
    </row>
    <row r="1703" spans="29:31" ht="18" customHeight="1" x14ac:dyDescent="0.25">
      <c r="AC1703" s="2"/>
      <c r="AE1703" s="2"/>
    </row>
    <row r="1704" spans="29:31" ht="18" customHeight="1" x14ac:dyDescent="0.25">
      <c r="AC1704" s="2"/>
      <c r="AE1704" s="2"/>
    </row>
    <row r="1705" spans="29:31" ht="18" customHeight="1" x14ac:dyDescent="0.25">
      <c r="AC1705" s="2"/>
      <c r="AE1705" s="2"/>
    </row>
    <row r="1706" spans="29:31" ht="18" customHeight="1" x14ac:dyDescent="0.25">
      <c r="AC1706" s="2"/>
      <c r="AE1706" s="2"/>
    </row>
    <row r="1707" spans="29:31" ht="18" customHeight="1" x14ac:dyDescent="0.25">
      <c r="AC1707" s="2"/>
      <c r="AE1707" s="2"/>
    </row>
    <row r="1708" spans="29:31" ht="18" customHeight="1" x14ac:dyDescent="0.25">
      <c r="AC1708" s="2"/>
      <c r="AE1708" s="2"/>
    </row>
    <row r="1709" spans="29:31" ht="18" customHeight="1" x14ac:dyDescent="0.25">
      <c r="AC1709" s="2"/>
      <c r="AE1709" s="2"/>
    </row>
    <row r="1710" spans="29:31" ht="18" customHeight="1" x14ac:dyDescent="0.25">
      <c r="AC1710" s="2"/>
      <c r="AE1710" s="2"/>
    </row>
    <row r="1711" spans="29:31" ht="18" customHeight="1" x14ac:dyDescent="0.25">
      <c r="AC1711" s="2"/>
      <c r="AE1711" s="2"/>
    </row>
    <row r="1712" spans="29:31" ht="18" customHeight="1" x14ac:dyDescent="0.25">
      <c r="AC1712" s="2"/>
      <c r="AE1712" s="2"/>
    </row>
    <row r="1713" spans="29:31" ht="18" customHeight="1" x14ac:dyDescent="0.25">
      <c r="AC1713" s="2"/>
      <c r="AE1713" s="2"/>
    </row>
    <row r="1714" spans="29:31" ht="18" customHeight="1" x14ac:dyDescent="0.25">
      <c r="AC1714" s="2"/>
      <c r="AE1714" s="2"/>
    </row>
    <row r="1715" spans="29:31" ht="18" customHeight="1" x14ac:dyDescent="0.25">
      <c r="AC1715" s="2"/>
      <c r="AE1715" s="2"/>
    </row>
    <row r="1716" spans="29:31" ht="18" customHeight="1" x14ac:dyDescent="0.25">
      <c r="AC1716" s="2"/>
      <c r="AE1716" s="2"/>
    </row>
    <row r="1717" spans="29:31" ht="18" customHeight="1" x14ac:dyDescent="0.25">
      <c r="AC1717" s="2"/>
      <c r="AE1717" s="2"/>
    </row>
    <row r="1718" spans="29:31" ht="18" customHeight="1" x14ac:dyDescent="0.25">
      <c r="AC1718" s="2"/>
      <c r="AE1718" s="2"/>
    </row>
    <row r="1719" spans="29:31" ht="18" customHeight="1" x14ac:dyDescent="0.25">
      <c r="AC1719" s="2"/>
      <c r="AE1719" s="2"/>
    </row>
    <row r="1720" spans="29:31" ht="18" customHeight="1" x14ac:dyDescent="0.25">
      <c r="AC1720" s="2"/>
      <c r="AE1720" s="2"/>
    </row>
    <row r="1721" spans="29:31" ht="18" customHeight="1" x14ac:dyDescent="0.25">
      <c r="AC1721" s="2"/>
      <c r="AE1721" s="2"/>
    </row>
    <row r="1722" spans="29:31" ht="18" customHeight="1" x14ac:dyDescent="0.25">
      <c r="AC1722" s="2"/>
      <c r="AE1722" s="2"/>
    </row>
    <row r="1723" spans="29:31" ht="18" customHeight="1" x14ac:dyDescent="0.25">
      <c r="AC1723" s="2"/>
      <c r="AE1723" s="2"/>
    </row>
    <row r="1724" spans="29:31" ht="18" customHeight="1" x14ac:dyDescent="0.25">
      <c r="AC1724" s="2"/>
      <c r="AE1724" s="2"/>
    </row>
    <row r="1725" spans="29:31" ht="18" customHeight="1" x14ac:dyDescent="0.25">
      <c r="AC1725" s="2"/>
      <c r="AE1725" s="2"/>
    </row>
    <row r="1726" spans="29:31" ht="18" customHeight="1" x14ac:dyDescent="0.25">
      <c r="AC1726" s="2"/>
      <c r="AE1726" s="2"/>
    </row>
    <row r="1727" spans="29:31" ht="18" customHeight="1" x14ac:dyDescent="0.25">
      <c r="AC1727" s="2"/>
      <c r="AE1727" s="2"/>
    </row>
    <row r="1728" spans="29:31" ht="18" customHeight="1" x14ac:dyDescent="0.25">
      <c r="AC1728" s="2"/>
      <c r="AE1728" s="2"/>
    </row>
    <row r="1729" spans="29:31" ht="18" customHeight="1" x14ac:dyDescent="0.25">
      <c r="AC1729" s="2"/>
      <c r="AE1729" s="2"/>
    </row>
    <row r="1730" spans="29:31" ht="18" customHeight="1" x14ac:dyDescent="0.25">
      <c r="AC1730" s="2"/>
      <c r="AE1730" s="2"/>
    </row>
    <row r="1731" spans="29:31" ht="18" customHeight="1" x14ac:dyDescent="0.25">
      <c r="AC1731" s="2"/>
      <c r="AE1731" s="2"/>
    </row>
    <row r="1732" spans="29:31" ht="18" customHeight="1" x14ac:dyDescent="0.25">
      <c r="AC1732" s="2"/>
      <c r="AE1732" s="2"/>
    </row>
    <row r="1733" spans="29:31" ht="18" customHeight="1" x14ac:dyDescent="0.25">
      <c r="AC1733" s="2"/>
      <c r="AE1733" s="2"/>
    </row>
    <row r="1734" spans="29:31" ht="18" customHeight="1" x14ac:dyDescent="0.25">
      <c r="AC1734" s="2"/>
      <c r="AE1734" s="2"/>
    </row>
    <row r="1735" spans="29:31" ht="18" customHeight="1" x14ac:dyDescent="0.25">
      <c r="AC1735" s="2"/>
      <c r="AE1735" s="2"/>
    </row>
    <row r="1736" spans="29:31" ht="18" customHeight="1" x14ac:dyDescent="0.25">
      <c r="AC1736" s="2"/>
      <c r="AE1736" s="2"/>
    </row>
    <row r="1737" spans="29:31" ht="18" customHeight="1" x14ac:dyDescent="0.25">
      <c r="AC1737" s="2"/>
      <c r="AE1737" s="2"/>
    </row>
    <row r="1738" spans="29:31" ht="18" customHeight="1" x14ac:dyDescent="0.25">
      <c r="AC1738" s="2"/>
      <c r="AE1738" s="2"/>
    </row>
    <row r="1739" spans="29:31" ht="18" customHeight="1" x14ac:dyDescent="0.25">
      <c r="AC1739" s="2"/>
      <c r="AE1739" s="2"/>
    </row>
    <row r="1740" spans="29:31" ht="18" customHeight="1" x14ac:dyDescent="0.25">
      <c r="AC1740" s="2"/>
      <c r="AE1740" s="2"/>
    </row>
    <row r="1741" spans="29:31" ht="18" customHeight="1" x14ac:dyDescent="0.25">
      <c r="AC1741" s="2"/>
      <c r="AE1741" s="2"/>
    </row>
    <row r="1742" spans="29:31" ht="18" customHeight="1" x14ac:dyDescent="0.25">
      <c r="AC1742" s="2"/>
      <c r="AE1742" s="2"/>
    </row>
    <row r="1743" spans="29:31" ht="18" customHeight="1" x14ac:dyDescent="0.25">
      <c r="AC1743" s="2"/>
      <c r="AE1743" s="2"/>
    </row>
    <row r="1744" spans="29:31" ht="18" customHeight="1" x14ac:dyDescent="0.25">
      <c r="AC1744" s="2"/>
      <c r="AE1744" s="2"/>
    </row>
    <row r="1745" spans="29:31" ht="18" customHeight="1" x14ac:dyDescent="0.25">
      <c r="AC1745" s="2"/>
      <c r="AE1745" s="2"/>
    </row>
    <row r="1746" spans="29:31" ht="18" customHeight="1" x14ac:dyDescent="0.25">
      <c r="AC1746" s="2"/>
      <c r="AE1746" s="2"/>
    </row>
    <row r="1747" spans="29:31" ht="18" customHeight="1" x14ac:dyDescent="0.25">
      <c r="AC1747" s="2"/>
      <c r="AE1747" s="2"/>
    </row>
    <row r="1748" spans="29:31" ht="18" customHeight="1" x14ac:dyDescent="0.25">
      <c r="AC1748" s="2"/>
      <c r="AE1748" s="2"/>
    </row>
    <row r="1749" spans="29:31" ht="18" customHeight="1" x14ac:dyDescent="0.25">
      <c r="AC1749" s="2"/>
      <c r="AE1749" s="2"/>
    </row>
    <row r="1750" spans="29:31" ht="18" customHeight="1" x14ac:dyDescent="0.25">
      <c r="AC1750" s="2"/>
      <c r="AE1750" s="2"/>
    </row>
    <row r="1751" spans="29:31" ht="18" customHeight="1" x14ac:dyDescent="0.25">
      <c r="AC1751" s="2"/>
      <c r="AE1751" s="2"/>
    </row>
    <row r="1752" spans="29:31" ht="18" customHeight="1" x14ac:dyDescent="0.25">
      <c r="AC1752" s="2"/>
      <c r="AE1752" s="2"/>
    </row>
    <row r="1753" spans="29:31" ht="18" customHeight="1" x14ac:dyDescent="0.25">
      <c r="AC1753" s="2"/>
      <c r="AE1753" s="2"/>
    </row>
    <row r="1754" spans="29:31" ht="18" customHeight="1" x14ac:dyDescent="0.25">
      <c r="AC1754" s="2"/>
      <c r="AE1754" s="2"/>
    </row>
    <row r="1755" spans="29:31" ht="18" customHeight="1" x14ac:dyDescent="0.25">
      <c r="AC1755" s="2"/>
      <c r="AE1755" s="2"/>
    </row>
    <row r="1756" spans="29:31" ht="18" customHeight="1" x14ac:dyDescent="0.25">
      <c r="AC1756" s="2"/>
      <c r="AE1756" s="2"/>
    </row>
    <row r="1757" spans="29:31" ht="18" customHeight="1" x14ac:dyDescent="0.25">
      <c r="AC1757" s="2"/>
      <c r="AE1757" s="2"/>
    </row>
    <row r="1758" spans="29:31" ht="18" customHeight="1" x14ac:dyDescent="0.25">
      <c r="AC1758" s="2"/>
      <c r="AE1758" s="2"/>
    </row>
    <row r="1759" spans="29:31" ht="18" customHeight="1" x14ac:dyDescent="0.25">
      <c r="AC1759" s="2"/>
      <c r="AE1759" s="2"/>
    </row>
    <row r="1760" spans="29:31" ht="18" customHeight="1" x14ac:dyDescent="0.25">
      <c r="AC1760" s="2"/>
      <c r="AE1760" s="2"/>
    </row>
    <row r="1761" spans="29:31" ht="18" customHeight="1" x14ac:dyDescent="0.25">
      <c r="AC1761" s="2"/>
      <c r="AE1761" s="2"/>
    </row>
    <row r="1762" spans="29:31" ht="18" customHeight="1" x14ac:dyDescent="0.25">
      <c r="AC1762" s="2"/>
      <c r="AE1762" s="2"/>
    </row>
    <row r="1763" spans="29:31" ht="18" customHeight="1" x14ac:dyDescent="0.25">
      <c r="AC1763" s="2"/>
      <c r="AE1763" s="2"/>
    </row>
    <row r="1764" spans="29:31" ht="18" customHeight="1" x14ac:dyDescent="0.25">
      <c r="AC1764" s="2"/>
      <c r="AE1764" s="2"/>
    </row>
    <row r="1765" spans="29:31" ht="18" customHeight="1" x14ac:dyDescent="0.25">
      <c r="AC1765" s="2"/>
      <c r="AE1765" s="2"/>
    </row>
    <row r="1766" spans="29:31" ht="18" customHeight="1" x14ac:dyDescent="0.25">
      <c r="AC1766" s="2"/>
      <c r="AE1766" s="2"/>
    </row>
    <row r="1767" spans="29:31" ht="18" customHeight="1" x14ac:dyDescent="0.25">
      <c r="AC1767" s="2"/>
      <c r="AE1767" s="2"/>
    </row>
    <row r="1768" spans="29:31" ht="18" customHeight="1" x14ac:dyDescent="0.25">
      <c r="AC1768" s="2"/>
      <c r="AE1768" s="2"/>
    </row>
    <row r="1769" spans="29:31" ht="18" customHeight="1" x14ac:dyDescent="0.25">
      <c r="AC1769" s="2"/>
      <c r="AE1769" s="2"/>
    </row>
    <row r="1770" spans="29:31" ht="18" customHeight="1" x14ac:dyDescent="0.25">
      <c r="AC1770" s="2"/>
      <c r="AE1770" s="2"/>
    </row>
    <row r="1771" spans="29:31" ht="18" customHeight="1" x14ac:dyDescent="0.25">
      <c r="AC1771" s="2"/>
      <c r="AE1771" s="2"/>
    </row>
    <row r="1772" spans="29:31" ht="18" customHeight="1" x14ac:dyDescent="0.25">
      <c r="AC1772" s="2"/>
      <c r="AE1772" s="2"/>
    </row>
    <row r="1773" spans="29:31" ht="18" customHeight="1" x14ac:dyDescent="0.25">
      <c r="AC1773" s="2"/>
      <c r="AE1773" s="2"/>
    </row>
    <row r="1774" spans="29:31" ht="18" customHeight="1" x14ac:dyDescent="0.25">
      <c r="AC1774" s="2"/>
      <c r="AE1774" s="2"/>
    </row>
    <row r="1775" spans="29:31" ht="18" customHeight="1" x14ac:dyDescent="0.25">
      <c r="AC1775" s="2"/>
      <c r="AE1775" s="2"/>
    </row>
    <row r="1776" spans="29:31" ht="18" customHeight="1" x14ac:dyDescent="0.25">
      <c r="AC1776" s="2"/>
      <c r="AE1776" s="2"/>
    </row>
    <row r="1777" spans="29:31" ht="18" customHeight="1" x14ac:dyDescent="0.25">
      <c r="AC1777" s="2"/>
      <c r="AE1777" s="2"/>
    </row>
    <row r="1778" spans="29:31" ht="18" customHeight="1" x14ac:dyDescent="0.25">
      <c r="AC1778" s="2"/>
      <c r="AE1778" s="2"/>
    </row>
    <row r="1779" spans="29:31" ht="18" customHeight="1" x14ac:dyDescent="0.25">
      <c r="AC1779" s="2"/>
      <c r="AE1779" s="2"/>
    </row>
    <row r="1780" spans="29:31" ht="18" customHeight="1" x14ac:dyDescent="0.25">
      <c r="AC1780" s="2"/>
      <c r="AE1780" s="2"/>
    </row>
    <row r="1781" spans="29:31" ht="18" customHeight="1" x14ac:dyDescent="0.25">
      <c r="AC1781" s="2"/>
      <c r="AE1781" s="2"/>
    </row>
    <row r="1782" spans="29:31" ht="18" customHeight="1" x14ac:dyDescent="0.25">
      <c r="AC1782" s="2"/>
      <c r="AE1782" s="2"/>
    </row>
    <row r="1783" spans="29:31" ht="18" customHeight="1" x14ac:dyDescent="0.25">
      <c r="AC1783" s="2"/>
      <c r="AE1783" s="2"/>
    </row>
    <row r="1784" spans="29:31" ht="18" customHeight="1" x14ac:dyDescent="0.25">
      <c r="AC1784" s="2"/>
      <c r="AE1784" s="2"/>
    </row>
    <row r="1785" spans="29:31" ht="18" customHeight="1" x14ac:dyDescent="0.25">
      <c r="AC1785" s="2"/>
      <c r="AE1785" s="2"/>
    </row>
    <row r="1786" spans="29:31" ht="18" customHeight="1" x14ac:dyDescent="0.25">
      <c r="AC1786" s="2"/>
      <c r="AE1786" s="2"/>
    </row>
    <row r="1787" spans="29:31" ht="18" customHeight="1" x14ac:dyDescent="0.25">
      <c r="AC1787" s="2"/>
      <c r="AE1787" s="2"/>
    </row>
    <row r="1788" spans="29:31" ht="18" customHeight="1" x14ac:dyDescent="0.25">
      <c r="AC1788" s="2"/>
      <c r="AE1788" s="2"/>
    </row>
    <row r="1789" spans="29:31" ht="18" customHeight="1" x14ac:dyDescent="0.25">
      <c r="AC1789" s="2"/>
      <c r="AE1789" s="2"/>
    </row>
    <row r="1790" spans="29:31" ht="18" customHeight="1" x14ac:dyDescent="0.25">
      <c r="AC1790" s="2"/>
      <c r="AE1790" s="2"/>
    </row>
    <row r="1791" spans="29:31" ht="18" customHeight="1" x14ac:dyDescent="0.25">
      <c r="AC1791" s="2"/>
      <c r="AE1791" s="2"/>
    </row>
    <row r="1792" spans="29:31" ht="18" customHeight="1" x14ac:dyDescent="0.25">
      <c r="AC1792" s="2"/>
      <c r="AE1792" s="2"/>
    </row>
    <row r="1793" spans="29:31" ht="18" customHeight="1" x14ac:dyDescent="0.25">
      <c r="AC1793" s="2"/>
      <c r="AE1793" s="2"/>
    </row>
    <row r="1794" spans="29:31" ht="18" customHeight="1" x14ac:dyDescent="0.25">
      <c r="AC1794" s="2"/>
      <c r="AE1794" s="2"/>
    </row>
    <row r="1795" spans="29:31" ht="18" customHeight="1" x14ac:dyDescent="0.25">
      <c r="AC1795" s="2"/>
      <c r="AE1795" s="2"/>
    </row>
    <row r="1796" spans="29:31" ht="18" customHeight="1" x14ac:dyDescent="0.25">
      <c r="AC1796" s="2"/>
      <c r="AE1796" s="2"/>
    </row>
    <row r="1797" spans="29:31" ht="18" customHeight="1" x14ac:dyDescent="0.25">
      <c r="AC1797" s="2"/>
      <c r="AE1797" s="2"/>
    </row>
    <row r="1798" spans="29:31" ht="18" customHeight="1" x14ac:dyDescent="0.25">
      <c r="AC1798" s="2"/>
      <c r="AE1798" s="2"/>
    </row>
    <row r="1799" spans="29:31" ht="18" customHeight="1" x14ac:dyDescent="0.25">
      <c r="AC1799" s="2"/>
      <c r="AE1799" s="2"/>
    </row>
    <row r="1800" spans="29:31" ht="18" customHeight="1" x14ac:dyDescent="0.25">
      <c r="AC1800" s="2"/>
      <c r="AE1800" s="2"/>
    </row>
    <row r="1801" spans="29:31" ht="18" customHeight="1" x14ac:dyDescent="0.25">
      <c r="AC1801" s="2"/>
      <c r="AE1801" s="2"/>
    </row>
    <row r="1802" spans="29:31" ht="18" customHeight="1" x14ac:dyDescent="0.25">
      <c r="AC1802" s="2"/>
      <c r="AE1802" s="2"/>
    </row>
    <row r="1803" spans="29:31" ht="18" customHeight="1" x14ac:dyDescent="0.25">
      <c r="AC1803" s="2"/>
      <c r="AE1803" s="2"/>
    </row>
    <row r="1804" spans="29:31" ht="18" customHeight="1" x14ac:dyDescent="0.25">
      <c r="AC1804" s="2"/>
      <c r="AE1804" s="2"/>
    </row>
    <row r="1805" spans="29:31" ht="18" customHeight="1" x14ac:dyDescent="0.25">
      <c r="AC1805" s="2"/>
      <c r="AE1805" s="2"/>
    </row>
    <row r="1806" spans="29:31" ht="18" customHeight="1" x14ac:dyDescent="0.25">
      <c r="AC1806" s="2"/>
      <c r="AE1806" s="2"/>
    </row>
    <row r="1807" spans="29:31" ht="18" customHeight="1" x14ac:dyDescent="0.25">
      <c r="AC1807" s="2"/>
      <c r="AE1807" s="2"/>
    </row>
    <row r="1808" spans="29:31" ht="18" customHeight="1" x14ac:dyDescent="0.25">
      <c r="AC1808" s="2"/>
      <c r="AE1808" s="2"/>
    </row>
    <row r="1809" spans="29:31" ht="18" customHeight="1" x14ac:dyDescent="0.25">
      <c r="AC1809" s="2"/>
      <c r="AE1809" s="2"/>
    </row>
    <row r="1810" spans="29:31" ht="18" customHeight="1" x14ac:dyDescent="0.25">
      <c r="AC1810" s="2"/>
      <c r="AE1810" s="2"/>
    </row>
    <row r="1811" spans="29:31" ht="18" customHeight="1" x14ac:dyDescent="0.25">
      <c r="AC1811" s="2"/>
      <c r="AE1811" s="2"/>
    </row>
    <row r="1812" spans="29:31" ht="18" customHeight="1" x14ac:dyDescent="0.25">
      <c r="AC1812" s="2"/>
      <c r="AE1812" s="2"/>
    </row>
    <row r="1813" spans="29:31" ht="18" customHeight="1" x14ac:dyDescent="0.25">
      <c r="AC1813" s="2"/>
      <c r="AE1813" s="2"/>
    </row>
    <row r="1814" spans="29:31" ht="18" customHeight="1" x14ac:dyDescent="0.25">
      <c r="AC1814" s="2"/>
      <c r="AE1814" s="2"/>
    </row>
    <row r="1815" spans="29:31" ht="18" customHeight="1" x14ac:dyDescent="0.25">
      <c r="AC1815" s="2"/>
      <c r="AE1815" s="2"/>
    </row>
    <row r="1816" spans="29:31" ht="18" customHeight="1" x14ac:dyDescent="0.25">
      <c r="AC1816" s="2"/>
      <c r="AE1816" s="2"/>
    </row>
    <row r="1817" spans="29:31" ht="18" customHeight="1" x14ac:dyDescent="0.25">
      <c r="AC1817" s="2"/>
      <c r="AE1817" s="2"/>
    </row>
    <row r="1818" spans="29:31" ht="18" customHeight="1" x14ac:dyDescent="0.25">
      <c r="AC1818" s="2"/>
      <c r="AE1818" s="2"/>
    </row>
    <row r="1819" spans="29:31" ht="18" customHeight="1" x14ac:dyDescent="0.25">
      <c r="AC1819" s="2"/>
      <c r="AE1819" s="2"/>
    </row>
    <row r="1820" spans="29:31" ht="18" customHeight="1" x14ac:dyDescent="0.25">
      <c r="AC1820" s="2"/>
      <c r="AE1820" s="2"/>
    </row>
    <row r="1821" spans="29:31" ht="18" customHeight="1" x14ac:dyDescent="0.25">
      <c r="AC1821" s="2"/>
      <c r="AE1821" s="2"/>
    </row>
    <row r="1822" spans="29:31" ht="18" customHeight="1" x14ac:dyDescent="0.25">
      <c r="AC1822" s="2"/>
      <c r="AE1822" s="2"/>
    </row>
    <row r="1823" spans="29:31" ht="18" customHeight="1" x14ac:dyDescent="0.25">
      <c r="AC1823" s="2"/>
      <c r="AE1823" s="2"/>
    </row>
    <row r="1824" spans="29:31" ht="18" customHeight="1" x14ac:dyDescent="0.25">
      <c r="AC1824" s="2"/>
      <c r="AE1824" s="2"/>
    </row>
    <row r="1825" spans="29:31" ht="18" customHeight="1" x14ac:dyDescent="0.25">
      <c r="AC1825" s="2"/>
      <c r="AE1825" s="2"/>
    </row>
    <row r="1826" spans="29:31" ht="18" customHeight="1" x14ac:dyDescent="0.25">
      <c r="AC1826" s="2"/>
      <c r="AE1826" s="2"/>
    </row>
    <row r="1827" spans="29:31" ht="18" customHeight="1" x14ac:dyDescent="0.25">
      <c r="AC1827" s="2"/>
      <c r="AE1827" s="2"/>
    </row>
    <row r="1828" spans="29:31" ht="18" customHeight="1" x14ac:dyDescent="0.25">
      <c r="AC1828" s="2"/>
      <c r="AE1828" s="2"/>
    </row>
    <row r="1829" spans="29:31" ht="18" customHeight="1" x14ac:dyDescent="0.25">
      <c r="AC1829" s="2"/>
      <c r="AE1829" s="2"/>
    </row>
    <row r="1830" spans="29:31" ht="18" customHeight="1" x14ac:dyDescent="0.25">
      <c r="AC1830" s="2"/>
      <c r="AE1830" s="2"/>
    </row>
    <row r="1831" spans="29:31" ht="18" customHeight="1" x14ac:dyDescent="0.25">
      <c r="AC1831" s="2"/>
      <c r="AE1831" s="2"/>
    </row>
    <row r="1832" spans="29:31" ht="18" customHeight="1" x14ac:dyDescent="0.25">
      <c r="AC1832" s="2"/>
      <c r="AE1832" s="2"/>
    </row>
    <row r="1833" spans="29:31" ht="18" customHeight="1" x14ac:dyDescent="0.25">
      <c r="AC1833" s="2"/>
      <c r="AE1833" s="2"/>
    </row>
    <row r="1834" spans="29:31" ht="18" customHeight="1" x14ac:dyDescent="0.25">
      <c r="AC1834" s="2"/>
      <c r="AE1834" s="2"/>
    </row>
    <row r="1835" spans="29:31" ht="18" customHeight="1" x14ac:dyDescent="0.25">
      <c r="AC1835" s="2"/>
      <c r="AE1835" s="2"/>
    </row>
    <row r="1836" spans="29:31" ht="18" customHeight="1" x14ac:dyDescent="0.25">
      <c r="AC1836" s="2"/>
      <c r="AE1836" s="2"/>
    </row>
    <row r="1837" spans="29:31" ht="18" customHeight="1" x14ac:dyDescent="0.25">
      <c r="AC1837" s="2"/>
      <c r="AE1837" s="2"/>
    </row>
    <row r="1838" spans="29:31" ht="18" customHeight="1" x14ac:dyDescent="0.25">
      <c r="AC1838" s="2"/>
      <c r="AE1838" s="2"/>
    </row>
    <row r="1839" spans="29:31" ht="18" customHeight="1" x14ac:dyDescent="0.25">
      <c r="AC1839" s="2"/>
      <c r="AE1839" s="2"/>
    </row>
    <row r="1840" spans="29:31" ht="18" customHeight="1" x14ac:dyDescent="0.25">
      <c r="AC1840" s="2"/>
      <c r="AE1840" s="2"/>
    </row>
    <row r="1841" spans="29:31" ht="18" customHeight="1" x14ac:dyDescent="0.25">
      <c r="AC1841" s="2"/>
      <c r="AE1841" s="2"/>
    </row>
    <row r="1842" spans="29:31" ht="18" customHeight="1" x14ac:dyDescent="0.25">
      <c r="AC1842" s="2"/>
      <c r="AE1842" s="2"/>
    </row>
    <row r="1843" spans="29:31" ht="18" customHeight="1" x14ac:dyDescent="0.25">
      <c r="AC1843" s="2"/>
      <c r="AE1843" s="2"/>
    </row>
    <row r="1844" spans="29:31" ht="18" customHeight="1" x14ac:dyDescent="0.25">
      <c r="AC1844" s="2"/>
      <c r="AE1844" s="2"/>
    </row>
    <row r="1845" spans="29:31" ht="18" customHeight="1" x14ac:dyDescent="0.25">
      <c r="AC1845" s="2"/>
      <c r="AE1845" s="2"/>
    </row>
    <row r="1846" spans="29:31" ht="18" customHeight="1" x14ac:dyDescent="0.25">
      <c r="AC1846" s="2"/>
      <c r="AE1846" s="2"/>
    </row>
    <row r="1847" spans="29:31" ht="18" customHeight="1" x14ac:dyDescent="0.25">
      <c r="AC1847" s="2"/>
      <c r="AE1847" s="2"/>
    </row>
    <row r="1848" spans="29:31" ht="18" customHeight="1" x14ac:dyDescent="0.25">
      <c r="AC1848" s="2"/>
      <c r="AE1848" s="2"/>
    </row>
    <row r="1849" spans="29:31" ht="18" customHeight="1" x14ac:dyDescent="0.25">
      <c r="AC1849" s="2"/>
      <c r="AE1849" s="2"/>
    </row>
    <row r="1850" spans="29:31" ht="18" customHeight="1" x14ac:dyDescent="0.25">
      <c r="AC1850" s="2"/>
      <c r="AE1850" s="2"/>
    </row>
    <row r="1851" spans="29:31" ht="18" customHeight="1" x14ac:dyDescent="0.25">
      <c r="AC1851" s="2"/>
      <c r="AE1851" s="2"/>
    </row>
    <row r="1852" spans="29:31" ht="18" customHeight="1" x14ac:dyDescent="0.25">
      <c r="AC1852" s="2"/>
      <c r="AE1852" s="2"/>
    </row>
    <row r="1853" spans="29:31" ht="18" customHeight="1" x14ac:dyDescent="0.25">
      <c r="AC1853" s="2"/>
      <c r="AE1853" s="2"/>
    </row>
    <row r="1854" spans="29:31" ht="18" customHeight="1" x14ac:dyDescent="0.25">
      <c r="AC1854" s="2"/>
      <c r="AE1854" s="2"/>
    </row>
    <row r="1855" spans="29:31" ht="18" customHeight="1" x14ac:dyDescent="0.25">
      <c r="AC1855" s="2"/>
      <c r="AE1855" s="2"/>
    </row>
    <row r="1856" spans="29:31" ht="18" customHeight="1" x14ac:dyDescent="0.25">
      <c r="AC1856" s="2"/>
      <c r="AE1856" s="2"/>
    </row>
    <row r="1857" spans="29:31" ht="18" customHeight="1" x14ac:dyDescent="0.25">
      <c r="AC1857" s="2"/>
      <c r="AE1857" s="2"/>
    </row>
    <row r="1858" spans="29:31" ht="18" customHeight="1" x14ac:dyDescent="0.25">
      <c r="AC1858" s="2"/>
      <c r="AE1858" s="2"/>
    </row>
    <row r="1859" spans="29:31" ht="18" customHeight="1" x14ac:dyDescent="0.25">
      <c r="AC1859" s="2"/>
      <c r="AE1859" s="2"/>
    </row>
    <row r="1860" spans="29:31" ht="18" customHeight="1" x14ac:dyDescent="0.25">
      <c r="AC1860" s="2"/>
      <c r="AE1860" s="2"/>
    </row>
    <row r="1861" spans="29:31" ht="18" customHeight="1" x14ac:dyDescent="0.25">
      <c r="AC1861" s="2"/>
      <c r="AE1861" s="2"/>
    </row>
    <row r="1862" spans="29:31" ht="18" customHeight="1" x14ac:dyDescent="0.25">
      <c r="AC1862" s="2"/>
      <c r="AE1862" s="2"/>
    </row>
    <row r="1863" spans="29:31" ht="18" customHeight="1" x14ac:dyDescent="0.25">
      <c r="AC1863" s="2"/>
      <c r="AE1863" s="2"/>
    </row>
    <row r="1864" spans="29:31" ht="18" customHeight="1" x14ac:dyDescent="0.25">
      <c r="AC1864" s="2"/>
      <c r="AE1864" s="2"/>
    </row>
    <row r="1865" spans="29:31" ht="18" customHeight="1" x14ac:dyDescent="0.25">
      <c r="AC1865" s="2"/>
      <c r="AE1865" s="2"/>
    </row>
    <row r="1866" spans="29:31" ht="18" customHeight="1" x14ac:dyDescent="0.25">
      <c r="AC1866" s="2"/>
      <c r="AE1866" s="2"/>
    </row>
    <row r="1867" spans="29:31" ht="18" customHeight="1" x14ac:dyDescent="0.25">
      <c r="AC1867" s="2"/>
      <c r="AE1867" s="2"/>
    </row>
    <row r="1868" spans="29:31" ht="18" customHeight="1" x14ac:dyDescent="0.25">
      <c r="AC1868" s="2"/>
      <c r="AE1868" s="2"/>
    </row>
    <row r="1869" spans="29:31" ht="18" customHeight="1" x14ac:dyDescent="0.25">
      <c r="AC1869" s="2"/>
      <c r="AE1869" s="2"/>
    </row>
    <row r="1870" spans="29:31" ht="18" customHeight="1" x14ac:dyDescent="0.25">
      <c r="AC1870" s="2"/>
      <c r="AE1870" s="2"/>
    </row>
    <row r="1871" spans="29:31" ht="18" customHeight="1" x14ac:dyDescent="0.25">
      <c r="AC1871" s="2"/>
      <c r="AE1871" s="2"/>
    </row>
    <row r="1872" spans="29:31" ht="18" customHeight="1" x14ac:dyDescent="0.25">
      <c r="AC1872" s="2"/>
      <c r="AE1872" s="2"/>
    </row>
    <row r="1873" spans="29:31" ht="18" customHeight="1" x14ac:dyDescent="0.25">
      <c r="AC1873" s="2"/>
      <c r="AE1873" s="2"/>
    </row>
    <row r="1874" spans="29:31" ht="18" customHeight="1" x14ac:dyDescent="0.25">
      <c r="AC1874" s="2"/>
      <c r="AE1874" s="2"/>
    </row>
    <row r="1875" spans="29:31" ht="18" customHeight="1" x14ac:dyDescent="0.25">
      <c r="AC1875" s="2"/>
      <c r="AE1875" s="2"/>
    </row>
    <row r="1876" spans="29:31" ht="18" customHeight="1" x14ac:dyDescent="0.25">
      <c r="AC1876" s="2"/>
      <c r="AE1876" s="2"/>
    </row>
    <row r="1877" spans="29:31" ht="18" customHeight="1" x14ac:dyDescent="0.25">
      <c r="AC1877" s="2"/>
      <c r="AE1877" s="2"/>
    </row>
    <row r="1878" spans="29:31" ht="18" customHeight="1" x14ac:dyDescent="0.25">
      <c r="AC1878" s="2"/>
      <c r="AE1878" s="2"/>
    </row>
    <row r="1879" spans="29:31" ht="18" customHeight="1" x14ac:dyDescent="0.25">
      <c r="AC1879" s="2"/>
      <c r="AE1879" s="2"/>
    </row>
    <row r="1880" spans="29:31" ht="18" customHeight="1" x14ac:dyDescent="0.25">
      <c r="AC1880" s="2"/>
      <c r="AE1880" s="2"/>
    </row>
    <row r="1881" spans="29:31" ht="18" customHeight="1" x14ac:dyDescent="0.25">
      <c r="AC1881" s="2"/>
      <c r="AE1881" s="2"/>
    </row>
    <row r="1882" spans="29:31" ht="18" customHeight="1" x14ac:dyDescent="0.25">
      <c r="AC1882" s="2"/>
      <c r="AE1882" s="2"/>
    </row>
    <row r="1883" spans="29:31" ht="18" customHeight="1" x14ac:dyDescent="0.25">
      <c r="AC1883" s="2"/>
      <c r="AE1883" s="2"/>
    </row>
    <row r="1884" spans="29:31" ht="18" customHeight="1" x14ac:dyDescent="0.25">
      <c r="AC1884" s="2"/>
      <c r="AE1884" s="2"/>
    </row>
    <row r="1885" spans="29:31" ht="18" customHeight="1" x14ac:dyDescent="0.25">
      <c r="AC1885" s="2"/>
      <c r="AE1885" s="2"/>
    </row>
    <row r="1886" spans="29:31" ht="18" customHeight="1" x14ac:dyDescent="0.25">
      <c r="AC1886" s="2"/>
      <c r="AE1886" s="2"/>
    </row>
    <row r="1887" spans="29:31" ht="18" customHeight="1" x14ac:dyDescent="0.25">
      <c r="AC1887" s="2"/>
      <c r="AE1887" s="2"/>
    </row>
    <row r="1888" spans="29:31" ht="18" customHeight="1" x14ac:dyDescent="0.25">
      <c r="AC1888" s="2"/>
      <c r="AE1888" s="2"/>
    </row>
    <row r="1889" spans="29:31" ht="18" customHeight="1" x14ac:dyDescent="0.25">
      <c r="AC1889" s="2"/>
      <c r="AE1889" s="2"/>
    </row>
    <row r="1890" spans="29:31" ht="18" customHeight="1" x14ac:dyDescent="0.25">
      <c r="AC1890" s="2"/>
      <c r="AE1890" s="2"/>
    </row>
    <row r="1891" spans="29:31" ht="18" customHeight="1" x14ac:dyDescent="0.25">
      <c r="AC1891" s="2"/>
      <c r="AE1891" s="2"/>
    </row>
    <row r="1892" spans="29:31" ht="18" customHeight="1" x14ac:dyDescent="0.25">
      <c r="AC1892" s="2"/>
      <c r="AE1892" s="2"/>
    </row>
    <row r="1893" spans="29:31" ht="18" customHeight="1" x14ac:dyDescent="0.25">
      <c r="AC1893" s="2"/>
      <c r="AE1893" s="2"/>
    </row>
    <row r="1894" spans="29:31" ht="18" customHeight="1" x14ac:dyDescent="0.25">
      <c r="AC1894" s="2"/>
      <c r="AE1894" s="2"/>
    </row>
    <row r="1895" spans="29:31" ht="18" customHeight="1" x14ac:dyDescent="0.25">
      <c r="AC1895" s="2"/>
      <c r="AE1895" s="2"/>
    </row>
    <row r="1896" spans="29:31" ht="18" customHeight="1" x14ac:dyDescent="0.25">
      <c r="AC1896" s="2"/>
      <c r="AE1896" s="2"/>
    </row>
    <row r="1897" spans="29:31" ht="18" customHeight="1" x14ac:dyDescent="0.25">
      <c r="AC1897" s="2"/>
      <c r="AE1897" s="2"/>
    </row>
    <row r="1898" spans="29:31" ht="18" customHeight="1" x14ac:dyDescent="0.25">
      <c r="AC1898" s="2"/>
      <c r="AE1898" s="2"/>
    </row>
    <row r="1899" spans="29:31" ht="18" customHeight="1" x14ac:dyDescent="0.25">
      <c r="AC1899" s="2"/>
      <c r="AE1899" s="2"/>
    </row>
    <row r="1900" spans="29:31" ht="18" customHeight="1" x14ac:dyDescent="0.25">
      <c r="AC1900" s="2"/>
      <c r="AE1900" s="2"/>
    </row>
    <row r="1901" spans="29:31" ht="18" customHeight="1" x14ac:dyDescent="0.25">
      <c r="AC1901" s="2"/>
      <c r="AE1901" s="2"/>
    </row>
    <row r="1902" spans="29:31" ht="18" customHeight="1" x14ac:dyDescent="0.25">
      <c r="AC1902" s="2"/>
      <c r="AE1902" s="2"/>
    </row>
    <row r="1903" spans="29:31" ht="18" customHeight="1" x14ac:dyDescent="0.25">
      <c r="AC1903" s="2"/>
      <c r="AE1903" s="2"/>
    </row>
    <row r="1904" spans="29:31" ht="18" customHeight="1" x14ac:dyDescent="0.25">
      <c r="AC1904" s="2"/>
      <c r="AE1904" s="2"/>
    </row>
    <row r="1905" spans="29:31" ht="18" customHeight="1" x14ac:dyDescent="0.25">
      <c r="AC1905" s="2"/>
      <c r="AE1905" s="2"/>
    </row>
    <row r="1906" spans="29:31" ht="18" customHeight="1" x14ac:dyDescent="0.25">
      <c r="AC1906" s="2"/>
      <c r="AE1906" s="2"/>
    </row>
    <row r="1907" spans="29:31" ht="18" customHeight="1" x14ac:dyDescent="0.25">
      <c r="AC1907" s="2"/>
      <c r="AE1907" s="2"/>
    </row>
    <row r="1908" spans="29:31" ht="18" customHeight="1" x14ac:dyDescent="0.25">
      <c r="AC1908" s="2"/>
      <c r="AE1908" s="2"/>
    </row>
    <row r="1909" spans="29:31" ht="18" customHeight="1" x14ac:dyDescent="0.25">
      <c r="AC1909" s="2"/>
      <c r="AE1909" s="2"/>
    </row>
    <row r="1910" spans="29:31" ht="18" customHeight="1" x14ac:dyDescent="0.25">
      <c r="AC1910" s="2"/>
      <c r="AE1910" s="2"/>
    </row>
    <row r="1911" spans="29:31" ht="18" customHeight="1" x14ac:dyDescent="0.25">
      <c r="AC1911" s="2"/>
      <c r="AE1911" s="2"/>
    </row>
    <row r="1912" spans="29:31" ht="18" customHeight="1" x14ac:dyDescent="0.25">
      <c r="AC1912" s="2"/>
      <c r="AE1912" s="2"/>
    </row>
    <row r="1913" spans="29:31" ht="18" customHeight="1" x14ac:dyDescent="0.25">
      <c r="AC1913" s="2"/>
      <c r="AE1913" s="2"/>
    </row>
    <row r="1914" spans="29:31" ht="18" customHeight="1" x14ac:dyDescent="0.25">
      <c r="AC1914" s="2"/>
      <c r="AE1914" s="2"/>
    </row>
    <row r="1915" spans="29:31" ht="18" customHeight="1" x14ac:dyDescent="0.25">
      <c r="AC1915" s="2"/>
      <c r="AE1915" s="2"/>
    </row>
    <row r="1916" spans="29:31" ht="18" customHeight="1" x14ac:dyDescent="0.25">
      <c r="AC1916" s="2"/>
      <c r="AE1916" s="2"/>
    </row>
    <row r="1917" spans="29:31" ht="18" customHeight="1" x14ac:dyDescent="0.25">
      <c r="AC1917" s="2"/>
      <c r="AE1917" s="2"/>
    </row>
    <row r="1918" spans="29:31" ht="18" customHeight="1" x14ac:dyDescent="0.25">
      <c r="AC1918" s="2"/>
      <c r="AE1918" s="2"/>
    </row>
    <row r="1919" spans="29:31" ht="18" customHeight="1" x14ac:dyDescent="0.25">
      <c r="AC1919" s="2"/>
      <c r="AE1919" s="2"/>
    </row>
    <row r="1920" spans="29:31" ht="18" customHeight="1" x14ac:dyDescent="0.25">
      <c r="AC1920" s="2"/>
      <c r="AE1920" s="2"/>
    </row>
    <row r="1921" spans="29:31" ht="18" customHeight="1" x14ac:dyDescent="0.25">
      <c r="AC1921" s="2"/>
      <c r="AE1921" s="2"/>
    </row>
    <row r="1922" spans="29:31" ht="18" customHeight="1" x14ac:dyDescent="0.25">
      <c r="AC1922" s="2"/>
      <c r="AE1922" s="2"/>
    </row>
    <row r="1923" spans="29:31" ht="18" customHeight="1" x14ac:dyDescent="0.25">
      <c r="AC1923" s="2"/>
      <c r="AE1923" s="2"/>
    </row>
    <row r="1924" spans="29:31" ht="18" customHeight="1" x14ac:dyDescent="0.25">
      <c r="AC1924" s="2"/>
      <c r="AE1924" s="2"/>
    </row>
    <row r="1925" spans="29:31" ht="18" customHeight="1" x14ac:dyDescent="0.25">
      <c r="AC1925" s="2"/>
      <c r="AE1925" s="2"/>
    </row>
    <row r="1926" spans="29:31" ht="18" customHeight="1" x14ac:dyDescent="0.25">
      <c r="AC1926" s="2"/>
      <c r="AE1926" s="2"/>
    </row>
    <row r="1927" spans="29:31" ht="18" customHeight="1" x14ac:dyDescent="0.25">
      <c r="AC1927" s="2"/>
      <c r="AE1927" s="2"/>
    </row>
    <row r="1928" spans="29:31" ht="18" customHeight="1" x14ac:dyDescent="0.25">
      <c r="AC1928" s="2"/>
      <c r="AE1928" s="2"/>
    </row>
    <row r="1929" spans="29:31" ht="18" customHeight="1" x14ac:dyDescent="0.25">
      <c r="AC1929" s="2"/>
      <c r="AE1929" s="2"/>
    </row>
    <row r="1930" spans="29:31" ht="18" customHeight="1" x14ac:dyDescent="0.25">
      <c r="AC1930" s="2"/>
      <c r="AE1930" s="2"/>
    </row>
    <row r="1931" spans="29:31" ht="18" customHeight="1" x14ac:dyDescent="0.25">
      <c r="AC1931" s="2"/>
      <c r="AE1931" s="2"/>
    </row>
    <row r="1932" spans="29:31" ht="18" customHeight="1" x14ac:dyDescent="0.25">
      <c r="AC1932" s="2"/>
      <c r="AE1932" s="2"/>
    </row>
    <row r="1933" spans="29:31" ht="18" customHeight="1" x14ac:dyDescent="0.25">
      <c r="AC1933" s="2"/>
      <c r="AE1933" s="2"/>
    </row>
    <row r="1934" spans="29:31" ht="18" customHeight="1" x14ac:dyDescent="0.25">
      <c r="AC1934" s="2"/>
      <c r="AE1934" s="2"/>
    </row>
    <row r="1935" spans="29:31" ht="18" customHeight="1" x14ac:dyDescent="0.25">
      <c r="AC1935" s="2"/>
      <c r="AE1935" s="2"/>
    </row>
    <row r="1936" spans="29:31" ht="18" customHeight="1" x14ac:dyDescent="0.25">
      <c r="AC1936" s="2"/>
      <c r="AE1936" s="2"/>
    </row>
    <row r="1937" spans="29:31" ht="18" customHeight="1" x14ac:dyDescent="0.25">
      <c r="AC1937" s="2"/>
      <c r="AE1937" s="2"/>
    </row>
    <row r="1938" spans="29:31" ht="18" customHeight="1" x14ac:dyDescent="0.25">
      <c r="AC1938" s="2"/>
      <c r="AE1938" s="2"/>
    </row>
    <row r="1939" spans="29:31" ht="18" customHeight="1" x14ac:dyDescent="0.25">
      <c r="AC1939" s="2"/>
      <c r="AE1939" s="2"/>
    </row>
    <row r="1940" spans="29:31" ht="18" customHeight="1" x14ac:dyDescent="0.25">
      <c r="AC1940" s="2"/>
      <c r="AE1940" s="2"/>
    </row>
    <row r="1941" spans="29:31" ht="18" customHeight="1" x14ac:dyDescent="0.25">
      <c r="AC1941" s="2"/>
      <c r="AE1941" s="2"/>
    </row>
    <row r="1942" spans="29:31" ht="18" customHeight="1" x14ac:dyDescent="0.25">
      <c r="AC1942" s="2"/>
      <c r="AE1942" s="2"/>
    </row>
    <row r="1943" spans="29:31" ht="18" customHeight="1" x14ac:dyDescent="0.25">
      <c r="AC1943" s="2"/>
      <c r="AE1943" s="2"/>
    </row>
    <row r="1944" spans="29:31" ht="18" customHeight="1" x14ac:dyDescent="0.25">
      <c r="AC1944" s="2"/>
      <c r="AE1944" s="2"/>
    </row>
    <row r="1945" spans="29:31" ht="18" customHeight="1" x14ac:dyDescent="0.25">
      <c r="AC1945" s="2"/>
      <c r="AE1945" s="2"/>
    </row>
    <row r="1946" spans="29:31" ht="18" customHeight="1" x14ac:dyDescent="0.25">
      <c r="AC1946" s="2"/>
      <c r="AE1946" s="2"/>
    </row>
    <row r="1947" spans="29:31" ht="18" customHeight="1" x14ac:dyDescent="0.25">
      <c r="AC1947" s="2"/>
      <c r="AE1947" s="2"/>
    </row>
    <row r="1948" spans="29:31" ht="18" customHeight="1" x14ac:dyDescent="0.25">
      <c r="AC1948" s="2"/>
      <c r="AE1948" s="2"/>
    </row>
    <row r="1949" spans="29:31" ht="18" customHeight="1" x14ac:dyDescent="0.25">
      <c r="AC1949" s="2"/>
      <c r="AE1949" s="2"/>
    </row>
    <row r="1950" spans="29:31" ht="18" customHeight="1" x14ac:dyDescent="0.25">
      <c r="AC1950" s="2"/>
      <c r="AE1950" s="2"/>
    </row>
    <row r="1951" spans="29:31" ht="18" customHeight="1" x14ac:dyDescent="0.25">
      <c r="AC1951" s="2"/>
      <c r="AE1951" s="2"/>
    </row>
    <row r="1952" spans="29:31" ht="18" customHeight="1" x14ac:dyDescent="0.25">
      <c r="AC1952" s="2"/>
      <c r="AE1952" s="2"/>
    </row>
    <row r="1953" spans="29:31" ht="18" customHeight="1" x14ac:dyDescent="0.25">
      <c r="AC1953" s="2"/>
      <c r="AE1953" s="2"/>
    </row>
    <row r="1954" spans="29:31" ht="18" customHeight="1" x14ac:dyDescent="0.25">
      <c r="AC1954" s="2"/>
      <c r="AE1954" s="2"/>
    </row>
    <row r="1955" spans="29:31" ht="18" customHeight="1" x14ac:dyDescent="0.25">
      <c r="AC1955" s="2"/>
      <c r="AE1955" s="2"/>
    </row>
    <row r="1956" spans="29:31" ht="18" customHeight="1" x14ac:dyDescent="0.25">
      <c r="AC1956" s="2"/>
      <c r="AE1956" s="2"/>
    </row>
    <row r="1957" spans="29:31" ht="18" customHeight="1" x14ac:dyDescent="0.25">
      <c r="AC1957" s="2"/>
      <c r="AE1957" s="2"/>
    </row>
    <row r="1958" spans="29:31" ht="18" customHeight="1" x14ac:dyDescent="0.25">
      <c r="AC1958" s="2"/>
      <c r="AE1958" s="2"/>
    </row>
    <row r="1959" spans="29:31" ht="18" customHeight="1" x14ac:dyDescent="0.25">
      <c r="AC1959" s="2"/>
      <c r="AE1959" s="2"/>
    </row>
    <row r="1960" spans="29:31" ht="18" customHeight="1" x14ac:dyDescent="0.25">
      <c r="AC1960" s="2"/>
      <c r="AE1960" s="2"/>
    </row>
    <row r="1961" spans="29:31" ht="18" customHeight="1" x14ac:dyDescent="0.25">
      <c r="AC1961" s="2"/>
      <c r="AE1961" s="2"/>
    </row>
    <row r="1962" spans="29:31" ht="18" customHeight="1" x14ac:dyDescent="0.25">
      <c r="AC1962" s="2"/>
      <c r="AE1962" s="2"/>
    </row>
    <row r="1963" spans="29:31" ht="18" customHeight="1" x14ac:dyDescent="0.25">
      <c r="AC1963" s="2"/>
      <c r="AE1963" s="2"/>
    </row>
    <row r="1964" spans="29:31" ht="18" customHeight="1" x14ac:dyDescent="0.25">
      <c r="AC1964" s="2"/>
      <c r="AE1964" s="2"/>
    </row>
    <row r="1965" spans="29:31" ht="18" customHeight="1" x14ac:dyDescent="0.25">
      <c r="AC1965" s="2"/>
      <c r="AE1965" s="2"/>
    </row>
    <row r="1966" spans="29:31" ht="18" customHeight="1" x14ac:dyDescent="0.25">
      <c r="AC1966" s="2"/>
      <c r="AE1966" s="2"/>
    </row>
    <row r="1967" spans="29:31" ht="18" customHeight="1" x14ac:dyDescent="0.25">
      <c r="AC1967" s="2"/>
      <c r="AE1967" s="2"/>
    </row>
    <row r="1968" spans="29:31" ht="18" customHeight="1" x14ac:dyDescent="0.25">
      <c r="AC1968" s="2"/>
      <c r="AE1968" s="2"/>
    </row>
    <row r="1969" spans="29:31" ht="18" customHeight="1" x14ac:dyDescent="0.25">
      <c r="AC1969" s="2"/>
      <c r="AE1969" s="2"/>
    </row>
    <row r="1970" spans="29:31" ht="18" customHeight="1" x14ac:dyDescent="0.25">
      <c r="AC1970" s="2"/>
      <c r="AE1970" s="2"/>
    </row>
    <row r="1971" spans="29:31" ht="18" customHeight="1" x14ac:dyDescent="0.25">
      <c r="AC1971" s="2"/>
      <c r="AE1971" s="2"/>
    </row>
    <row r="1972" spans="29:31" ht="18" customHeight="1" x14ac:dyDescent="0.25">
      <c r="AC1972" s="2"/>
      <c r="AE1972" s="2"/>
    </row>
    <row r="1973" spans="29:31" ht="18" customHeight="1" x14ac:dyDescent="0.25">
      <c r="AC1973" s="2"/>
      <c r="AE1973" s="2"/>
    </row>
    <row r="1974" spans="29:31" ht="18" customHeight="1" x14ac:dyDescent="0.25">
      <c r="AC1974" s="2"/>
      <c r="AE1974" s="2"/>
    </row>
    <row r="1975" spans="29:31" ht="18" customHeight="1" x14ac:dyDescent="0.25">
      <c r="AC1975" s="2"/>
      <c r="AE1975" s="2"/>
    </row>
    <row r="1976" spans="29:31" ht="18" customHeight="1" x14ac:dyDescent="0.25">
      <c r="AC1976" s="2"/>
      <c r="AE1976" s="2"/>
    </row>
    <row r="1977" spans="29:31" ht="18" customHeight="1" x14ac:dyDescent="0.25">
      <c r="AC1977" s="2"/>
      <c r="AE1977" s="2"/>
    </row>
    <row r="1978" spans="29:31" ht="18" customHeight="1" x14ac:dyDescent="0.25">
      <c r="AC1978" s="2"/>
      <c r="AE1978" s="2"/>
    </row>
    <row r="1979" spans="29:31" ht="18" customHeight="1" x14ac:dyDescent="0.25">
      <c r="AC1979" s="2"/>
      <c r="AE1979" s="2"/>
    </row>
    <row r="1980" spans="29:31" ht="18" customHeight="1" x14ac:dyDescent="0.25">
      <c r="AC1980" s="2"/>
      <c r="AE1980" s="2"/>
    </row>
    <row r="1981" spans="29:31" ht="18" customHeight="1" x14ac:dyDescent="0.25">
      <c r="AC1981" s="2"/>
      <c r="AE1981" s="2"/>
    </row>
    <row r="1982" spans="29:31" ht="18" customHeight="1" x14ac:dyDescent="0.25">
      <c r="AC1982" s="2"/>
      <c r="AE1982" s="2"/>
    </row>
    <row r="1983" spans="29:31" ht="18" customHeight="1" x14ac:dyDescent="0.25">
      <c r="AC1983" s="2"/>
      <c r="AE1983" s="2"/>
    </row>
    <row r="1984" spans="29:31" ht="18" customHeight="1" x14ac:dyDescent="0.25">
      <c r="AC1984" s="2"/>
      <c r="AE1984" s="2"/>
    </row>
    <row r="1985" spans="29:31" ht="18" customHeight="1" x14ac:dyDescent="0.25">
      <c r="AC1985" s="2"/>
      <c r="AE1985" s="2"/>
    </row>
    <row r="1986" spans="29:31" ht="18" customHeight="1" x14ac:dyDescent="0.25">
      <c r="AC1986" s="2"/>
      <c r="AE1986" s="2"/>
    </row>
    <row r="1987" spans="29:31" ht="18" customHeight="1" x14ac:dyDescent="0.25">
      <c r="AC1987" s="2"/>
      <c r="AE1987" s="2"/>
    </row>
    <row r="1988" spans="29:31" ht="18" customHeight="1" x14ac:dyDescent="0.25">
      <c r="AC1988" s="2"/>
      <c r="AE1988" s="2"/>
    </row>
    <row r="1989" spans="29:31" ht="18" customHeight="1" x14ac:dyDescent="0.25">
      <c r="AC1989" s="2"/>
      <c r="AE1989" s="2"/>
    </row>
    <row r="1990" spans="29:31" ht="18" customHeight="1" x14ac:dyDescent="0.25">
      <c r="AC1990" s="2"/>
      <c r="AE1990" s="2"/>
    </row>
    <row r="1991" spans="29:31" ht="18" customHeight="1" x14ac:dyDescent="0.25">
      <c r="AC1991" s="2"/>
      <c r="AE1991" s="2"/>
    </row>
    <row r="1992" spans="29:31" ht="18" customHeight="1" x14ac:dyDescent="0.25">
      <c r="AC1992" s="2"/>
      <c r="AE1992" s="2"/>
    </row>
    <row r="1993" spans="29:31" ht="18" customHeight="1" x14ac:dyDescent="0.25">
      <c r="AC1993" s="2"/>
      <c r="AE1993" s="2"/>
    </row>
    <row r="1994" spans="29:31" ht="18" customHeight="1" x14ac:dyDescent="0.25">
      <c r="AC1994" s="2"/>
      <c r="AE1994" s="2"/>
    </row>
    <row r="1995" spans="29:31" ht="18" customHeight="1" x14ac:dyDescent="0.25">
      <c r="AC1995" s="2"/>
      <c r="AE1995" s="2"/>
    </row>
    <row r="1996" spans="29:31" ht="18" customHeight="1" x14ac:dyDescent="0.25">
      <c r="AC1996" s="2"/>
      <c r="AE1996" s="2"/>
    </row>
    <row r="1997" spans="29:31" ht="18" customHeight="1" x14ac:dyDescent="0.25">
      <c r="AC1997" s="2"/>
      <c r="AE1997" s="2"/>
    </row>
    <row r="1998" spans="29:31" ht="18" customHeight="1" x14ac:dyDescent="0.25">
      <c r="AC1998" s="2"/>
      <c r="AE1998" s="2"/>
    </row>
    <row r="1999" spans="29:31" ht="18" customHeight="1" x14ac:dyDescent="0.25">
      <c r="AC1999" s="2"/>
      <c r="AE1999" s="2"/>
    </row>
    <row r="2000" spans="29:31" ht="18" customHeight="1" x14ac:dyDescent="0.25">
      <c r="AC2000" s="2"/>
      <c r="AE2000" s="2"/>
    </row>
    <row r="2001" spans="29:31" ht="18" customHeight="1" x14ac:dyDescent="0.25">
      <c r="AC2001" s="2"/>
      <c r="AE2001" s="2"/>
    </row>
    <row r="2002" spans="29:31" ht="18" customHeight="1" x14ac:dyDescent="0.25">
      <c r="AC2002" s="2"/>
      <c r="AE2002" s="2"/>
    </row>
    <row r="2003" spans="29:31" ht="18" customHeight="1" x14ac:dyDescent="0.25">
      <c r="AC2003" s="2"/>
      <c r="AE2003" s="2"/>
    </row>
    <row r="2004" spans="29:31" ht="18" customHeight="1" x14ac:dyDescent="0.25">
      <c r="AC2004" s="2"/>
      <c r="AE2004" s="2"/>
    </row>
    <row r="2005" spans="29:31" ht="18" customHeight="1" x14ac:dyDescent="0.25">
      <c r="AC2005" s="2"/>
      <c r="AE2005" s="2"/>
    </row>
    <row r="2006" spans="29:31" ht="18" customHeight="1" x14ac:dyDescent="0.25">
      <c r="AC2006" s="2"/>
      <c r="AE2006" s="2"/>
    </row>
    <row r="2007" spans="29:31" ht="18" customHeight="1" x14ac:dyDescent="0.25">
      <c r="AC2007" s="2"/>
      <c r="AE2007" s="2"/>
    </row>
    <row r="2008" spans="29:31" ht="18" customHeight="1" x14ac:dyDescent="0.25">
      <c r="AC2008" s="2"/>
      <c r="AE2008" s="2"/>
    </row>
    <row r="2009" spans="29:31" ht="18" customHeight="1" x14ac:dyDescent="0.25">
      <c r="AC2009" s="2"/>
      <c r="AE2009" s="2"/>
    </row>
    <row r="2010" spans="29:31" ht="18" customHeight="1" x14ac:dyDescent="0.25">
      <c r="AC2010" s="2"/>
      <c r="AE2010" s="2"/>
    </row>
    <row r="2011" spans="29:31" ht="18" customHeight="1" x14ac:dyDescent="0.25">
      <c r="AC2011" s="2"/>
      <c r="AE2011" s="2"/>
    </row>
    <row r="2012" spans="29:31" ht="18" customHeight="1" x14ac:dyDescent="0.25">
      <c r="AC2012" s="2"/>
      <c r="AE2012" s="2"/>
    </row>
    <row r="2013" spans="29:31" ht="18" customHeight="1" x14ac:dyDescent="0.25">
      <c r="AC2013" s="2"/>
      <c r="AE2013" s="2"/>
    </row>
    <row r="2014" spans="29:31" ht="18" customHeight="1" x14ac:dyDescent="0.25">
      <c r="AC2014" s="2"/>
      <c r="AE2014" s="2"/>
    </row>
    <row r="2015" spans="29:31" ht="18" customHeight="1" x14ac:dyDescent="0.25">
      <c r="AC2015" s="2"/>
      <c r="AE2015" s="2"/>
    </row>
    <row r="2016" spans="29:31" ht="18" customHeight="1" x14ac:dyDescent="0.25">
      <c r="AC2016" s="2"/>
      <c r="AE2016" s="2"/>
    </row>
    <row r="2017" spans="29:31" ht="18" customHeight="1" x14ac:dyDescent="0.25">
      <c r="AC2017" s="2"/>
      <c r="AE2017" s="2"/>
    </row>
    <row r="2018" spans="29:31" ht="18" customHeight="1" x14ac:dyDescent="0.25">
      <c r="AC2018" s="2"/>
      <c r="AE2018" s="2"/>
    </row>
    <row r="2019" spans="29:31" ht="18" customHeight="1" x14ac:dyDescent="0.25">
      <c r="AC2019" s="2"/>
      <c r="AE2019" s="2"/>
    </row>
    <row r="2020" spans="29:31" ht="18" customHeight="1" x14ac:dyDescent="0.25">
      <c r="AC2020" s="2"/>
      <c r="AE2020" s="2"/>
    </row>
    <row r="2021" spans="29:31" ht="18" customHeight="1" x14ac:dyDescent="0.25">
      <c r="AC2021" s="2"/>
      <c r="AE2021" s="2"/>
    </row>
    <row r="2022" spans="29:31" ht="18" customHeight="1" x14ac:dyDescent="0.25">
      <c r="AC2022" s="2"/>
      <c r="AE2022" s="2"/>
    </row>
    <row r="2023" spans="29:31" ht="18" customHeight="1" x14ac:dyDescent="0.25">
      <c r="AC2023" s="2"/>
      <c r="AE2023" s="2"/>
    </row>
    <row r="2024" spans="29:31" ht="18" customHeight="1" x14ac:dyDescent="0.25">
      <c r="AC2024" s="2"/>
      <c r="AE2024" s="2"/>
    </row>
    <row r="2025" spans="29:31" ht="18" customHeight="1" x14ac:dyDescent="0.25">
      <c r="AC2025" s="2"/>
      <c r="AE2025" s="2"/>
    </row>
    <row r="2026" spans="29:31" ht="18" customHeight="1" x14ac:dyDescent="0.25">
      <c r="AC2026" s="2"/>
      <c r="AE2026" s="2"/>
    </row>
    <row r="2027" spans="29:31" ht="18" customHeight="1" x14ac:dyDescent="0.25">
      <c r="AC2027" s="2"/>
      <c r="AE2027" s="2"/>
    </row>
    <row r="2028" spans="29:31" ht="18" customHeight="1" x14ac:dyDescent="0.25">
      <c r="AC2028" s="2"/>
      <c r="AE2028" s="2"/>
    </row>
    <row r="2029" spans="29:31" ht="18" customHeight="1" x14ac:dyDescent="0.25">
      <c r="AC2029" s="2"/>
      <c r="AE2029" s="2"/>
    </row>
    <row r="2030" spans="29:31" ht="18" customHeight="1" x14ac:dyDescent="0.25">
      <c r="AC2030" s="2"/>
      <c r="AE2030" s="2"/>
    </row>
    <row r="2031" spans="29:31" ht="18" customHeight="1" x14ac:dyDescent="0.25">
      <c r="AC2031" s="2"/>
      <c r="AE2031" s="2"/>
    </row>
    <row r="2032" spans="29:31" ht="18" customHeight="1" x14ac:dyDescent="0.25">
      <c r="AC2032" s="2"/>
      <c r="AE2032" s="2"/>
    </row>
    <row r="2033" spans="29:31" ht="18" customHeight="1" x14ac:dyDescent="0.25">
      <c r="AC2033" s="2"/>
      <c r="AE2033" s="2"/>
    </row>
    <row r="2034" spans="29:31" ht="18" customHeight="1" x14ac:dyDescent="0.25">
      <c r="AC2034" s="2"/>
      <c r="AE2034" s="2"/>
    </row>
    <row r="2035" spans="29:31" ht="18" customHeight="1" x14ac:dyDescent="0.25">
      <c r="AC2035" s="2"/>
      <c r="AE2035" s="2"/>
    </row>
    <row r="2036" spans="29:31" ht="18" customHeight="1" x14ac:dyDescent="0.25">
      <c r="AC2036" s="2"/>
      <c r="AE2036" s="2"/>
    </row>
    <row r="2037" spans="29:31" ht="18" customHeight="1" x14ac:dyDescent="0.25">
      <c r="AC2037" s="2"/>
      <c r="AE2037" s="2"/>
    </row>
    <row r="2038" spans="29:31" ht="18" customHeight="1" x14ac:dyDescent="0.25">
      <c r="AC2038" s="2"/>
      <c r="AE2038" s="2"/>
    </row>
    <row r="2039" spans="29:31" ht="18" customHeight="1" x14ac:dyDescent="0.25">
      <c r="AC2039" s="2"/>
      <c r="AE2039" s="2"/>
    </row>
    <row r="2040" spans="29:31" ht="18" customHeight="1" x14ac:dyDescent="0.25">
      <c r="AC2040" s="2"/>
      <c r="AE2040" s="2"/>
    </row>
    <row r="2041" spans="29:31" ht="18" customHeight="1" x14ac:dyDescent="0.25">
      <c r="AC2041" s="2"/>
      <c r="AE2041" s="2"/>
    </row>
    <row r="2042" spans="29:31" ht="18" customHeight="1" x14ac:dyDescent="0.25">
      <c r="AC2042" s="2"/>
      <c r="AE2042" s="2"/>
    </row>
    <row r="2043" spans="29:31" ht="18" customHeight="1" x14ac:dyDescent="0.25">
      <c r="AC2043" s="2"/>
      <c r="AE2043" s="2"/>
    </row>
    <row r="2044" spans="29:31" ht="18" customHeight="1" x14ac:dyDescent="0.25">
      <c r="AC2044" s="2"/>
      <c r="AE2044" s="2"/>
    </row>
    <row r="2045" spans="29:31" ht="18" customHeight="1" x14ac:dyDescent="0.25">
      <c r="AC2045" s="2"/>
      <c r="AE2045" s="2"/>
    </row>
    <row r="2046" spans="29:31" ht="18" customHeight="1" x14ac:dyDescent="0.25">
      <c r="AC2046" s="2"/>
      <c r="AE2046" s="2"/>
    </row>
    <row r="2047" spans="29:31" ht="18" customHeight="1" x14ac:dyDescent="0.25">
      <c r="AC2047" s="2"/>
      <c r="AE2047" s="2"/>
    </row>
    <row r="2048" spans="29:31" ht="18" customHeight="1" x14ac:dyDescent="0.25">
      <c r="AC2048" s="2"/>
      <c r="AE2048" s="2"/>
    </row>
    <row r="2049" spans="29:31" ht="18" customHeight="1" x14ac:dyDescent="0.25">
      <c r="AC2049" s="2"/>
      <c r="AE2049" s="2"/>
    </row>
    <row r="2050" spans="29:31" ht="18" customHeight="1" x14ac:dyDescent="0.25">
      <c r="AC2050" s="2"/>
      <c r="AE2050" s="2"/>
    </row>
    <row r="2051" spans="29:31" ht="18" customHeight="1" x14ac:dyDescent="0.25">
      <c r="AC2051" s="2"/>
      <c r="AE2051" s="2"/>
    </row>
    <row r="2052" spans="29:31" ht="18" customHeight="1" x14ac:dyDescent="0.25">
      <c r="AC2052" s="2"/>
      <c r="AE2052" s="2"/>
    </row>
    <row r="2053" spans="29:31" ht="18" customHeight="1" x14ac:dyDescent="0.25">
      <c r="AC2053" s="2"/>
      <c r="AE2053" s="2"/>
    </row>
    <row r="2054" spans="29:31" ht="18" customHeight="1" x14ac:dyDescent="0.25">
      <c r="AC2054" s="2"/>
      <c r="AE2054" s="2"/>
    </row>
    <row r="2055" spans="29:31" ht="18" customHeight="1" x14ac:dyDescent="0.25">
      <c r="AC2055" s="2"/>
      <c r="AE2055" s="2"/>
    </row>
    <row r="2056" spans="29:31" ht="18" customHeight="1" x14ac:dyDescent="0.25">
      <c r="AC2056" s="2"/>
      <c r="AE2056" s="2"/>
    </row>
    <row r="2057" spans="29:31" ht="18" customHeight="1" x14ac:dyDescent="0.25">
      <c r="AC2057" s="2"/>
      <c r="AE2057" s="2"/>
    </row>
    <row r="2058" spans="29:31" ht="18" customHeight="1" x14ac:dyDescent="0.25">
      <c r="AC2058" s="2"/>
      <c r="AE2058" s="2"/>
    </row>
    <row r="2059" spans="29:31" ht="18" customHeight="1" x14ac:dyDescent="0.25">
      <c r="AC2059" s="2"/>
      <c r="AE2059" s="2"/>
    </row>
    <row r="2060" spans="29:31" ht="18" customHeight="1" x14ac:dyDescent="0.25">
      <c r="AC2060" s="2"/>
      <c r="AE2060" s="2"/>
    </row>
    <row r="2061" spans="29:31" ht="18" customHeight="1" x14ac:dyDescent="0.25">
      <c r="AC2061" s="2"/>
      <c r="AE2061" s="2"/>
    </row>
    <row r="2062" spans="29:31" ht="18" customHeight="1" x14ac:dyDescent="0.25">
      <c r="AC2062" s="2"/>
      <c r="AE2062" s="2"/>
    </row>
    <row r="2063" spans="29:31" ht="18" customHeight="1" x14ac:dyDescent="0.25">
      <c r="AC2063" s="2"/>
      <c r="AE2063" s="2"/>
    </row>
    <row r="2064" spans="29:31" ht="18" customHeight="1" x14ac:dyDescent="0.25">
      <c r="AC2064" s="2"/>
      <c r="AE2064" s="2"/>
    </row>
    <row r="2065" spans="29:31" ht="18" customHeight="1" x14ac:dyDescent="0.25">
      <c r="AC2065" s="2"/>
      <c r="AE2065" s="2"/>
    </row>
    <row r="2066" spans="29:31" ht="18" customHeight="1" x14ac:dyDescent="0.25">
      <c r="AC2066" s="2"/>
      <c r="AE2066" s="2"/>
    </row>
    <row r="2067" spans="29:31" ht="18" customHeight="1" x14ac:dyDescent="0.25">
      <c r="AC2067" s="2"/>
      <c r="AE2067" s="2"/>
    </row>
    <row r="2068" spans="29:31" ht="18" customHeight="1" x14ac:dyDescent="0.25">
      <c r="AC2068" s="2"/>
      <c r="AE2068" s="2"/>
    </row>
    <row r="2069" spans="29:31" ht="18" customHeight="1" x14ac:dyDescent="0.25">
      <c r="AC2069" s="2"/>
      <c r="AE2069" s="2"/>
    </row>
    <row r="2070" spans="29:31" ht="18" customHeight="1" x14ac:dyDescent="0.25">
      <c r="AC2070" s="2"/>
      <c r="AE2070" s="2"/>
    </row>
    <row r="2071" spans="29:31" ht="18" customHeight="1" x14ac:dyDescent="0.25">
      <c r="AC2071" s="2"/>
      <c r="AE2071" s="2"/>
    </row>
    <row r="2072" spans="29:31" ht="18" customHeight="1" x14ac:dyDescent="0.25">
      <c r="AC2072" s="2"/>
      <c r="AE2072" s="2"/>
    </row>
    <row r="2073" spans="29:31" ht="18" customHeight="1" x14ac:dyDescent="0.25">
      <c r="AC2073" s="2"/>
      <c r="AE2073" s="2"/>
    </row>
    <row r="2074" spans="29:31" ht="18" customHeight="1" x14ac:dyDescent="0.25">
      <c r="AC2074" s="2"/>
      <c r="AE2074" s="2"/>
    </row>
    <row r="2075" spans="29:31" ht="18" customHeight="1" x14ac:dyDescent="0.25">
      <c r="AC2075" s="2"/>
      <c r="AE2075" s="2"/>
    </row>
    <row r="2076" spans="29:31" ht="18" customHeight="1" x14ac:dyDescent="0.25">
      <c r="AC2076" s="2"/>
      <c r="AE2076" s="2"/>
    </row>
    <row r="2077" spans="29:31" ht="18" customHeight="1" x14ac:dyDescent="0.25">
      <c r="AC2077" s="2"/>
      <c r="AE2077" s="2"/>
    </row>
    <row r="2078" spans="29:31" ht="18" customHeight="1" x14ac:dyDescent="0.25">
      <c r="AC2078" s="2"/>
      <c r="AE2078" s="2"/>
    </row>
    <row r="2079" spans="29:31" ht="18" customHeight="1" x14ac:dyDescent="0.25">
      <c r="AC2079" s="2"/>
      <c r="AE2079" s="2"/>
    </row>
    <row r="2080" spans="29:31" ht="18" customHeight="1" x14ac:dyDescent="0.25">
      <c r="AC2080" s="2"/>
      <c r="AE2080" s="2"/>
    </row>
    <row r="2081" spans="29:31" ht="18" customHeight="1" x14ac:dyDescent="0.25">
      <c r="AC2081" s="2"/>
      <c r="AE2081" s="2"/>
    </row>
    <row r="2082" spans="29:31" ht="18" customHeight="1" x14ac:dyDescent="0.25">
      <c r="AC2082" s="2"/>
      <c r="AE2082" s="2"/>
    </row>
    <row r="2083" spans="29:31" ht="18" customHeight="1" x14ac:dyDescent="0.25">
      <c r="AC2083" s="2"/>
      <c r="AE2083" s="2"/>
    </row>
    <row r="2084" spans="29:31" ht="18" customHeight="1" x14ac:dyDescent="0.25">
      <c r="AC2084" s="2"/>
      <c r="AE2084" s="2"/>
    </row>
    <row r="2085" spans="29:31" ht="18" customHeight="1" x14ac:dyDescent="0.25">
      <c r="AC2085" s="2"/>
      <c r="AE2085" s="2"/>
    </row>
    <row r="2086" spans="29:31" ht="18" customHeight="1" x14ac:dyDescent="0.25">
      <c r="AC2086" s="2"/>
      <c r="AE2086" s="2"/>
    </row>
    <row r="2087" spans="29:31" ht="18" customHeight="1" x14ac:dyDescent="0.25">
      <c r="AC2087" s="2"/>
      <c r="AE2087" s="2"/>
    </row>
    <row r="2088" spans="29:31" ht="18" customHeight="1" x14ac:dyDescent="0.25">
      <c r="AC2088" s="2"/>
      <c r="AE2088" s="2"/>
    </row>
    <row r="2089" spans="29:31" ht="18" customHeight="1" x14ac:dyDescent="0.25">
      <c r="AC2089" s="2"/>
      <c r="AE2089" s="2"/>
    </row>
    <row r="2090" spans="29:31" ht="18" customHeight="1" x14ac:dyDescent="0.25">
      <c r="AC2090" s="2"/>
      <c r="AE2090" s="2"/>
    </row>
    <row r="2091" spans="29:31" ht="18" customHeight="1" x14ac:dyDescent="0.25">
      <c r="AC2091" s="2"/>
      <c r="AE2091" s="2"/>
    </row>
    <row r="2092" spans="29:31" ht="18" customHeight="1" x14ac:dyDescent="0.25">
      <c r="AC2092" s="2"/>
      <c r="AE2092" s="2"/>
    </row>
    <row r="2093" spans="29:31" ht="18" customHeight="1" x14ac:dyDescent="0.25">
      <c r="AC2093" s="2"/>
      <c r="AE2093" s="2"/>
    </row>
    <row r="2094" spans="29:31" ht="18" customHeight="1" x14ac:dyDescent="0.25">
      <c r="AC2094" s="2"/>
      <c r="AE2094" s="2"/>
    </row>
    <row r="2095" spans="29:31" ht="18" customHeight="1" x14ac:dyDescent="0.25">
      <c r="AC2095" s="2"/>
      <c r="AE2095" s="2"/>
    </row>
    <row r="2096" spans="29:31" ht="18" customHeight="1" x14ac:dyDescent="0.25">
      <c r="AC2096" s="2"/>
      <c r="AE2096" s="2"/>
    </row>
    <row r="2097" spans="29:31" ht="18" customHeight="1" x14ac:dyDescent="0.25">
      <c r="AC2097" s="2"/>
      <c r="AE2097" s="2"/>
    </row>
    <row r="2098" spans="29:31" ht="18" customHeight="1" x14ac:dyDescent="0.25">
      <c r="AC2098" s="2"/>
      <c r="AE2098" s="2"/>
    </row>
    <row r="2099" spans="29:31" ht="18" customHeight="1" x14ac:dyDescent="0.25">
      <c r="AC2099" s="2"/>
      <c r="AE2099" s="2"/>
    </row>
    <row r="2100" spans="29:31" ht="18" customHeight="1" x14ac:dyDescent="0.25">
      <c r="AC2100" s="2"/>
      <c r="AE2100" s="2"/>
    </row>
    <row r="2101" spans="29:31" ht="18" customHeight="1" x14ac:dyDescent="0.25">
      <c r="AC2101" s="2"/>
      <c r="AE2101" s="2"/>
    </row>
    <row r="2102" spans="29:31" ht="18" customHeight="1" x14ac:dyDescent="0.25">
      <c r="AC2102" s="2"/>
      <c r="AE2102" s="2"/>
    </row>
    <row r="2103" spans="29:31" ht="18" customHeight="1" x14ac:dyDescent="0.25">
      <c r="AC2103" s="2"/>
      <c r="AE2103" s="2"/>
    </row>
    <row r="2104" spans="29:31" ht="18" customHeight="1" x14ac:dyDescent="0.25">
      <c r="AC2104" s="2"/>
      <c r="AE2104" s="2"/>
    </row>
    <row r="2105" spans="29:31" ht="18" customHeight="1" x14ac:dyDescent="0.25">
      <c r="AC2105" s="2"/>
      <c r="AE2105" s="2"/>
    </row>
    <row r="2106" spans="29:31" ht="18" customHeight="1" x14ac:dyDescent="0.25">
      <c r="AC2106" s="2"/>
      <c r="AE2106" s="2"/>
    </row>
    <row r="2107" spans="29:31" ht="18" customHeight="1" x14ac:dyDescent="0.25">
      <c r="AC2107" s="2"/>
      <c r="AE2107" s="2"/>
    </row>
    <row r="2108" spans="29:31" ht="18" customHeight="1" x14ac:dyDescent="0.25">
      <c r="AC2108" s="2"/>
      <c r="AE2108" s="2"/>
    </row>
    <row r="2109" spans="29:31" ht="18" customHeight="1" x14ac:dyDescent="0.25">
      <c r="AC2109" s="2"/>
      <c r="AE2109" s="2"/>
    </row>
    <row r="2110" spans="29:31" ht="18" customHeight="1" x14ac:dyDescent="0.25">
      <c r="AC2110" s="2"/>
      <c r="AE2110" s="2"/>
    </row>
    <row r="2111" spans="29:31" ht="18" customHeight="1" x14ac:dyDescent="0.25">
      <c r="AC2111" s="2"/>
      <c r="AE2111" s="2"/>
    </row>
    <row r="2112" spans="29:31" ht="18" customHeight="1" x14ac:dyDescent="0.25">
      <c r="AC2112" s="2"/>
      <c r="AE2112" s="2"/>
    </row>
    <row r="2113" spans="29:31" ht="18" customHeight="1" x14ac:dyDescent="0.25">
      <c r="AC2113" s="2"/>
      <c r="AE2113" s="2"/>
    </row>
    <row r="2114" spans="29:31" ht="18" customHeight="1" x14ac:dyDescent="0.25">
      <c r="AC2114" s="2"/>
      <c r="AE2114" s="2"/>
    </row>
    <row r="2115" spans="29:31" ht="18" customHeight="1" x14ac:dyDescent="0.25">
      <c r="AC2115" s="2"/>
      <c r="AE2115" s="2"/>
    </row>
    <row r="2116" spans="29:31" ht="18" customHeight="1" x14ac:dyDescent="0.25">
      <c r="AC2116" s="2"/>
      <c r="AE2116" s="2"/>
    </row>
    <row r="2117" spans="29:31" ht="18" customHeight="1" x14ac:dyDescent="0.25">
      <c r="AC2117" s="2"/>
      <c r="AE2117" s="2"/>
    </row>
    <row r="2118" spans="29:31" ht="18" customHeight="1" x14ac:dyDescent="0.25">
      <c r="AC2118" s="2"/>
      <c r="AE2118" s="2"/>
    </row>
    <row r="2119" spans="29:31" ht="18" customHeight="1" x14ac:dyDescent="0.25">
      <c r="AC2119" s="2"/>
      <c r="AE2119" s="2"/>
    </row>
    <row r="2120" spans="29:31" ht="18" customHeight="1" x14ac:dyDescent="0.25">
      <c r="AC2120" s="2"/>
      <c r="AE2120" s="2"/>
    </row>
    <row r="2121" spans="29:31" ht="18" customHeight="1" x14ac:dyDescent="0.25">
      <c r="AC2121" s="2"/>
      <c r="AE2121" s="2"/>
    </row>
    <row r="2122" spans="29:31" ht="18" customHeight="1" x14ac:dyDescent="0.25">
      <c r="AC2122" s="2"/>
      <c r="AE2122" s="2"/>
    </row>
    <row r="2123" spans="29:31" ht="18" customHeight="1" x14ac:dyDescent="0.25">
      <c r="AC2123" s="2"/>
      <c r="AE2123" s="2"/>
    </row>
    <row r="2124" spans="29:31" ht="18" customHeight="1" x14ac:dyDescent="0.25">
      <c r="AC2124" s="2"/>
      <c r="AE2124" s="2"/>
    </row>
    <row r="2125" spans="29:31" ht="18" customHeight="1" x14ac:dyDescent="0.25">
      <c r="AC2125" s="2"/>
      <c r="AE2125" s="2"/>
    </row>
    <row r="2126" spans="29:31" ht="18" customHeight="1" x14ac:dyDescent="0.25">
      <c r="AC2126" s="2"/>
      <c r="AE2126" s="2"/>
    </row>
    <row r="2127" spans="29:31" ht="18" customHeight="1" x14ac:dyDescent="0.25">
      <c r="AC2127" s="2"/>
      <c r="AE2127" s="2"/>
    </row>
    <row r="2128" spans="29:31" ht="18" customHeight="1" x14ac:dyDescent="0.25">
      <c r="AC2128" s="2"/>
      <c r="AE2128" s="2"/>
    </row>
    <row r="2129" spans="29:31" ht="18" customHeight="1" x14ac:dyDescent="0.25">
      <c r="AC2129" s="2"/>
      <c r="AE2129" s="2"/>
    </row>
    <row r="2130" spans="29:31" ht="18" customHeight="1" x14ac:dyDescent="0.25">
      <c r="AC2130" s="2"/>
      <c r="AE2130" s="2"/>
    </row>
    <row r="2131" spans="29:31" ht="18" customHeight="1" x14ac:dyDescent="0.25">
      <c r="AC2131" s="2"/>
      <c r="AE2131" s="2"/>
    </row>
    <row r="2132" spans="29:31" ht="18" customHeight="1" x14ac:dyDescent="0.25">
      <c r="AC2132" s="2"/>
      <c r="AE2132" s="2"/>
    </row>
    <row r="2133" spans="29:31" ht="18" customHeight="1" x14ac:dyDescent="0.25">
      <c r="AC2133" s="2"/>
      <c r="AE2133" s="2"/>
    </row>
    <row r="2134" spans="29:31" ht="18" customHeight="1" x14ac:dyDescent="0.25">
      <c r="AC2134" s="2"/>
      <c r="AE2134" s="2"/>
    </row>
    <row r="2135" spans="29:31" ht="18" customHeight="1" x14ac:dyDescent="0.25">
      <c r="AC2135" s="2"/>
      <c r="AE2135" s="2"/>
    </row>
    <row r="2136" spans="29:31" ht="18" customHeight="1" x14ac:dyDescent="0.25">
      <c r="AC2136" s="2"/>
      <c r="AE2136" s="2"/>
    </row>
    <row r="2137" spans="29:31" ht="18" customHeight="1" x14ac:dyDescent="0.25">
      <c r="AC2137" s="2"/>
      <c r="AE2137" s="2"/>
    </row>
    <row r="2138" spans="29:31" ht="18" customHeight="1" x14ac:dyDescent="0.25">
      <c r="AC2138" s="2"/>
      <c r="AE2138" s="2"/>
    </row>
    <row r="2139" spans="29:31" ht="18" customHeight="1" x14ac:dyDescent="0.25">
      <c r="AC2139" s="2"/>
      <c r="AE2139" s="2"/>
    </row>
    <row r="2140" spans="29:31" ht="18" customHeight="1" x14ac:dyDescent="0.25">
      <c r="AC2140" s="2"/>
      <c r="AE2140" s="2"/>
    </row>
    <row r="2141" spans="29:31" ht="18" customHeight="1" x14ac:dyDescent="0.25">
      <c r="AC2141" s="2"/>
      <c r="AE2141" s="2"/>
    </row>
    <row r="2142" spans="29:31" ht="18" customHeight="1" x14ac:dyDescent="0.25">
      <c r="AC2142" s="2"/>
      <c r="AE2142" s="2"/>
    </row>
    <row r="2143" spans="29:31" ht="18" customHeight="1" x14ac:dyDescent="0.25">
      <c r="AC2143" s="2"/>
      <c r="AE2143" s="2"/>
    </row>
    <row r="2144" spans="29:31" ht="18" customHeight="1" x14ac:dyDescent="0.25">
      <c r="AC2144" s="2"/>
      <c r="AE2144" s="2"/>
    </row>
    <row r="2145" spans="29:31" ht="18" customHeight="1" x14ac:dyDescent="0.25">
      <c r="AC2145" s="2"/>
      <c r="AE2145" s="2"/>
    </row>
    <row r="2146" spans="29:31" ht="18" customHeight="1" x14ac:dyDescent="0.25">
      <c r="AC2146" s="2"/>
      <c r="AE2146" s="2"/>
    </row>
    <row r="2147" spans="29:31" ht="18" customHeight="1" x14ac:dyDescent="0.25">
      <c r="AC2147" s="2"/>
      <c r="AE2147" s="2"/>
    </row>
    <row r="2148" spans="29:31" ht="18" customHeight="1" x14ac:dyDescent="0.25">
      <c r="AC2148" s="2"/>
      <c r="AE2148" s="2"/>
    </row>
    <row r="2149" spans="29:31" ht="18" customHeight="1" x14ac:dyDescent="0.25">
      <c r="AC2149" s="2"/>
      <c r="AE2149" s="2"/>
    </row>
    <row r="2150" spans="29:31" ht="18" customHeight="1" x14ac:dyDescent="0.25">
      <c r="AC2150" s="2"/>
      <c r="AE2150" s="2"/>
    </row>
    <row r="2151" spans="29:31" ht="18" customHeight="1" x14ac:dyDescent="0.25">
      <c r="AC2151" s="2"/>
      <c r="AE2151" s="2"/>
    </row>
    <row r="2152" spans="29:31" ht="18" customHeight="1" x14ac:dyDescent="0.25">
      <c r="AC2152" s="2"/>
      <c r="AE2152" s="2"/>
    </row>
    <row r="2153" spans="29:31" ht="18" customHeight="1" x14ac:dyDescent="0.25">
      <c r="AC2153" s="2"/>
      <c r="AE2153" s="2"/>
    </row>
    <row r="2154" spans="29:31" ht="18" customHeight="1" x14ac:dyDescent="0.25">
      <c r="AC2154" s="2"/>
      <c r="AE2154" s="2"/>
    </row>
    <row r="2155" spans="29:31" ht="18" customHeight="1" x14ac:dyDescent="0.25">
      <c r="AC2155" s="2"/>
      <c r="AE2155" s="2"/>
    </row>
    <row r="2156" spans="29:31" ht="18" customHeight="1" x14ac:dyDescent="0.25">
      <c r="AC2156" s="2"/>
      <c r="AE2156" s="2"/>
    </row>
    <row r="2157" spans="29:31" ht="18" customHeight="1" x14ac:dyDescent="0.25">
      <c r="AC2157" s="2"/>
      <c r="AE2157" s="2"/>
    </row>
    <row r="2158" spans="29:31" ht="18" customHeight="1" x14ac:dyDescent="0.25">
      <c r="AC2158" s="2"/>
      <c r="AE2158" s="2"/>
    </row>
    <row r="2159" spans="29:31" ht="18" customHeight="1" x14ac:dyDescent="0.25">
      <c r="AC2159" s="2"/>
      <c r="AE2159" s="2"/>
    </row>
    <row r="2160" spans="29:31" ht="18" customHeight="1" x14ac:dyDescent="0.25">
      <c r="AC2160" s="2"/>
      <c r="AE2160" s="2"/>
    </row>
    <row r="2161" spans="29:31" ht="18" customHeight="1" x14ac:dyDescent="0.25">
      <c r="AC2161" s="2"/>
      <c r="AE2161" s="2"/>
    </row>
    <row r="2162" spans="29:31" ht="18" customHeight="1" x14ac:dyDescent="0.25">
      <c r="AC2162" s="2"/>
      <c r="AE2162" s="2"/>
    </row>
    <row r="2163" spans="29:31" ht="18" customHeight="1" x14ac:dyDescent="0.25">
      <c r="AC2163" s="2"/>
      <c r="AE2163" s="2"/>
    </row>
    <row r="2164" spans="29:31" ht="18" customHeight="1" x14ac:dyDescent="0.25">
      <c r="AC2164" s="2"/>
      <c r="AE2164" s="2"/>
    </row>
    <row r="2165" spans="29:31" ht="18" customHeight="1" x14ac:dyDescent="0.25">
      <c r="AC2165" s="2"/>
      <c r="AE2165" s="2"/>
    </row>
    <row r="2166" spans="29:31" ht="18" customHeight="1" x14ac:dyDescent="0.25">
      <c r="AC2166" s="2"/>
      <c r="AE2166" s="2"/>
    </row>
    <row r="2167" spans="29:31" ht="18" customHeight="1" x14ac:dyDescent="0.25">
      <c r="AC2167" s="2"/>
      <c r="AE2167" s="2"/>
    </row>
    <row r="2168" spans="29:31" ht="18" customHeight="1" x14ac:dyDescent="0.25">
      <c r="AC2168" s="2"/>
      <c r="AE2168" s="2"/>
    </row>
    <row r="2169" spans="29:31" ht="18" customHeight="1" x14ac:dyDescent="0.25">
      <c r="AC2169" s="2"/>
      <c r="AE2169" s="2"/>
    </row>
    <row r="2170" spans="29:31" ht="18" customHeight="1" x14ac:dyDescent="0.25">
      <c r="AC2170" s="2"/>
      <c r="AE2170" s="2"/>
    </row>
    <row r="2171" spans="29:31" ht="18" customHeight="1" x14ac:dyDescent="0.25">
      <c r="AC2171" s="2"/>
      <c r="AE2171" s="2"/>
    </row>
    <row r="2172" spans="29:31" ht="18" customHeight="1" x14ac:dyDescent="0.25">
      <c r="AC2172" s="2"/>
      <c r="AE2172" s="2"/>
    </row>
    <row r="2173" spans="29:31" ht="18" customHeight="1" x14ac:dyDescent="0.25">
      <c r="AC2173" s="2"/>
      <c r="AE2173" s="2"/>
    </row>
    <row r="2174" spans="29:31" ht="18" customHeight="1" x14ac:dyDescent="0.25">
      <c r="AC2174" s="2"/>
      <c r="AE2174" s="2"/>
    </row>
    <row r="2175" spans="29:31" ht="18" customHeight="1" x14ac:dyDescent="0.25">
      <c r="AC2175" s="2"/>
      <c r="AE2175" s="2"/>
    </row>
    <row r="2176" spans="29:31" ht="18" customHeight="1" x14ac:dyDescent="0.25">
      <c r="AC2176" s="2"/>
      <c r="AE2176" s="2"/>
    </row>
    <row r="2177" spans="29:31" ht="18" customHeight="1" x14ac:dyDescent="0.25">
      <c r="AC2177" s="2"/>
      <c r="AE2177" s="2"/>
    </row>
    <row r="2178" spans="29:31" ht="18" customHeight="1" x14ac:dyDescent="0.25">
      <c r="AC2178" s="2"/>
      <c r="AE2178" s="2"/>
    </row>
    <row r="2179" spans="29:31" ht="18" customHeight="1" x14ac:dyDescent="0.25">
      <c r="AC2179" s="2"/>
      <c r="AE2179" s="2"/>
    </row>
    <row r="2180" spans="29:31" ht="18" customHeight="1" x14ac:dyDescent="0.25">
      <c r="AC2180" s="2"/>
      <c r="AE2180" s="2"/>
    </row>
    <row r="2181" spans="29:31" ht="18" customHeight="1" x14ac:dyDescent="0.25">
      <c r="AC2181" s="2"/>
      <c r="AE2181" s="2"/>
    </row>
    <row r="2182" spans="29:31" ht="18" customHeight="1" x14ac:dyDescent="0.25">
      <c r="AC2182" s="2"/>
      <c r="AE2182" s="2"/>
    </row>
    <row r="2183" spans="29:31" ht="18" customHeight="1" x14ac:dyDescent="0.25">
      <c r="AC2183" s="2"/>
      <c r="AE2183" s="2"/>
    </row>
    <row r="2184" spans="29:31" ht="18" customHeight="1" x14ac:dyDescent="0.25">
      <c r="AC2184" s="2"/>
      <c r="AE2184" s="2"/>
    </row>
    <row r="2185" spans="29:31" ht="18" customHeight="1" x14ac:dyDescent="0.25">
      <c r="AC2185" s="2"/>
      <c r="AE2185" s="2"/>
    </row>
    <row r="2186" spans="29:31" ht="18" customHeight="1" x14ac:dyDescent="0.25">
      <c r="AC2186" s="2"/>
      <c r="AE2186" s="2"/>
    </row>
    <row r="2187" spans="29:31" ht="18" customHeight="1" x14ac:dyDescent="0.25">
      <c r="AC2187" s="2"/>
      <c r="AE2187" s="2"/>
    </row>
    <row r="2188" spans="29:31" ht="18" customHeight="1" x14ac:dyDescent="0.25">
      <c r="AC2188" s="2"/>
      <c r="AE2188" s="2"/>
    </row>
    <row r="2189" spans="29:31" ht="18" customHeight="1" x14ac:dyDescent="0.25">
      <c r="AC2189" s="2"/>
      <c r="AE2189" s="2"/>
    </row>
    <row r="2190" spans="29:31" ht="18" customHeight="1" x14ac:dyDescent="0.25">
      <c r="AC2190" s="2"/>
      <c r="AE2190" s="2"/>
    </row>
    <row r="2191" spans="29:31" ht="18" customHeight="1" x14ac:dyDescent="0.25">
      <c r="AC2191" s="2"/>
      <c r="AE2191" s="2"/>
    </row>
    <row r="2192" spans="29:31" ht="18" customHeight="1" x14ac:dyDescent="0.25">
      <c r="AC2192" s="2"/>
      <c r="AE2192" s="2"/>
    </row>
    <row r="2193" spans="29:31" ht="18" customHeight="1" x14ac:dyDescent="0.25">
      <c r="AC2193" s="2"/>
      <c r="AE2193" s="2"/>
    </row>
    <row r="2194" spans="29:31" ht="18" customHeight="1" x14ac:dyDescent="0.25">
      <c r="AC2194" s="2"/>
      <c r="AE2194" s="2"/>
    </row>
    <row r="2195" spans="29:31" ht="18" customHeight="1" x14ac:dyDescent="0.25">
      <c r="AC2195" s="2"/>
      <c r="AE2195" s="2"/>
    </row>
    <row r="2196" spans="29:31" ht="18" customHeight="1" x14ac:dyDescent="0.25">
      <c r="AC2196" s="2"/>
      <c r="AE2196" s="2"/>
    </row>
    <row r="2197" spans="29:31" ht="18" customHeight="1" x14ac:dyDescent="0.25">
      <c r="AC2197" s="2"/>
      <c r="AE2197" s="2"/>
    </row>
    <row r="2198" spans="29:31" ht="18" customHeight="1" x14ac:dyDescent="0.25">
      <c r="AC2198" s="2"/>
      <c r="AE2198" s="2"/>
    </row>
    <row r="2199" spans="29:31" ht="18" customHeight="1" x14ac:dyDescent="0.25">
      <c r="AC2199" s="2"/>
      <c r="AE2199" s="2"/>
    </row>
    <row r="2200" spans="29:31" ht="18" customHeight="1" x14ac:dyDescent="0.25">
      <c r="AC2200" s="2"/>
      <c r="AE2200" s="2"/>
    </row>
    <row r="2201" spans="29:31" ht="18" customHeight="1" x14ac:dyDescent="0.25">
      <c r="AC2201" s="2"/>
      <c r="AE2201" s="2"/>
    </row>
    <row r="2202" spans="29:31" ht="18" customHeight="1" x14ac:dyDescent="0.25">
      <c r="AC2202" s="2"/>
      <c r="AE2202" s="2"/>
    </row>
    <row r="2203" spans="29:31" ht="18" customHeight="1" x14ac:dyDescent="0.25">
      <c r="AC2203" s="2"/>
      <c r="AE2203" s="2"/>
    </row>
    <row r="2204" spans="29:31" ht="18" customHeight="1" x14ac:dyDescent="0.25">
      <c r="AC2204" s="2"/>
      <c r="AE2204" s="2"/>
    </row>
    <row r="2205" spans="29:31" ht="18" customHeight="1" x14ac:dyDescent="0.25">
      <c r="AC2205" s="2"/>
      <c r="AE2205" s="2"/>
    </row>
    <row r="2206" spans="29:31" ht="18" customHeight="1" x14ac:dyDescent="0.25">
      <c r="AC2206" s="2"/>
      <c r="AE2206" s="2"/>
    </row>
    <row r="2207" spans="29:31" ht="18" customHeight="1" x14ac:dyDescent="0.25">
      <c r="AC2207" s="2"/>
      <c r="AE2207" s="2"/>
    </row>
    <row r="2208" spans="29:31" ht="18" customHeight="1" x14ac:dyDescent="0.25">
      <c r="AC2208" s="2"/>
      <c r="AE2208" s="2"/>
    </row>
    <row r="2209" spans="29:31" ht="18" customHeight="1" x14ac:dyDescent="0.25">
      <c r="AC2209" s="2"/>
      <c r="AE2209" s="2"/>
    </row>
    <row r="2210" spans="29:31" ht="18" customHeight="1" x14ac:dyDescent="0.25">
      <c r="AC2210" s="2"/>
      <c r="AE2210" s="2"/>
    </row>
    <row r="2211" spans="29:31" ht="18" customHeight="1" x14ac:dyDescent="0.25">
      <c r="AC2211" s="2"/>
      <c r="AE2211" s="2"/>
    </row>
    <row r="2212" spans="29:31" ht="18" customHeight="1" x14ac:dyDescent="0.25">
      <c r="AC2212" s="2"/>
      <c r="AE2212" s="2"/>
    </row>
    <row r="2213" spans="29:31" ht="18" customHeight="1" x14ac:dyDescent="0.25">
      <c r="AC2213" s="2"/>
      <c r="AE2213" s="2"/>
    </row>
    <row r="2214" spans="29:31" ht="18" customHeight="1" x14ac:dyDescent="0.25">
      <c r="AC2214" s="2"/>
      <c r="AE2214" s="2"/>
    </row>
    <row r="2215" spans="29:31" ht="18" customHeight="1" x14ac:dyDescent="0.25">
      <c r="AC2215" s="2"/>
      <c r="AE2215" s="2"/>
    </row>
    <row r="2216" spans="29:31" ht="18" customHeight="1" x14ac:dyDescent="0.25">
      <c r="AC2216" s="2"/>
      <c r="AE2216" s="2"/>
    </row>
    <row r="2217" spans="29:31" ht="18" customHeight="1" x14ac:dyDescent="0.25">
      <c r="AC2217" s="2"/>
      <c r="AE2217" s="2"/>
    </row>
    <row r="2218" spans="29:31" ht="18" customHeight="1" x14ac:dyDescent="0.25">
      <c r="AC2218" s="2"/>
      <c r="AE2218" s="2"/>
    </row>
    <row r="2219" spans="29:31" ht="18" customHeight="1" x14ac:dyDescent="0.25">
      <c r="AC2219" s="2"/>
      <c r="AE2219" s="2"/>
    </row>
    <row r="2220" spans="29:31" ht="18" customHeight="1" x14ac:dyDescent="0.25">
      <c r="AC2220" s="2"/>
      <c r="AE2220" s="2"/>
    </row>
    <row r="2221" spans="29:31" ht="18" customHeight="1" x14ac:dyDescent="0.25">
      <c r="AC2221" s="2"/>
      <c r="AE2221" s="2"/>
    </row>
    <row r="2222" spans="29:31" ht="18" customHeight="1" x14ac:dyDescent="0.25">
      <c r="AC2222" s="2"/>
      <c r="AE2222" s="2"/>
    </row>
    <row r="2223" spans="29:31" ht="18" customHeight="1" x14ac:dyDescent="0.25">
      <c r="AC2223" s="2"/>
      <c r="AE2223" s="2"/>
    </row>
    <row r="2224" spans="29:31" ht="18" customHeight="1" x14ac:dyDescent="0.25">
      <c r="AC2224" s="2"/>
      <c r="AE2224" s="2"/>
    </row>
    <row r="2225" spans="29:31" ht="18" customHeight="1" x14ac:dyDescent="0.25">
      <c r="AC2225" s="2"/>
      <c r="AE2225" s="2"/>
    </row>
    <row r="2226" spans="29:31" ht="18" customHeight="1" x14ac:dyDescent="0.25">
      <c r="AC2226" s="2"/>
      <c r="AE2226" s="2"/>
    </row>
    <row r="2227" spans="29:31" ht="18" customHeight="1" x14ac:dyDescent="0.25">
      <c r="AC2227" s="2"/>
      <c r="AE2227" s="2"/>
    </row>
    <row r="2228" spans="29:31" ht="18" customHeight="1" x14ac:dyDescent="0.25">
      <c r="AC2228" s="2"/>
      <c r="AE2228" s="2"/>
    </row>
    <row r="2229" spans="29:31" ht="18" customHeight="1" x14ac:dyDescent="0.25">
      <c r="AC2229" s="2"/>
      <c r="AE2229" s="2"/>
    </row>
    <row r="2230" spans="29:31" ht="18" customHeight="1" x14ac:dyDescent="0.25">
      <c r="AC2230" s="2"/>
      <c r="AE2230" s="2"/>
    </row>
    <row r="2231" spans="29:31" ht="18" customHeight="1" x14ac:dyDescent="0.25">
      <c r="AC2231" s="2"/>
      <c r="AE2231" s="2"/>
    </row>
    <row r="2232" spans="29:31" ht="18" customHeight="1" x14ac:dyDescent="0.25">
      <c r="AC2232" s="2"/>
      <c r="AE2232" s="2"/>
    </row>
    <row r="2233" spans="29:31" ht="18" customHeight="1" x14ac:dyDescent="0.25">
      <c r="AC2233" s="2"/>
      <c r="AE2233" s="2"/>
    </row>
    <row r="2234" spans="29:31" ht="18" customHeight="1" x14ac:dyDescent="0.25">
      <c r="AC2234" s="2"/>
      <c r="AE2234" s="2"/>
    </row>
    <row r="2235" spans="29:31" ht="18" customHeight="1" x14ac:dyDescent="0.25">
      <c r="AC2235" s="2"/>
      <c r="AE2235" s="2"/>
    </row>
    <row r="2236" spans="29:31" ht="18" customHeight="1" x14ac:dyDescent="0.25">
      <c r="AC2236" s="2"/>
      <c r="AE2236" s="2"/>
    </row>
    <row r="2237" spans="29:31" ht="18" customHeight="1" x14ac:dyDescent="0.25">
      <c r="AC2237" s="2"/>
      <c r="AE2237" s="2"/>
    </row>
    <row r="2238" spans="29:31" ht="18" customHeight="1" x14ac:dyDescent="0.25">
      <c r="AC2238" s="2"/>
      <c r="AE2238" s="2"/>
    </row>
    <row r="2239" spans="29:31" ht="18" customHeight="1" x14ac:dyDescent="0.25">
      <c r="AC2239" s="2"/>
      <c r="AE2239" s="2"/>
    </row>
    <row r="2240" spans="29:31" ht="18" customHeight="1" x14ac:dyDescent="0.25">
      <c r="AC2240" s="2"/>
      <c r="AE2240" s="2"/>
    </row>
    <row r="2241" spans="29:31" ht="18" customHeight="1" x14ac:dyDescent="0.25">
      <c r="AC2241" s="2"/>
      <c r="AE2241" s="2"/>
    </row>
    <row r="2242" spans="29:31" ht="18" customHeight="1" x14ac:dyDescent="0.25">
      <c r="AC2242" s="2"/>
      <c r="AE2242" s="2"/>
    </row>
    <row r="2243" spans="29:31" ht="18" customHeight="1" x14ac:dyDescent="0.25">
      <c r="AC2243" s="2"/>
      <c r="AE2243" s="2"/>
    </row>
    <row r="2244" spans="29:31" ht="18" customHeight="1" x14ac:dyDescent="0.25">
      <c r="AC2244" s="2"/>
      <c r="AE2244" s="2"/>
    </row>
    <row r="2245" spans="29:31" ht="18" customHeight="1" x14ac:dyDescent="0.25">
      <c r="AC2245" s="2"/>
      <c r="AE2245" s="2"/>
    </row>
    <row r="2246" spans="29:31" ht="18" customHeight="1" x14ac:dyDescent="0.25">
      <c r="AC2246" s="2"/>
      <c r="AE2246" s="2"/>
    </row>
    <row r="2247" spans="29:31" ht="18" customHeight="1" x14ac:dyDescent="0.25">
      <c r="AC2247" s="2"/>
      <c r="AE2247" s="2"/>
    </row>
    <row r="2248" spans="29:31" ht="18" customHeight="1" x14ac:dyDescent="0.25">
      <c r="AC2248" s="2"/>
      <c r="AE2248" s="2"/>
    </row>
    <row r="2249" spans="29:31" ht="18" customHeight="1" x14ac:dyDescent="0.25">
      <c r="AC2249" s="2"/>
      <c r="AE2249" s="2"/>
    </row>
    <row r="2250" spans="29:31" ht="18" customHeight="1" x14ac:dyDescent="0.25">
      <c r="AC2250" s="2"/>
      <c r="AE2250" s="2"/>
    </row>
    <row r="2251" spans="29:31" ht="18" customHeight="1" x14ac:dyDescent="0.25">
      <c r="AC2251" s="2"/>
      <c r="AE2251" s="2"/>
    </row>
    <row r="2252" spans="29:31" ht="18" customHeight="1" x14ac:dyDescent="0.25">
      <c r="AC2252" s="2"/>
      <c r="AE2252" s="2"/>
    </row>
    <row r="2253" spans="29:31" ht="18" customHeight="1" x14ac:dyDescent="0.25">
      <c r="AC2253" s="2"/>
      <c r="AE2253" s="2"/>
    </row>
    <row r="2254" spans="29:31" ht="18" customHeight="1" x14ac:dyDescent="0.25">
      <c r="AC2254" s="2"/>
      <c r="AE2254" s="2"/>
    </row>
    <row r="2255" spans="29:31" ht="18" customHeight="1" x14ac:dyDescent="0.25">
      <c r="AC2255" s="2"/>
      <c r="AE2255" s="2"/>
    </row>
    <row r="2256" spans="29:31" ht="18" customHeight="1" x14ac:dyDescent="0.25">
      <c r="AC2256" s="2"/>
      <c r="AE2256" s="2"/>
    </row>
    <row r="2257" spans="29:31" ht="18" customHeight="1" x14ac:dyDescent="0.25">
      <c r="AC2257" s="2"/>
      <c r="AE2257" s="2"/>
    </row>
    <row r="2258" spans="29:31" ht="18" customHeight="1" x14ac:dyDescent="0.25">
      <c r="AC2258" s="2"/>
      <c r="AE2258" s="2"/>
    </row>
    <row r="2259" spans="29:31" ht="18" customHeight="1" x14ac:dyDescent="0.25">
      <c r="AC2259" s="2"/>
      <c r="AE2259" s="2"/>
    </row>
    <row r="2260" spans="29:31" ht="18" customHeight="1" x14ac:dyDescent="0.25">
      <c r="AC2260" s="2"/>
      <c r="AE2260" s="2"/>
    </row>
    <row r="2261" spans="29:31" ht="18" customHeight="1" x14ac:dyDescent="0.25">
      <c r="AC2261" s="2"/>
      <c r="AE2261" s="2"/>
    </row>
    <row r="2262" spans="29:31" ht="18" customHeight="1" x14ac:dyDescent="0.25">
      <c r="AC2262" s="2"/>
      <c r="AE2262" s="2"/>
    </row>
    <row r="2263" spans="29:31" ht="18" customHeight="1" x14ac:dyDescent="0.25">
      <c r="AC2263" s="2"/>
      <c r="AE2263" s="2"/>
    </row>
    <row r="2264" spans="29:31" ht="18" customHeight="1" x14ac:dyDescent="0.25">
      <c r="AC2264" s="2"/>
      <c r="AE2264" s="2"/>
    </row>
    <row r="2265" spans="29:31" ht="18" customHeight="1" x14ac:dyDescent="0.25">
      <c r="AC2265" s="2"/>
      <c r="AE2265" s="2"/>
    </row>
    <row r="2266" spans="29:31" ht="18" customHeight="1" x14ac:dyDescent="0.25">
      <c r="AC2266" s="2"/>
      <c r="AE2266" s="2"/>
    </row>
    <row r="2267" spans="29:31" ht="18" customHeight="1" x14ac:dyDescent="0.25">
      <c r="AC2267" s="2"/>
      <c r="AE2267" s="2"/>
    </row>
    <row r="2268" spans="29:31" ht="18" customHeight="1" x14ac:dyDescent="0.25">
      <c r="AC2268" s="2"/>
      <c r="AE2268" s="2"/>
    </row>
    <row r="2269" spans="29:31" ht="18" customHeight="1" x14ac:dyDescent="0.25">
      <c r="AC2269" s="2"/>
      <c r="AE2269" s="2"/>
    </row>
    <row r="2270" spans="29:31" ht="18" customHeight="1" x14ac:dyDescent="0.25">
      <c r="AC2270" s="2"/>
      <c r="AE2270" s="2"/>
    </row>
    <row r="2271" spans="29:31" ht="18" customHeight="1" x14ac:dyDescent="0.25">
      <c r="AC2271" s="2"/>
      <c r="AE2271" s="2"/>
    </row>
    <row r="2272" spans="29:31" ht="18" customHeight="1" x14ac:dyDescent="0.25">
      <c r="AC2272" s="2"/>
      <c r="AE2272" s="2"/>
    </row>
    <row r="2273" spans="29:31" ht="18" customHeight="1" x14ac:dyDescent="0.25">
      <c r="AC2273" s="2"/>
      <c r="AE2273" s="2"/>
    </row>
    <row r="2274" spans="29:31" ht="18" customHeight="1" x14ac:dyDescent="0.25">
      <c r="AC2274" s="2"/>
      <c r="AE2274" s="2"/>
    </row>
    <row r="2275" spans="29:31" ht="18" customHeight="1" x14ac:dyDescent="0.25">
      <c r="AC2275" s="2"/>
      <c r="AE2275" s="2"/>
    </row>
    <row r="2276" spans="29:31" ht="18" customHeight="1" x14ac:dyDescent="0.25">
      <c r="AC2276" s="2"/>
      <c r="AE2276" s="2"/>
    </row>
    <row r="2277" spans="29:31" ht="18" customHeight="1" x14ac:dyDescent="0.25">
      <c r="AC2277" s="2"/>
      <c r="AE2277" s="2"/>
    </row>
    <row r="2278" spans="29:31" ht="18" customHeight="1" x14ac:dyDescent="0.25">
      <c r="AC2278" s="2"/>
      <c r="AE2278" s="2"/>
    </row>
    <row r="2279" spans="29:31" ht="18" customHeight="1" x14ac:dyDescent="0.25">
      <c r="AC2279" s="2"/>
      <c r="AE2279" s="2"/>
    </row>
    <row r="2280" spans="29:31" ht="18" customHeight="1" x14ac:dyDescent="0.25">
      <c r="AC2280" s="2"/>
      <c r="AE2280" s="2"/>
    </row>
    <row r="2281" spans="29:31" ht="18" customHeight="1" x14ac:dyDescent="0.25">
      <c r="AC2281" s="2"/>
      <c r="AE2281" s="2"/>
    </row>
    <row r="2282" spans="29:31" ht="18" customHeight="1" x14ac:dyDescent="0.25">
      <c r="AC2282" s="2"/>
      <c r="AE2282" s="2"/>
    </row>
    <row r="2283" spans="29:31" ht="18" customHeight="1" x14ac:dyDescent="0.25">
      <c r="AC2283" s="2"/>
      <c r="AE2283" s="2"/>
    </row>
    <row r="2284" spans="29:31" ht="18" customHeight="1" x14ac:dyDescent="0.25">
      <c r="AC2284" s="2"/>
      <c r="AE2284" s="2"/>
    </row>
    <row r="2285" spans="29:31" ht="18" customHeight="1" x14ac:dyDescent="0.25">
      <c r="AC2285" s="2"/>
      <c r="AE2285" s="2"/>
    </row>
    <row r="2286" spans="29:31" ht="18" customHeight="1" x14ac:dyDescent="0.25">
      <c r="AC2286" s="2"/>
      <c r="AE2286" s="2"/>
    </row>
    <row r="2287" spans="29:31" ht="18" customHeight="1" x14ac:dyDescent="0.25">
      <c r="AC2287" s="2"/>
      <c r="AE2287" s="2"/>
    </row>
    <row r="2288" spans="29:31" ht="18" customHeight="1" x14ac:dyDescent="0.25">
      <c r="AC2288" s="2"/>
      <c r="AE2288" s="2"/>
    </row>
    <row r="2289" spans="29:31" ht="18" customHeight="1" x14ac:dyDescent="0.25">
      <c r="AC2289" s="2"/>
      <c r="AE2289" s="2"/>
    </row>
    <row r="2290" spans="29:31" ht="18" customHeight="1" x14ac:dyDescent="0.25">
      <c r="AC2290" s="2"/>
      <c r="AE2290" s="2"/>
    </row>
    <row r="2291" spans="29:31" ht="18" customHeight="1" x14ac:dyDescent="0.25">
      <c r="AC2291" s="2"/>
      <c r="AE2291" s="2"/>
    </row>
    <row r="2292" spans="29:31" ht="18" customHeight="1" x14ac:dyDescent="0.25">
      <c r="AC2292" s="2"/>
      <c r="AE2292" s="2"/>
    </row>
    <row r="2293" spans="29:31" ht="18" customHeight="1" x14ac:dyDescent="0.25">
      <c r="AC2293" s="2"/>
      <c r="AE2293" s="2"/>
    </row>
    <row r="2294" spans="29:31" ht="18" customHeight="1" x14ac:dyDescent="0.25">
      <c r="AC2294" s="2"/>
      <c r="AE2294" s="2"/>
    </row>
    <row r="2295" spans="29:31" ht="18" customHeight="1" x14ac:dyDescent="0.25">
      <c r="AC2295" s="2"/>
      <c r="AE2295" s="2"/>
    </row>
    <row r="2296" spans="29:31" ht="18" customHeight="1" x14ac:dyDescent="0.25">
      <c r="AC2296" s="2"/>
      <c r="AE2296" s="2"/>
    </row>
    <row r="2297" spans="29:31" ht="18" customHeight="1" x14ac:dyDescent="0.25">
      <c r="AC2297" s="2"/>
      <c r="AE2297" s="2"/>
    </row>
    <row r="2298" spans="29:31" ht="18" customHeight="1" x14ac:dyDescent="0.25">
      <c r="AC2298" s="2"/>
      <c r="AE2298" s="2"/>
    </row>
    <row r="2299" spans="29:31" ht="18" customHeight="1" x14ac:dyDescent="0.25">
      <c r="AC2299" s="2"/>
      <c r="AE2299" s="2"/>
    </row>
    <row r="2300" spans="29:31" ht="18" customHeight="1" x14ac:dyDescent="0.25">
      <c r="AC2300" s="2"/>
      <c r="AE2300" s="2"/>
    </row>
    <row r="2301" spans="29:31" ht="18" customHeight="1" x14ac:dyDescent="0.25">
      <c r="AC2301" s="2"/>
      <c r="AE2301" s="2"/>
    </row>
    <row r="2302" spans="29:31" ht="18" customHeight="1" x14ac:dyDescent="0.25">
      <c r="AC2302" s="2"/>
      <c r="AE2302" s="2"/>
    </row>
    <row r="2303" spans="29:31" ht="18" customHeight="1" x14ac:dyDescent="0.25">
      <c r="AC2303" s="2"/>
      <c r="AE2303" s="2"/>
    </row>
    <row r="2304" spans="29:31" ht="18" customHeight="1" x14ac:dyDescent="0.25">
      <c r="AC2304" s="2"/>
      <c r="AE2304" s="2"/>
    </row>
    <row r="2305" spans="29:31" ht="18" customHeight="1" x14ac:dyDescent="0.25">
      <c r="AC2305" s="2"/>
      <c r="AE2305" s="2"/>
    </row>
    <row r="2306" spans="29:31" ht="18" customHeight="1" x14ac:dyDescent="0.25">
      <c r="AC2306" s="2"/>
      <c r="AE2306" s="2"/>
    </row>
    <row r="2307" spans="29:31" ht="18" customHeight="1" x14ac:dyDescent="0.25">
      <c r="AC2307" s="2"/>
      <c r="AE2307" s="2"/>
    </row>
    <row r="2308" spans="29:31" ht="18" customHeight="1" x14ac:dyDescent="0.25">
      <c r="AC2308" s="2"/>
      <c r="AE2308" s="2"/>
    </row>
    <row r="2309" spans="29:31" ht="18" customHeight="1" x14ac:dyDescent="0.25">
      <c r="AC2309" s="2"/>
      <c r="AE2309" s="2"/>
    </row>
    <row r="2310" spans="29:31" ht="18" customHeight="1" x14ac:dyDescent="0.25">
      <c r="AC2310" s="2"/>
      <c r="AE2310" s="2"/>
    </row>
    <row r="2311" spans="29:31" ht="18" customHeight="1" x14ac:dyDescent="0.25">
      <c r="AC2311" s="2"/>
      <c r="AE2311" s="2"/>
    </row>
    <row r="2312" spans="29:31" ht="18" customHeight="1" x14ac:dyDescent="0.25">
      <c r="AC2312" s="2"/>
      <c r="AE2312" s="2"/>
    </row>
    <row r="2313" spans="29:31" ht="18" customHeight="1" x14ac:dyDescent="0.25">
      <c r="AC2313" s="2"/>
      <c r="AE2313" s="2"/>
    </row>
    <row r="2314" spans="29:31" ht="18" customHeight="1" x14ac:dyDescent="0.25">
      <c r="AC2314" s="2"/>
      <c r="AE2314" s="2"/>
    </row>
    <row r="2315" spans="29:31" ht="18" customHeight="1" x14ac:dyDescent="0.25">
      <c r="AC2315" s="2"/>
      <c r="AE2315" s="2"/>
    </row>
    <row r="2316" spans="29:31" ht="18" customHeight="1" x14ac:dyDescent="0.25">
      <c r="AC2316" s="2"/>
      <c r="AE2316" s="2"/>
    </row>
    <row r="2317" spans="29:31" ht="18" customHeight="1" x14ac:dyDescent="0.25">
      <c r="AC2317" s="2"/>
      <c r="AE2317" s="2"/>
    </row>
    <row r="2318" spans="29:31" ht="18" customHeight="1" x14ac:dyDescent="0.25">
      <c r="AC2318" s="2"/>
      <c r="AE2318" s="2"/>
    </row>
    <row r="2319" spans="29:31" ht="18" customHeight="1" x14ac:dyDescent="0.25">
      <c r="AC2319" s="2"/>
      <c r="AE2319" s="2"/>
    </row>
    <row r="2320" spans="29:31" ht="18" customHeight="1" x14ac:dyDescent="0.25">
      <c r="AC2320" s="2"/>
      <c r="AE2320" s="2"/>
    </row>
    <row r="2321" spans="29:31" ht="18" customHeight="1" x14ac:dyDescent="0.25">
      <c r="AC2321" s="2"/>
      <c r="AE2321" s="2"/>
    </row>
    <row r="2322" spans="29:31" ht="18" customHeight="1" x14ac:dyDescent="0.25">
      <c r="AC2322" s="2"/>
      <c r="AE2322" s="2"/>
    </row>
    <row r="2323" spans="29:31" ht="18" customHeight="1" x14ac:dyDescent="0.25">
      <c r="AC2323" s="2"/>
      <c r="AE2323" s="2"/>
    </row>
    <row r="2324" spans="29:31" ht="18" customHeight="1" x14ac:dyDescent="0.25">
      <c r="AC2324" s="2"/>
      <c r="AE2324" s="2"/>
    </row>
    <row r="2325" spans="29:31" ht="18" customHeight="1" x14ac:dyDescent="0.25">
      <c r="AC2325" s="2"/>
      <c r="AE2325" s="2"/>
    </row>
    <row r="2326" spans="29:31" ht="18" customHeight="1" x14ac:dyDescent="0.25">
      <c r="AC2326" s="2"/>
      <c r="AE2326" s="2"/>
    </row>
    <row r="2327" spans="29:31" ht="18" customHeight="1" x14ac:dyDescent="0.25">
      <c r="AC2327" s="2"/>
      <c r="AE2327" s="2"/>
    </row>
    <row r="2328" spans="29:31" ht="18" customHeight="1" x14ac:dyDescent="0.25">
      <c r="AC2328" s="2"/>
      <c r="AE2328" s="2"/>
    </row>
    <row r="2329" spans="29:31" ht="18" customHeight="1" x14ac:dyDescent="0.25">
      <c r="AC2329" s="2"/>
      <c r="AE2329" s="2"/>
    </row>
    <row r="2330" spans="29:31" ht="18" customHeight="1" x14ac:dyDescent="0.25">
      <c r="AC2330" s="2"/>
      <c r="AE2330" s="2"/>
    </row>
    <row r="2331" spans="29:31" ht="18" customHeight="1" x14ac:dyDescent="0.25">
      <c r="AC2331" s="2"/>
      <c r="AE2331" s="2"/>
    </row>
    <row r="2332" spans="29:31" ht="18" customHeight="1" x14ac:dyDescent="0.25">
      <c r="AC2332" s="2"/>
      <c r="AE2332" s="2"/>
    </row>
    <row r="2333" spans="29:31" ht="18" customHeight="1" x14ac:dyDescent="0.25">
      <c r="AC2333" s="2"/>
      <c r="AE2333" s="2"/>
    </row>
    <row r="2334" spans="29:31" ht="18" customHeight="1" x14ac:dyDescent="0.25">
      <c r="AC2334" s="2"/>
      <c r="AE2334" s="2"/>
    </row>
    <row r="2335" spans="29:31" ht="18" customHeight="1" x14ac:dyDescent="0.25">
      <c r="AC2335" s="2"/>
      <c r="AE2335" s="2"/>
    </row>
    <row r="2336" spans="29:31" ht="18" customHeight="1" x14ac:dyDescent="0.25">
      <c r="AC2336" s="2"/>
      <c r="AE2336" s="2"/>
    </row>
    <row r="2337" spans="29:31" ht="18" customHeight="1" x14ac:dyDescent="0.25">
      <c r="AC2337" s="2"/>
      <c r="AE2337" s="2"/>
    </row>
    <row r="2338" spans="29:31" ht="18" customHeight="1" x14ac:dyDescent="0.25">
      <c r="AC2338" s="2"/>
      <c r="AE2338" s="2"/>
    </row>
    <row r="2339" spans="29:31" ht="18" customHeight="1" x14ac:dyDescent="0.25">
      <c r="AC2339" s="2"/>
      <c r="AE2339" s="2"/>
    </row>
    <row r="2340" spans="29:31" ht="18" customHeight="1" x14ac:dyDescent="0.25">
      <c r="AC2340" s="2"/>
      <c r="AE2340" s="2"/>
    </row>
    <row r="2341" spans="29:31" ht="18" customHeight="1" x14ac:dyDescent="0.25">
      <c r="AC2341" s="2"/>
      <c r="AE2341" s="2"/>
    </row>
    <row r="2342" spans="29:31" ht="18" customHeight="1" x14ac:dyDescent="0.25">
      <c r="AC2342" s="2"/>
      <c r="AE2342" s="2"/>
    </row>
    <row r="2343" spans="29:31" ht="18" customHeight="1" x14ac:dyDescent="0.25">
      <c r="AC2343" s="2"/>
      <c r="AE2343" s="2"/>
    </row>
    <row r="2344" spans="29:31" ht="18" customHeight="1" x14ac:dyDescent="0.25">
      <c r="AC2344" s="2"/>
      <c r="AE2344" s="2"/>
    </row>
    <row r="2345" spans="29:31" ht="18" customHeight="1" x14ac:dyDescent="0.25">
      <c r="AC2345" s="2"/>
      <c r="AE2345" s="2"/>
    </row>
    <row r="2346" spans="29:31" ht="18" customHeight="1" x14ac:dyDescent="0.25">
      <c r="AC2346" s="2"/>
      <c r="AE2346" s="2"/>
    </row>
    <row r="2347" spans="29:31" ht="18" customHeight="1" x14ac:dyDescent="0.25">
      <c r="AC2347" s="2"/>
      <c r="AE2347" s="2"/>
    </row>
    <row r="2348" spans="29:31" ht="18" customHeight="1" x14ac:dyDescent="0.25">
      <c r="AC2348" s="2"/>
      <c r="AE2348" s="2"/>
    </row>
    <row r="2349" spans="29:31" ht="18" customHeight="1" x14ac:dyDescent="0.25">
      <c r="AC2349" s="2"/>
      <c r="AE2349" s="2"/>
    </row>
    <row r="2350" spans="29:31" ht="18" customHeight="1" x14ac:dyDescent="0.25">
      <c r="AC2350" s="2"/>
      <c r="AE2350" s="2"/>
    </row>
    <row r="2351" spans="29:31" ht="18" customHeight="1" x14ac:dyDescent="0.25">
      <c r="AC2351" s="2"/>
      <c r="AE2351" s="2"/>
    </row>
    <row r="2352" spans="29:31" ht="18" customHeight="1" x14ac:dyDescent="0.25">
      <c r="AC2352" s="2"/>
      <c r="AE2352" s="2"/>
    </row>
    <row r="2353" spans="29:31" ht="18" customHeight="1" x14ac:dyDescent="0.25">
      <c r="AC2353" s="2"/>
      <c r="AE2353" s="2"/>
    </row>
    <row r="2354" spans="29:31" ht="18" customHeight="1" x14ac:dyDescent="0.25">
      <c r="AC2354" s="2"/>
      <c r="AE2354" s="2"/>
    </row>
    <row r="2355" spans="29:31" ht="18" customHeight="1" x14ac:dyDescent="0.25">
      <c r="AC2355" s="2"/>
      <c r="AE2355" s="2"/>
    </row>
    <row r="2356" spans="29:31" ht="18" customHeight="1" x14ac:dyDescent="0.25">
      <c r="AC2356" s="2"/>
      <c r="AE2356" s="2"/>
    </row>
    <row r="2357" spans="29:31" ht="18" customHeight="1" x14ac:dyDescent="0.25">
      <c r="AC2357" s="2"/>
      <c r="AE2357" s="2"/>
    </row>
    <row r="2358" spans="29:31" ht="18" customHeight="1" x14ac:dyDescent="0.25">
      <c r="AC2358" s="2"/>
      <c r="AE2358" s="2"/>
    </row>
    <row r="2359" spans="29:31" ht="18" customHeight="1" x14ac:dyDescent="0.25">
      <c r="AC2359" s="2"/>
      <c r="AE2359" s="2"/>
    </row>
    <row r="2360" spans="29:31" ht="18" customHeight="1" x14ac:dyDescent="0.25">
      <c r="AC2360" s="2"/>
      <c r="AE2360" s="2"/>
    </row>
    <row r="2361" spans="29:31" ht="18" customHeight="1" x14ac:dyDescent="0.25">
      <c r="AC2361" s="2"/>
      <c r="AE2361" s="2"/>
    </row>
    <row r="2362" spans="29:31" ht="18" customHeight="1" x14ac:dyDescent="0.25">
      <c r="AC2362" s="2"/>
      <c r="AE2362" s="2"/>
    </row>
    <row r="2363" spans="29:31" ht="18" customHeight="1" x14ac:dyDescent="0.25">
      <c r="AC2363" s="2"/>
      <c r="AE2363" s="2"/>
    </row>
    <row r="2364" spans="29:31" ht="18" customHeight="1" x14ac:dyDescent="0.25">
      <c r="AC2364" s="2"/>
      <c r="AE2364" s="2"/>
    </row>
  </sheetData>
  <sheetProtection password="CA99" sheet="1" selectLockedCells="1"/>
  <mergeCells count="25">
    <mergeCell ref="D9:E9"/>
    <mergeCell ref="B9:C9"/>
    <mergeCell ref="B11:C11"/>
    <mergeCell ref="E21:G21"/>
    <mergeCell ref="E19:G19"/>
    <mergeCell ref="B46:K51"/>
    <mergeCell ref="B30:K42"/>
    <mergeCell ref="H19:J19"/>
    <mergeCell ref="H21:J21"/>
    <mergeCell ref="G11:H11"/>
    <mergeCell ref="C26:D26"/>
    <mergeCell ref="C17:D17"/>
    <mergeCell ref="C19:D19"/>
    <mergeCell ref="C21:D21"/>
    <mergeCell ref="D15:J15"/>
    <mergeCell ref="I24:J24"/>
    <mergeCell ref="E17:G17"/>
    <mergeCell ref="I11:K11"/>
    <mergeCell ref="D11:E11"/>
    <mergeCell ref="D7:K7"/>
    <mergeCell ref="D4:K4"/>
    <mergeCell ref="D2:K2"/>
    <mergeCell ref="B2:C2"/>
    <mergeCell ref="B4:C4"/>
    <mergeCell ref="B7:C7"/>
  </mergeCells>
  <phoneticPr fontId="0" type="noConversion"/>
  <conditionalFormatting sqref="L53 F43:I44 E25 L51 K43:K44 F27:I28 K26:K28 E29">
    <cfRule type="cellIs" dxfId="0" priority="1" stopIfTrue="1" operator="greaterThan">
      <formula>0</formula>
    </cfRule>
  </conditionalFormatting>
  <dataValidations count="1">
    <dataValidation type="list" allowBlank="1" showInputMessage="1" showErrorMessage="1" sqref="I24:J24">
      <formula1>$O$24:$O$25</formula1>
    </dataValidation>
  </dataValidations>
  <pageMargins left="0.25" right="0.25" top="0.71" bottom="0.53" header="0.19" footer="0.37"/>
  <pageSetup scale="83" orientation="portrait" r:id="rId1"/>
  <headerFooter alignWithMargins="0">
    <oddHeader>&amp;L&amp;8DC-83C  October 2011
Construction Inspection
&amp;C&amp;"Rockwell,Bold"&amp;14New Jersey Department of Transportation
Consultant Evaluation System Rating</oddHeader>
  </headerFooter>
  <ignoredErrors>
    <ignoredError sqref="E21 E19"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43"/>
  <sheetViews>
    <sheetView zoomScale="85" zoomScaleNormal="85" workbookViewId="0">
      <selection activeCell="H12" sqref="H12"/>
    </sheetView>
  </sheetViews>
  <sheetFormatPr defaultRowHeight="13.2" x14ac:dyDescent="0.25"/>
  <cols>
    <col min="1" max="1" width="5.109375" customWidth="1"/>
    <col min="2" max="2" width="11" customWidth="1"/>
    <col min="3" max="3" width="6" customWidth="1"/>
    <col min="4" max="4" width="34.33203125" customWidth="1"/>
    <col min="5" max="6" width="15.88671875" customWidth="1"/>
    <col min="7" max="7" width="8.33203125" customWidth="1"/>
    <col min="8" max="8" width="11.44140625" customWidth="1"/>
    <col min="9" max="9" width="9.33203125" style="14" customWidth="1"/>
    <col min="10" max="11" width="12.5546875" style="14" hidden="1" customWidth="1"/>
    <col min="12" max="12" width="3.6640625" style="14" customWidth="1"/>
    <col min="13" max="13" width="7.88671875" style="34" hidden="1" customWidth="1"/>
    <col min="14" max="14" width="12.44140625" style="34" customWidth="1"/>
    <col min="15" max="16" width="17" customWidth="1"/>
  </cols>
  <sheetData>
    <row r="1" spans="1:16" x14ac:dyDescent="0.25">
      <c r="A1" s="146" t="s">
        <v>484</v>
      </c>
      <c r="B1" s="39"/>
      <c r="C1" s="147"/>
      <c r="D1" s="148" t="s">
        <v>7</v>
      </c>
      <c r="E1" s="148"/>
      <c r="F1" s="148"/>
      <c r="G1" s="39"/>
      <c r="H1" s="39"/>
      <c r="I1" s="149"/>
      <c r="J1" s="149"/>
      <c r="K1" s="149"/>
      <c r="L1" s="149"/>
      <c r="M1" s="149"/>
      <c r="N1" s="149"/>
      <c r="O1" s="138"/>
      <c r="P1" s="138"/>
    </row>
    <row r="2" spans="1:16" x14ac:dyDescent="0.25">
      <c r="A2" s="39"/>
      <c r="B2" s="39"/>
      <c r="C2" s="150"/>
      <c r="D2" s="244" t="s">
        <v>266</v>
      </c>
      <c r="E2" s="244"/>
      <c r="F2" s="244"/>
      <c r="G2" s="151"/>
      <c r="H2" s="151"/>
      <c r="I2" s="149"/>
      <c r="J2" s="149"/>
      <c r="K2" s="149"/>
      <c r="L2" s="149"/>
      <c r="M2" s="149"/>
      <c r="N2" s="149"/>
      <c r="O2" s="138"/>
      <c r="P2" s="138"/>
    </row>
    <row r="3" spans="1:16" s="17" customFormat="1" x14ac:dyDescent="0.25">
      <c r="A3" s="152"/>
      <c r="B3" s="152"/>
      <c r="C3" s="153"/>
      <c r="D3" s="154"/>
      <c r="E3" s="154"/>
      <c r="F3" s="154"/>
      <c r="G3" s="155"/>
      <c r="H3" s="155"/>
      <c r="I3" s="156"/>
      <c r="J3" s="156"/>
      <c r="K3" s="156"/>
      <c r="L3" s="156"/>
      <c r="M3" s="156"/>
      <c r="N3" s="156"/>
      <c r="O3" s="157"/>
      <c r="P3" s="157"/>
    </row>
    <row r="4" spans="1:16" x14ac:dyDescent="0.25">
      <c r="A4" s="39"/>
      <c r="B4" s="158" t="s">
        <v>8</v>
      </c>
      <c r="C4" s="159"/>
      <c r="D4" s="160" t="str">
        <f>'General Info'!B3</f>
        <v>OWCA Consultants, Inc.</v>
      </c>
      <c r="E4" s="161"/>
      <c r="F4" s="161" t="s">
        <v>264</v>
      </c>
      <c r="G4" s="245" t="str">
        <f>'General Info'!B16</f>
        <v>Buford van Stomm</v>
      </c>
      <c r="H4" s="245"/>
      <c r="I4" s="245"/>
      <c r="J4" s="149"/>
      <c r="K4" s="149"/>
      <c r="L4" s="149"/>
      <c r="M4" s="149"/>
      <c r="N4" s="149"/>
      <c r="O4" s="212"/>
      <c r="P4" s="138"/>
    </row>
    <row r="5" spans="1:16" x14ac:dyDescent="0.25">
      <c r="A5" s="39"/>
      <c r="B5" s="158" t="s">
        <v>183</v>
      </c>
      <c r="C5" s="159"/>
      <c r="D5" s="160" t="str">
        <f>'General Info'!B5</f>
        <v>2011BCM 999</v>
      </c>
      <c r="E5" s="161"/>
      <c r="F5" s="161"/>
      <c r="G5" s="161"/>
      <c r="H5" s="161"/>
      <c r="I5" s="149"/>
      <c r="J5" s="149"/>
      <c r="K5" s="149"/>
      <c r="L5" s="149"/>
      <c r="M5" s="149"/>
      <c r="N5" s="149"/>
      <c r="O5" s="212"/>
      <c r="P5" s="138"/>
    </row>
    <row r="6" spans="1:16" x14ac:dyDescent="0.25">
      <c r="A6" s="39"/>
      <c r="B6" s="158" t="s">
        <v>265</v>
      </c>
      <c r="C6" s="159"/>
      <c r="D6" s="160" t="str">
        <f>'General Info'!B13</f>
        <v>Rt. 1 Resurfacing</v>
      </c>
      <c r="E6" s="161"/>
      <c r="F6" s="39"/>
      <c r="G6" s="162"/>
      <c r="H6" s="162"/>
      <c r="I6" s="149"/>
      <c r="J6" s="149"/>
      <c r="K6" s="149"/>
      <c r="L6" s="149"/>
      <c r="M6" s="149"/>
      <c r="N6" s="149"/>
      <c r="O6" s="212"/>
      <c r="P6" s="138"/>
    </row>
    <row r="7" spans="1:16" x14ac:dyDescent="0.25">
      <c r="A7" s="39"/>
      <c r="B7" s="163" t="s">
        <v>9</v>
      </c>
      <c r="C7" s="159"/>
      <c r="D7" s="164" t="str">
        <f>'General Info'!B20</f>
        <v>Jan 1, 2017 to Dec 1, 2017</v>
      </c>
      <c r="E7" s="39"/>
      <c r="F7" s="39"/>
      <c r="G7" s="162"/>
      <c r="H7" s="162"/>
      <c r="I7" s="149"/>
      <c r="J7" s="149"/>
      <c r="K7" s="149"/>
      <c r="L7" s="149"/>
      <c r="M7" s="149"/>
      <c r="N7" s="149"/>
      <c r="O7" s="212"/>
      <c r="P7" s="138"/>
    </row>
    <row r="8" spans="1:16" x14ac:dyDescent="0.25">
      <c r="A8" s="39"/>
      <c r="B8" s="39"/>
      <c r="C8" s="165"/>
      <c r="D8" s="166"/>
      <c r="E8" s="166"/>
      <c r="F8" s="166"/>
      <c r="G8" s="162"/>
      <c r="H8" s="162"/>
      <c r="I8" s="149"/>
      <c r="J8" s="149"/>
      <c r="K8" s="149"/>
      <c r="L8" s="149"/>
      <c r="M8" s="149"/>
      <c r="N8" s="149"/>
      <c r="O8" s="138"/>
      <c r="P8" s="138"/>
    </row>
    <row r="9" spans="1:16" ht="3" customHeight="1" x14ac:dyDescent="0.25">
      <c r="A9" s="167"/>
      <c r="B9" s="167"/>
      <c r="C9" s="168"/>
      <c r="D9" s="167"/>
      <c r="E9" s="167"/>
      <c r="F9" s="167"/>
      <c r="G9" s="169"/>
      <c r="H9" s="169"/>
      <c r="I9" s="169"/>
      <c r="J9" s="170"/>
      <c r="K9" s="170"/>
      <c r="L9" s="169"/>
      <c r="M9" s="169"/>
      <c r="N9" s="169"/>
      <c r="O9" s="138"/>
      <c r="P9" s="138"/>
    </row>
    <row r="10" spans="1:16" x14ac:dyDescent="0.25">
      <c r="A10" s="39"/>
      <c r="B10" s="171"/>
      <c r="C10" s="150"/>
      <c r="D10" s="171"/>
      <c r="E10" s="171"/>
      <c r="F10" s="171"/>
      <c r="G10" s="39"/>
      <c r="H10" s="151" t="s">
        <v>169</v>
      </c>
      <c r="I10" s="151" t="s">
        <v>170</v>
      </c>
      <c r="J10" s="172"/>
      <c r="K10" s="172"/>
      <c r="L10" s="149"/>
      <c r="M10" s="149"/>
      <c r="N10" s="39"/>
      <c r="O10" s="138"/>
      <c r="P10" s="138"/>
    </row>
    <row r="11" spans="1:16" ht="17.399999999999999" x14ac:dyDescent="0.3">
      <c r="A11" s="246"/>
      <c r="B11" s="173" t="s">
        <v>184</v>
      </c>
      <c r="C11" s="150"/>
      <c r="D11" s="171"/>
      <c r="E11" s="171"/>
      <c r="F11" s="171"/>
      <c r="G11" s="174" t="s">
        <v>186</v>
      </c>
      <c r="H11" s="175" t="s">
        <v>171</v>
      </c>
      <c r="I11" s="151" t="s">
        <v>185</v>
      </c>
      <c r="J11" s="172"/>
      <c r="K11" s="172"/>
      <c r="L11" s="149"/>
      <c r="M11" s="176" t="s">
        <v>393</v>
      </c>
      <c r="N11" s="39" t="s">
        <v>299</v>
      </c>
      <c r="O11" s="138"/>
      <c r="P11" s="138"/>
    </row>
    <row r="12" spans="1:16" ht="25.5" customHeight="1" x14ac:dyDescent="0.25">
      <c r="A12" s="246"/>
      <c r="B12" s="177"/>
      <c r="C12" s="178">
        <v>1</v>
      </c>
      <c r="D12" s="247" t="s">
        <v>181</v>
      </c>
      <c r="E12" s="247"/>
      <c r="F12" s="247"/>
      <c r="G12" s="179">
        <v>3</v>
      </c>
      <c r="H12" s="15">
        <v>5</v>
      </c>
      <c r="I12" s="213"/>
      <c r="J12" s="180">
        <f t="shared" ref="J12:J20" si="0">IF(I12="",(5*G12),0)</f>
        <v>15</v>
      </c>
      <c r="K12" s="180">
        <f t="shared" ref="K12:K20" si="1">IF(I12="",(G12*H12),0)</f>
        <v>15</v>
      </c>
      <c r="L12" s="39"/>
      <c r="M12" s="181">
        <f>J12/J22</f>
        <v>0.2</v>
      </c>
      <c r="N12" s="181" t="s">
        <v>171</v>
      </c>
      <c r="O12" s="138"/>
      <c r="P12" s="138"/>
    </row>
    <row r="13" spans="1:16" ht="25.5" customHeight="1" x14ac:dyDescent="0.25">
      <c r="A13" s="246"/>
      <c r="B13" s="171"/>
      <c r="C13" s="178">
        <f t="shared" ref="C13:C20" si="2">C12+1</f>
        <v>2</v>
      </c>
      <c r="D13" s="247" t="s">
        <v>229</v>
      </c>
      <c r="E13" s="247"/>
      <c r="F13" s="247"/>
      <c r="G13" s="179">
        <v>3</v>
      </c>
      <c r="H13" s="15">
        <v>5</v>
      </c>
      <c r="I13" s="213"/>
      <c r="J13" s="180">
        <f t="shared" si="0"/>
        <v>15</v>
      </c>
      <c r="K13" s="180">
        <f t="shared" si="1"/>
        <v>15</v>
      </c>
      <c r="L13" s="39"/>
      <c r="M13" s="181">
        <f>J13/J22</f>
        <v>0.2</v>
      </c>
      <c r="N13" s="181" t="s">
        <v>171</v>
      </c>
      <c r="O13" s="138"/>
      <c r="P13" s="138"/>
    </row>
    <row r="14" spans="1:16" ht="25.5" customHeight="1" x14ac:dyDescent="0.25">
      <c r="A14" s="246"/>
      <c r="B14" s="171"/>
      <c r="C14" s="178">
        <f t="shared" si="2"/>
        <v>3</v>
      </c>
      <c r="D14" s="247" t="s">
        <v>177</v>
      </c>
      <c r="E14" s="247"/>
      <c r="F14" s="247"/>
      <c r="G14" s="179">
        <v>2</v>
      </c>
      <c r="H14" s="15">
        <v>5</v>
      </c>
      <c r="I14" s="213"/>
      <c r="J14" s="180">
        <f t="shared" si="0"/>
        <v>10</v>
      </c>
      <c r="K14" s="180">
        <f t="shared" si="1"/>
        <v>10</v>
      </c>
      <c r="L14" s="39"/>
      <c r="M14" s="181">
        <f>J14/J22</f>
        <v>0.13333333333333333</v>
      </c>
      <c r="N14" s="181" t="s">
        <v>171</v>
      </c>
      <c r="O14" s="138"/>
      <c r="P14" s="138"/>
    </row>
    <row r="15" spans="1:16" ht="25.5" customHeight="1" x14ac:dyDescent="0.25">
      <c r="A15" s="246"/>
      <c r="B15" s="171"/>
      <c r="C15" s="178">
        <f t="shared" si="2"/>
        <v>4</v>
      </c>
      <c r="D15" s="247" t="s">
        <v>245</v>
      </c>
      <c r="E15" s="247"/>
      <c r="F15" s="247"/>
      <c r="G15" s="179">
        <v>1</v>
      </c>
      <c r="H15" s="15">
        <v>5</v>
      </c>
      <c r="I15" s="213"/>
      <c r="J15" s="180">
        <f t="shared" si="0"/>
        <v>5</v>
      </c>
      <c r="K15" s="180">
        <f t="shared" si="1"/>
        <v>5</v>
      </c>
      <c r="L15" s="39"/>
      <c r="M15" s="181">
        <f>J15/J22</f>
        <v>6.6666666666666666E-2</v>
      </c>
      <c r="N15" s="181" t="s">
        <v>298</v>
      </c>
      <c r="O15" s="138"/>
      <c r="P15" s="138"/>
    </row>
    <row r="16" spans="1:16" ht="25.5" customHeight="1" x14ac:dyDescent="0.25">
      <c r="A16" s="246"/>
      <c r="B16" s="171"/>
      <c r="C16" s="178">
        <f t="shared" si="2"/>
        <v>5</v>
      </c>
      <c r="D16" s="247" t="s">
        <v>179</v>
      </c>
      <c r="E16" s="247"/>
      <c r="F16" s="247"/>
      <c r="G16" s="179">
        <v>1</v>
      </c>
      <c r="H16" s="15">
        <v>3</v>
      </c>
      <c r="I16" s="213"/>
      <c r="J16" s="180">
        <f t="shared" si="0"/>
        <v>5</v>
      </c>
      <c r="K16" s="180">
        <f t="shared" si="1"/>
        <v>3</v>
      </c>
      <c r="L16" s="39"/>
      <c r="M16" s="181">
        <f>J16/J22</f>
        <v>6.6666666666666666E-2</v>
      </c>
      <c r="N16" s="181" t="s">
        <v>298</v>
      </c>
      <c r="O16" s="138"/>
      <c r="P16" s="138"/>
    </row>
    <row r="17" spans="1:19" ht="25.5" customHeight="1" x14ac:dyDescent="0.25">
      <c r="A17" s="246"/>
      <c r="B17" s="171"/>
      <c r="C17" s="178">
        <f t="shared" si="2"/>
        <v>6</v>
      </c>
      <c r="D17" s="247" t="s">
        <v>230</v>
      </c>
      <c r="E17" s="247"/>
      <c r="F17" s="247"/>
      <c r="G17" s="179">
        <v>1</v>
      </c>
      <c r="H17" s="15">
        <v>5</v>
      </c>
      <c r="I17" s="213"/>
      <c r="J17" s="180">
        <f t="shared" si="0"/>
        <v>5</v>
      </c>
      <c r="K17" s="180">
        <f t="shared" si="1"/>
        <v>5</v>
      </c>
      <c r="L17" s="39"/>
      <c r="M17" s="181">
        <f>J17/J22</f>
        <v>6.6666666666666666E-2</v>
      </c>
      <c r="N17" s="181" t="s">
        <v>298</v>
      </c>
      <c r="O17" s="138"/>
      <c r="P17" s="138"/>
    </row>
    <row r="18" spans="1:19" ht="25.5" customHeight="1" x14ac:dyDescent="0.25">
      <c r="A18" s="246"/>
      <c r="B18" s="171"/>
      <c r="C18" s="178">
        <f t="shared" si="2"/>
        <v>7</v>
      </c>
      <c r="D18" s="247" t="s">
        <v>178</v>
      </c>
      <c r="E18" s="247"/>
      <c r="F18" s="247"/>
      <c r="G18" s="179">
        <v>1</v>
      </c>
      <c r="H18" s="15">
        <v>5</v>
      </c>
      <c r="I18" s="213"/>
      <c r="J18" s="180">
        <f t="shared" si="0"/>
        <v>5</v>
      </c>
      <c r="K18" s="180">
        <f t="shared" si="1"/>
        <v>5</v>
      </c>
      <c r="L18" s="39"/>
      <c r="M18" s="181">
        <f>J18/J22</f>
        <v>6.6666666666666666E-2</v>
      </c>
      <c r="N18" s="181" t="s">
        <v>298</v>
      </c>
      <c r="O18" s="138"/>
      <c r="P18" s="138"/>
    </row>
    <row r="19" spans="1:19" ht="25.5" customHeight="1" x14ac:dyDescent="0.25">
      <c r="A19" s="246"/>
      <c r="B19" s="171"/>
      <c r="C19" s="178">
        <f t="shared" si="2"/>
        <v>8</v>
      </c>
      <c r="D19" s="247" t="s">
        <v>180</v>
      </c>
      <c r="E19" s="247"/>
      <c r="F19" s="247"/>
      <c r="G19" s="179">
        <v>2</v>
      </c>
      <c r="H19" s="15">
        <v>5</v>
      </c>
      <c r="I19" s="213"/>
      <c r="J19" s="180">
        <f t="shared" si="0"/>
        <v>10</v>
      </c>
      <c r="K19" s="180">
        <f t="shared" si="1"/>
        <v>10</v>
      </c>
      <c r="L19" s="39"/>
      <c r="M19" s="181">
        <f>J19/J22</f>
        <v>0.13333333333333333</v>
      </c>
      <c r="N19" s="181" t="s">
        <v>171</v>
      </c>
      <c r="O19" s="138"/>
      <c r="P19" s="138"/>
    </row>
    <row r="20" spans="1:19" ht="25.5" customHeight="1" thickBot="1" x14ac:dyDescent="0.3">
      <c r="A20" s="246"/>
      <c r="B20" s="171"/>
      <c r="C20" s="178">
        <f t="shared" si="2"/>
        <v>9</v>
      </c>
      <c r="D20" s="247" t="s">
        <v>228</v>
      </c>
      <c r="E20" s="247"/>
      <c r="F20" s="247"/>
      <c r="G20" s="179">
        <v>1</v>
      </c>
      <c r="H20" s="15">
        <v>5</v>
      </c>
      <c r="I20" s="213"/>
      <c r="J20" s="180">
        <f t="shared" si="0"/>
        <v>5</v>
      </c>
      <c r="K20" s="180">
        <f t="shared" si="1"/>
        <v>5</v>
      </c>
      <c r="L20" s="39"/>
      <c r="M20" s="182">
        <f>J20/J22</f>
        <v>6.6666666666666666E-2</v>
      </c>
      <c r="N20" s="181" t="s">
        <v>298</v>
      </c>
      <c r="O20" s="138"/>
      <c r="P20" s="138"/>
    </row>
    <row r="21" spans="1:19" ht="18" thickBot="1" x14ac:dyDescent="0.35">
      <c r="A21" s="39"/>
      <c r="B21" s="171"/>
      <c r="C21" s="178"/>
      <c r="D21" s="183"/>
      <c r="E21" s="184"/>
      <c r="F21" s="184" t="s">
        <v>187</v>
      </c>
      <c r="G21" s="185">
        <f>SUM(G12:G20)</f>
        <v>15</v>
      </c>
      <c r="H21" s="186">
        <f>K22/J22*5</f>
        <v>4.8666666666666671</v>
      </c>
      <c r="I21" s="149"/>
      <c r="J21" s="42"/>
      <c r="K21" s="42"/>
      <c r="L21" s="39"/>
      <c r="M21" s="181">
        <f>SUM(M12:M20)</f>
        <v>0.99999999999999989</v>
      </c>
      <c r="N21" s="181"/>
      <c r="O21" s="138"/>
      <c r="P21" s="138"/>
    </row>
    <row r="22" spans="1:19" x14ac:dyDescent="0.25">
      <c r="A22" s="39"/>
      <c r="B22" s="171"/>
      <c r="C22" s="178"/>
      <c r="D22" s="39"/>
      <c r="E22" s="39"/>
      <c r="F22" s="39"/>
      <c r="G22" s="187"/>
      <c r="H22" s="151"/>
      <c r="I22" s="149"/>
      <c r="J22" s="188">
        <f>SUM(J12:J20)</f>
        <v>75</v>
      </c>
      <c r="K22" s="188">
        <f>SUM(K12:K20)</f>
        <v>73</v>
      </c>
      <c r="L22" s="39"/>
      <c r="M22" s="39"/>
      <c r="N22" s="39"/>
      <c r="O22" s="138"/>
      <c r="P22" s="138"/>
    </row>
    <row r="23" spans="1:19" s="13" customFormat="1" ht="42" customHeight="1" x14ac:dyDescent="0.25">
      <c r="A23" s="189"/>
      <c r="B23" s="37"/>
      <c r="C23" s="159"/>
      <c r="D23" s="183"/>
      <c r="E23" s="183"/>
      <c r="F23" s="183"/>
      <c r="G23" s="162"/>
      <c r="H23" s="162"/>
      <c r="I23" s="162"/>
      <c r="J23" s="149"/>
      <c r="K23" s="149"/>
      <c r="L23" s="189"/>
      <c r="M23" s="39"/>
      <c r="N23" s="39"/>
      <c r="O23" s="190"/>
      <c r="P23" s="190"/>
    </row>
    <row r="24" spans="1:19" ht="42" customHeight="1" x14ac:dyDescent="0.25">
      <c r="A24" s="39"/>
      <c r="B24" s="39"/>
      <c r="C24" s="159"/>
      <c r="D24" s="183"/>
      <c r="E24" s="183"/>
      <c r="F24" s="183"/>
      <c r="G24" s="191"/>
      <c r="H24" s="162"/>
      <c r="I24" s="162"/>
      <c r="J24" s="149"/>
      <c r="K24" s="149"/>
      <c r="L24" s="149"/>
      <c r="M24" s="39"/>
      <c r="N24" s="39"/>
      <c r="O24" s="138"/>
      <c r="P24" s="138"/>
    </row>
    <row r="25" spans="1:19" ht="42" customHeight="1" x14ac:dyDescent="0.25">
      <c r="A25" s="39"/>
      <c r="B25" s="39"/>
      <c r="C25" s="159"/>
      <c r="D25" s="183"/>
      <c r="E25" s="183"/>
      <c r="F25" s="183"/>
      <c r="G25" s="162"/>
      <c r="H25" s="162"/>
      <c r="I25" s="162"/>
      <c r="J25" s="149"/>
      <c r="K25" s="149"/>
      <c r="L25" s="149"/>
      <c r="M25" s="39"/>
      <c r="N25" s="39"/>
      <c r="O25" s="138"/>
      <c r="P25" s="138"/>
    </row>
    <row r="26" spans="1:19" ht="42" customHeight="1" x14ac:dyDescent="0.25">
      <c r="A26" s="39"/>
      <c r="B26" s="39"/>
      <c r="C26" s="159"/>
      <c r="D26" s="183"/>
      <c r="E26" s="183"/>
      <c r="F26" s="183"/>
      <c r="G26" s="162"/>
      <c r="H26" s="162"/>
      <c r="I26" s="162"/>
      <c r="J26" s="149"/>
      <c r="K26" s="149"/>
      <c r="L26" s="149"/>
      <c r="M26" s="39"/>
      <c r="N26" s="39"/>
      <c r="O26" s="138"/>
      <c r="P26" s="138"/>
    </row>
    <row r="27" spans="1:19" ht="42" customHeight="1" x14ac:dyDescent="0.25">
      <c r="A27" s="39"/>
      <c r="B27" s="39"/>
      <c r="C27" s="159"/>
      <c r="D27" s="183"/>
      <c r="E27" s="183"/>
      <c r="F27" s="183"/>
      <c r="G27" s="162"/>
      <c r="H27" s="162"/>
      <c r="I27" s="162"/>
      <c r="J27" s="149"/>
      <c r="K27" s="149"/>
      <c r="L27" s="149"/>
      <c r="M27" s="39"/>
      <c r="N27" s="39"/>
      <c r="O27" s="138"/>
      <c r="P27" s="138"/>
    </row>
    <row r="28" spans="1:19" x14ac:dyDescent="0.25">
      <c r="A28" s="42"/>
      <c r="B28" s="42"/>
      <c r="C28" s="42"/>
      <c r="D28" s="42"/>
      <c r="E28" s="42"/>
      <c r="F28" s="42"/>
      <c r="G28" s="42"/>
      <c r="H28" s="42"/>
      <c r="I28" s="172"/>
      <c r="J28" s="172"/>
      <c r="K28" s="172"/>
      <c r="L28" s="42"/>
      <c r="M28" s="42"/>
      <c r="N28" s="192"/>
      <c r="O28" s="42"/>
      <c r="P28" s="172"/>
      <c r="S28" s="14"/>
    </row>
    <row r="29" spans="1:19" x14ac:dyDescent="0.25">
      <c r="A29" s="42"/>
      <c r="B29" s="42"/>
      <c r="C29" s="42"/>
      <c r="D29" s="42"/>
      <c r="E29" s="42"/>
      <c r="F29" s="42"/>
      <c r="G29" s="42"/>
      <c r="H29" s="42"/>
      <c r="I29" s="172"/>
      <c r="J29" s="172"/>
      <c r="K29" s="172"/>
      <c r="L29" s="42"/>
      <c r="M29" s="42"/>
      <c r="N29" s="42"/>
      <c r="O29" s="42"/>
      <c r="P29" s="172"/>
      <c r="S29" s="14"/>
    </row>
    <row r="30" spans="1:19" x14ac:dyDescent="0.25">
      <c r="A30" s="42"/>
      <c r="B30" s="42"/>
      <c r="C30" s="42"/>
      <c r="D30" s="42"/>
      <c r="E30" s="42"/>
      <c r="F30" s="42"/>
      <c r="G30" s="42"/>
      <c r="H30" s="42"/>
      <c r="I30" s="172"/>
      <c r="J30" s="172"/>
      <c r="K30" s="172"/>
      <c r="L30" s="42"/>
      <c r="M30" s="42"/>
      <c r="N30" s="42"/>
      <c r="O30" s="42"/>
      <c r="P30" s="172"/>
      <c r="S30" s="14"/>
    </row>
    <row r="31" spans="1:19" x14ac:dyDescent="0.25">
      <c r="A31" s="42"/>
      <c r="B31" s="42"/>
      <c r="C31" s="42"/>
      <c r="D31" s="42"/>
      <c r="E31" s="42"/>
      <c r="F31" s="42"/>
      <c r="G31" s="42"/>
      <c r="H31" s="42"/>
      <c r="I31" s="172"/>
      <c r="J31" s="172"/>
      <c r="K31" s="172"/>
      <c r="L31" s="42"/>
      <c r="M31" s="42"/>
      <c r="N31" s="42"/>
      <c r="O31" s="42"/>
      <c r="P31" s="172"/>
      <c r="S31" s="14"/>
    </row>
    <row r="32" spans="1:19" x14ac:dyDescent="0.25">
      <c r="A32" s="42"/>
      <c r="B32" s="42"/>
      <c r="C32" s="42"/>
      <c r="D32" s="42"/>
      <c r="E32" s="42"/>
      <c r="F32" s="42"/>
      <c r="G32" s="42"/>
      <c r="H32" s="42"/>
      <c r="I32" s="172"/>
      <c r="J32" s="172"/>
      <c r="K32" s="172"/>
      <c r="L32" s="42"/>
      <c r="M32" s="42"/>
      <c r="N32" s="42"/>
      <c r="O32" s="42"/>
      <c r="P32" s="172"/>
      <c r="S32" s="14"/>
    </row>
    <row r="33" spans="12:19" x14ac:dyDescent="0.25">
      <c r="L33"/>
      <c r="M33"/>
      <c r="N33"/>
      <c r="P33" s="14"/>
      <c r="S33" s="14"/>
    </row>
    <row r="34" spans="12:19" x14ac:dyDescent="0.25">
      <c r="L34"/>
      <c r="M34"/>
      <c r="N34"/>
      <c r="P34" s="14"/>
      <c r="S34" s="14"/>
    </row>
    <row r="35" spans="12:19" x14ac:dyDescent="0.25">
      <c r="L35"/>
      <c r="M35"/>
      <c r="N35"/>
      <c r="P35" s="14"/>
      <c r="S35" s="14"/>
    </row>
    <row r="36" spans="12:19" x14ac:dyDescent="0.25">
      <c r="L36"/>
      <c r="M36"/>
      <c r="N36"/>
      <c r="P36" s="14"/>
      <c r="S36" s="14"/>
    </row>
    <row r="37" spans="12:19" x14ac:dyDescent="0.25">
      <c r="L37"/>
      <c r="M37"/>
      <c r="N37"/>
      <c r="P37" s="14"/>
      <c r="S37" s="14"/>
    </row>
    <row r="38" spans="12:19" x14ac:dyDescent="0.25">
      <c r="L38"/>
      <c r="M38"/>
      <c r="N38"/>
      <c r="P38" s="14"/>
      <c r="S38" s="14"/>
    </row>
    <row r="39" spans="12:19" x14ac:dyDescent="0.25">
      <c r="L39"/>
      <c r="M39"/>
      <c r="N39"/>
      <c r="P39" s="14"/>
      <c r="S39" s="14"/>
    </row>
    <row r="40" spans="12:19" x14ac:dyDescent="0.25">
      <c r="L40"/>
      <c r="M40"/>
      <c r="N40"/>
      <c r="P40" s="14"/>
      <c r="S40" s="14"/>
    </row>
    <row r="41" spans="12:19" x14ac:dyDescent="0.25">
      <c r="L41"/>
      <c r="M41"/>
      <c r="N41"/>
      <c r="P41" s="14"/>
      <c r="S41" s="14"/>
    </row>
    <row r="42" spans="12:19" x14ac:dyDescent="0.25">
      <c r="L42"/>
      <c r="M42"/>
      <c r="N42"/>
      <c r="P42" s="14"/>
      <c r="S42" s="14"/>
    </row>
    <row r="43" spans="12:19" x14ac:dyDescent="0.25">
      <c r="L43"/>
      <c r="M43"/>
      <c r="N43"/>
      <c r="P43" s="14"/>
      <c r="S43" s="14"/>
    </row>
  </sheetData>
  <sheetProtection password="CA99" sheet="1" objects="1" scenarios="1" selectLockedCells="1"/>
  <mergeCells count="12">
    <mergeCell ref="D2:F2"/>
    <mergeCell ref="G4:I4"/>
    <mergeCell ref="A11:A20"/>
    <mergeCell ref="D12:F12"/>
    <mergeCell ref="D13:F13"/>
    <mergeCell ref="D14:F14"/>
    <mergeCell ref="D15:F15"/>
    <mergeCell ref="D16:F16"/>
    <mergeCell ref="D17:F17"/>
    <mergeCell ref="D18:F18"/>
    <mergeCell ref="D19:F19"/>
    <mergeCell ref="D20:F20"/>
  </mergeCells>
  <phoneticPr fontId="0" type="noConversion"/>
  <dataValidations count="5">
    <dataValidation type="whole" allowBlank="1" showInputMessage="1" showErrorMessage="1" sqref="H12:H14 H19">
      <formula1>1</formula1>
      <formula2>5</formula2>
    </dataValidation>
    <dataValidation type="list" allowBlank="1" showInputMessage="1" showErrorMessage="1" sqref="H15 H20">
      <formula1>"1,3,5"</formula1>
    </dataValidation>
    <dataValidation type="list" allowBlank="1" showInputMessage="1" showErrorMessage="1" sqref="H18">
      <formula1>"1,3,5"</formula1>
    </dataValidation>
    <dataValidation type="list" allowBlank="1" showInputMessage="1" showErrorMessage="1" sqref="H17">
      <formula1>"1,3, 5"</formula1>
    </dataValidation>
    <dataValidation type="list" allowBlank="1" showInputMessage="1" showErrorMessage="1" sqref="H16">
      <formula1>"1, 3, 5"</formula1>
    </dataValidation>
  </dataValidations>
  <pageMargins left="0.18" right="0.18" top="0.06" bottom="0.13" header="0.23" footer="0.5"/>
  <pageSetup scale="89" orientation="portrait" r:id="rId1"/>
  <headerFooter alignWithMargins="0"/>
  <colBreaks count="1" manualBreakCount="1">
    <brk id="8"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L27"/>
  <sheetViews>
    <sheetView zoomScale="70" zoomScaleNormal="70" workbookViewId="0">
      <selection activeCell="F6" sqref="F6:G6"/>
    </sheetView>
  </sheetViews>
  <sheetFormatPr defaultRowHeight="13.2" x14ac:dyDescent="0.25"/>
  <cols>
    <col min="2" max="11" width="15.88671875" customWidth="1"/>
    <col min="12" max="12" width="21.88671875" customWidth="1"/>
  </cols>
  <sheetData>
    <row r="1" spans="1:12" ht="22.5" customHeight="1" x14ac:dyDescent="0.25">
      <c r="A1" s="275" t="s">
        <v>158</v>
      </c>
      <c r="B1" s="275"/>
      <c r="C1" s="275"/>
      <c r="D1" s="21"/>
      <c r="E1" s="21"/>
      <c r="F1" s="21"/>
      <c r="G1" s="21"/>
      <c r="H1" s="21"/>
      <c r="I1" s="21"/>
      <c r="J1" s="21"/>
      <c r="K1" s="21"/>
      <c r="L1" s="21"/>
    </row>
    <row r="2" spans="1:12" x14ac:dyDescent="0.25">
      <c r="A2" s="275"/>
      <c r="B2" s="275"/>
      <c r="C2" s="275"/>
      <c r="D2" s="21"/>
      <c r="E2" s="21"/>
      <c r="F2" s="21"/>
      <c r="G2" s="21"/>
      <c r="H2" s="21"/>
      <c r="I2" s="21"/>
      <c r="J2" s="21"/>
      <c r="K2" s="21"/>
      <c r="L2" s="21"/>
    </row>
    <row r="3" spans="1:12" ht="22.8" x14ac:dyDescent="0.25">
      <c r="A3" s="35"/>
      <c r="B3" s="35"/>
      <c r="C3" s="35"/>
      <c r="D3" s="21"/>
      <c r="E3" s="21"/>
      <c r="F3" s="21"/>
      <c r="G3" s="21"/>
      <c r="H3" s="21"/>
      <c r="I3" s="21"/>
      <c r="J3" s="21"/>
      <c r="K3" s="21"/>
      <c r="L3" s="21"/>
    </row>
    <row r="4" spans="1:12" ht="15" customHeight="1" x14ac:dyDescent="0.3">
      <c r="A4" s="21"/>
      <c r="B4" s="276" t="s">
        <v>182</v>
      </c>
      <c r="C4" s="276"/>
      <c r="D4" s="276"/>
      <c r="E4" s="276"/>
      <c r="F4" s="276"/>
      <c r="G4" s="276"/>
      <c r="H4" s="276"/>
      <c r="I4" s="276"/>
      <c r="J4" s="276"/>
      <c r="K4" s="276"/>
      <c r="L4" s="21"/>
    </row>
    <row r="5" spans="1:12" ht="15" customHeight="1" x14ac:dyDescent="0.25">
      <c r="A5" s="21"/>
      <c r="B5" s="277">
        <v>1</v>
      </c>
      <c r="C5" s="277"/>
      <c r="D5" s="277">
        <v>2</v>
      </c>
      <c r="E5" s="277"/>
      <c r="F5" s="277">
        <v>3</v>
      </c>
      <c r="G5" s="277"/>
      <c r="H5" s="277">
        <v>4</v>
      </c>
      <c r="I5" s="277"/>
      <c r="J5" s="277">
        <v>5</v>
      </c>
      <c r="K5" s="277"/>
      <c r="L5" s="21"/>
    </row>
    <row r="6" spans="1:12" ht="116.25" customHeight="1" x14ac:dyDescent="0.25">
      <c r="A6" s="36" t="s">
        <v>172</v>
      </c>
      <c r="B6" s="274" t="s">
        <v>240</v>
      </c>
      <c r="C6" s="269"/>
      <c r="D6" s="269" t="s">
        <v>239</v>
      </c>
      <c r="E6" s="269"/>
      <c r="F6" s="269" t="s">
        <v>235</v>
      </c>
      <c r="G6" s="269"/>
      <c r="H6" s="269" t="s">
        <v>234</v>
      </c>
      <c r="I6" s="269"/>
      <c r="J6" s="269" t="s">
        <v>233</v>
      </c>
      <c r="K6" s="269"/>
      <c r="L6" s="21"/>
    </row>
    <row r="7" spans="1:12" ht="117" customHeight="1" x14ac:dyDescent="0.25">
      <c r="A7" s="36" t="s">
        <v>173</v>
      </c>
      <c r="B7" s="274" t="s">
        <v>460</v>
      </c>
      <c r="C7" s="269"/>
      <c r="D7" s="269" t="s">
        <v>237</v>
      </c>
      <c r="E7" s="269"/>
      <c r="F7" s="269" t="s">
        <v>236</v>
      </c>
      <c r="G7" s="269"/>
      <c r="H7" s="273" t="s">
        <v>416</v>
      </c>
      <c r="I7" s="269"/>
      <c r="J7" s="269" t="s">
        <v>461</v>
      </c>
      <c r="K7" s="269"/>
      <c r="L7" s="21"/>
    </row>
    <row r="8" spans="1:12" ht="69.75" customHeight="1" x14ac:dyDescent="0.25">
      <c r="A8" s="248" t="s">
        <v>174</v>
      </c>
      <c r="B8" s="257" t="s">
        <v>284</v>
      </c>
      <c r="C8" s="254"/>
      <c r="D8" s="253" t="s">
        <v>283</v>
      </c>
      <c r="E8" s="254"/>
      <c r="F8" s="253" t="s">
        <v>206</v>
      </c>
      <c r="G8" s="254"/>
      <c r="H8" s="253" t="s">
        <v>250</v>
      </c>
      <c r="I8" s="254"/>
      <c r="J8" s="253" t="s">
        <v>205</v>
      </c>
      <c r="K8" s="254"/>
      <c r="L8" s="21"/>
    </row>
    <row r="9" spans="1:12" ht="27" customHeight="1" x14ac:dyDescent="0.25">
      <c r="A9" s="249"/>
      <c r="B9" s="255"/>
      <c r="C9" s="256"/>
      <c r="D9" s="255"/>
      <c r="E9" s="256"/>
      <c r="F9" s="260" t="s">
        <v>198</v>
      </c>
      <c r="G9" s="263"/>
      <c r="H9" s="260" t="s">
        <v>198</v>
      </c>
      <c r="I9" s="263"/>
      <c r="J9" s="260" t="s">
        <v>198</v>
      </c>
      <c r="K9" s="263"/>
      <c r="L9" s="21"/>
    </row>
    <row r="10" spans="1:12" ht="55.5" customHeight="1" x14ac:dyDescent="0.25">
      <c r="A10" s="250" t="s">
        <v>175</v>
      </c>
      <c r="B10" s="253" t="s">
        <v>254</v>
      </c>
      <c r="C10" s="254"/>
      <c r="D10" s="270"/>
      <c r="E10" s="271"/>
      <c r="F10" s="253" t="s">
        <v>300</v>
      </c>
      <c r="G10" s="254"/>
      <c r="H10" s="270"/>
      <c r="I10" s="271"/>
      <c r="J10" s="253" t="s">
        <v>251</v>
      </c>
      <c r="K10" s="254"/>
      <c r="L10" s="21"/>
    </row>
    <row r="11" spans="1:12" ht="27" customHeight="1" x14ac:dyDescent="0.25">
      <c r="A11" s="250"/>
      <c r="B11" s="260" t="s">
        <v>255</v>
      </c>
      <c r="C11" s="263"/>
      <c r="D11" s="258"/>
      <c r="E11" s="259"/>
      <c r="F11" s="260" t="s">
        <v>198</v>
      </c>
      <c r="G11" s="263"/>
      <c r="H11" s="258"/>
      <c r="I11" s="259"/>
      <c r="J11" s="260" t="s">
        <v>198</v>
      </c>
      <c r="K11" s="263"/>
      <c r="L11" s="21"/>
    </row>
    <row r="12" spans="1:12" ht="106.5" customHeight="1" x14ac:dyDescent="0.25">
      <c r="A12" s="250" t="s">
        <v>176</v>
      </c>
      <c r="B12" s="253" t="s">
        <v>241</v>
      </c>
      <c r="C12" s="254"/>
      <c r="D12" s="253" t="s">
        <v>301</v>
      </c>
      <c r="E12" s="254"/>
      <c r="F12" s="253" t="s">
        <v>301</v>
      </c>
      <c r="G12" s="254"/>
      <c r="H12" s="253" t="s">
        <v>301</v>
      </c>
      <c r="I12" s="254"/>
      <c r="J12" s="253" t="s">
        <v>249</v>
      </c>
      <c r="K12" s="272"/>
      <c r="L12" s="21"/>
    </row>
    <row r="13" spans="1:12" ht="80.25" customHeight="1" x14ac:dyDescent="0.25">
      <c r="A13" s="250"/>
      <c r="B13" s="264" t="s">
        <v>238</v>
      </c>
      <c r="C13" s="265"/>
      <c r="D13" s="264" t="s">
        <v>377</v>
      </c>
      <c r="E13" s="265"/>
      <c r="F13" s="264" t="s">
        <v>203</v>
      </c>
      <c r="G13" s="265"/>
      <c r="H13" s="264" t="s">
        <v>200</v>
      </c>
      <c r="I13" s="265"/>
      <c r="J13" s="264" t="s">
        <v>200</v>
      </c>
      <c r="K13" s="265"/>
      <c r="L13" s="21"/>
    </row>
    <row r="14" spans="1:12" ht="66.75" customHeight="1" x14ac:dyDescent="0.25">
      <c r="A14" s="250" t="s">
        <v>4</v>
      </c>
      <c r="B14" s="251" t="s">
        <v>418</v>
      </c>
      <c r="C14" s="252"/>
      <c r="D14" s="251"/>
      <c r="E14" s="252"/>
      <c r="F14" s="251" t="s">
        <v>419</v>
      </c>
      <c r="G14" s="252"/>
      <c r="H14" s="251"/>
      <c r="I14" s="252"/>
      <c r="J14" s="251" t="s">
        <v>417</v>
      </c>
      <c r="K14" s="252"/>
      <c r="L14" s="21"/>
    </row>
    <row r="15" spans="1:12" ht="40.5" customHeight="1" x14ac:dyDescent="0.25">
      <c r="A15" s="250"/>
      <c r="B15" s="261"/>
      <c r="C15" s="262"/>
      <c r="D15" s="261"/>
      <c r="E15" s="262"/>
      <c r="F15" s="261" t="s">
        <v>420</v>
      </c>
      <c r="G15" s="262"/>
      <c r="H15" s="261"/>
      <c r="I15" s="262"/>
      <c r="J15" s="261"/>
      <c r="K15" s="262"/>
      <c r="L15" s="21"/>
    </row>
    <row r="16" spans="1:12" ht="67.5" customHeight="1" x14ac:dyDescent="0.25">
      <c r="A16" s="250" t="s">
        <v>5</v>
      </c>
      <c r="B16" s="251" t="s">
        <v>302</v>
      </c>
      <c r="C16" s="252"/>
      <c r="D16" s="251"/>
      <c r="E16" s="252"/>
      <c r="F16" s="251" t="s">
        <v>244</v>
      </c>
      <c r="G16" s="252"/>
      <c r="H16" s="251"/>
      <c r="I16" s="252"/>
      <c r="J16" s="251" t="s">
        <v>242</v>
      </c>
      <c r="K16" s="252"/>
      <c r="L16" s="21"/>
    </row>
    <row r="17" spans="1:12" ht="22.5" customHeight="1" x14ac:dyDescent="0.25">
      <c r="A17" s="250"/>
      <c r="B17" s="266" t="s">
        <v>248</v>
      </c>
      <c r="C17" s="267"/>
      <c r="D17" s="264"/>
      <c r="E17" s="265"/>
      <c r="F17" s="266" t="s">
        <v>248</v>
      </c>
      <c r="G17" s="267"/>
      <c r="H17" s="264"/>
      <c r="I17" s="265"/>
      <c r="J17" s="264" t="s">
        <v>462</v>
      </c>
      <c r="K17" s="265"/>
      <c r="L17" s="21"/>
    </row>
    <row r="18" spans="1:12" ht="30" customHeight="1" x14ac:dyDescent="0.25">
      <c r="A18" s="250"/>
      <c r="B18" s="268"/>
      <c r="C18" s="267"/>
      <c r="D18" s="264"/>
      <c r="E18" s="265"/>
      <c r="F18" s="268"/>
      <c r="G18" s="267"/>
      <c r="H18" s="264"/>
      <c r="I18" s="265"/>
      <c r="J18" s="264"/>
      <c r="K18" s="265"/>
      <c r="L18" s="21"/>
    </row>
    <row r="19" spans="1:12" ht="39" customHeight="1" x14ac:dyDescent="0.25">
      <c r="A19" s="250" t="s">
        <v>6</v>
      </c>
      <c r="B19" s="251" t="s">
        <v>220</v>
      </c>
      <c r="C19" s="252"/>
      <c r="D19" s="251" t="s">
        <v>221</v>
      </c>
      <c r="E19" s="252"/>
      <c r="F19" s="251" t="s">
        <v>213</v>
      </c>
      <c r="G19" s="252"/>
      <c r="H19" s="251" t="s">
        <v>212</v>
      </c>
      <c r="I19" s="252"/>
      <c r="J19" s="251" t="s">
        <v>422</v>
      </c>
      <c r="K19" s="252"/>
      <c r="L19" s="21"/>
    </row>
    <row r="20" spans="1:12" ht="82.5" customHeight="1" x14ac:dyDescent="0.25">
      <c r="A20" s="250"/>
      <c r="B20" s="261" t="s">
        <v>433</v>
      </c>
      <c r="C20" s="262"/>
      <c r="D20" s="261" t="s">
        <v>246</v>
      </c>
      <c r="E20" s="262"/>
      <c r="F20" s="261" t="s">
        <v>432</v>
      </c>
      <c r="G20" s="262"/>
      <c r="H20" s="261" t="s">
        <v>247</v>
      </c>
      <c r="I20" s="262"/>
      <c r="J20" s="261" t="s">
        <v>211</v>
      </c>
      <c r="K20" s="262"/>
      <c r="L20" s="21"/>
    </row>
    <row r="21" spans="1:12" ht="52.5" customHeight="1" x14ac:dyDescent="0.25">
      <c r="A21" s="250" t="s">
        <v>226</v>
      </c>
      <c r="B21" s="251" t="s">
        <v>303</v>
      </c>
      <c r="C21" s="252"/>
      <c r="D21" s="251"/>
      <c r="E21" s="252"/>
      <c r="F21" s="251" t="s">
        <v>421</v>
      </c>
      <c r="G21" s="252"/>
      <c r="H21" s="251"/>
      <c r="I21" s="252"/>
      <c r="J21" s="251" t="s">
        <v>304</v>
      </c>
      <c r="K21" s="252"/>
      <c r="L21" s="21"/>
    </row>
    <row r="22" spans="1:12" ht="26.25" customHeight="1" x14ac:dyDescent="0.25">
      <c r="A22" s="250"/>
      <c r="B22" s="260" t="s">
        <v>430</v>
      </c>
      <c r="C22" s="259"/>
      <c r="D22" s="261"/>
      <c r="E22" s="262"/>
      <c r="F22" s="260" t="s">
        <v>431</v>
      </c>
      <c r="G22" s="259"/>
      <c r="H22" s="261"/>
      <c r="I22" s="262"/>
      <c r="J22" s="260" t="s">
        <v>431</v>
      </c>
      <c r="K22" s="259"/>
      <c r="L22" s="21"/>
    </row>
    <row r="23" spans="1:12" x14ac:dyDescent="0.25">
      <c r="A23" s="21"/>
      <c r="B23" s="21"/>
      <c r="C23" s="21"/>
      <c r="D23" s="21"/>
      <c r="E23" s="21"/>
      <c r="F23" s="21"/>
      <c r="G23" s="21"/>
      <c r="H23" s="21"/>
      <c r="I23" s="21"/>
      <c r="J23" s="21"/>
      <c r="K23" s="21"/>
      <c r="L23" s="21"/>
    </row>
    <row r="24" spans="1:12" x14ac:dyDescent="0.25">
      <c r="A24" s="21"/>
      <c r="B24" s="21"/>
      <c r="C24" s="21"/>
      <c r="D24" s="21"/>
      <c r="E24" s="21"/>
      <c r="F24" s="21"/>
      <c r="G24" s="21"/>
      <c r="H24" s="21"/>
      <c r="I24" s="21"/>
      <c r="J24" s="21"/>
      <c r="K24" s="21"/>
      <c r="L24" s="21"/>
    </row>
    <row r="25" spans="1:12" x14ac:dyDescent="0.25">
      <c r="A25" s="21"/>
      <c r="B25" s="21"/>
      <c r="C25" s="21"/>
      <c r="D25" s="21"/>
      <c r="E25" s="21"/>
      <c r="F25" s="21"/>
      <c r="G25" s="21"/>
      <c r="H25" s="21"/>
      <c r="I25" s="21"/>
      <c r="J25" s="21"/>
      <c r="K25" s="21"/>
      <c r="L25" s="21"/>
    </row>
    <row r="26" spans="1:12" x14ac:dyDescent="0.25">
      <c r="A26" s="21"/>
      <c r="B26" s="21"/>
      <c r="C26" s="21"/>
      <c r="D26" s="21"/>
      <c r="E26" s="21"/>
      <c r="F26" s="21"/>
      <c r="G26" s="21"/>
      <c r="H26" s="21"/>
      <c r="I26" s="21"/>
      <c r="J26" s="21"/>
      <c r="K26" s="21"/>
      <c r="L26" s="21"/>
    </row>
    <row r="27" spans="1:12" x14ac:dyDescent="0.25">
      <c r="A27" s="21"/>
      <c r="B27" s="21"/>
      <c r="C27" s="21"/>
      <c r="D27" s="21"/>
      <c r="E27" s="21"/>
      <c r="F27" s="21"/>
      <c r="G27" s="21"/>
      <c r="H27" s="21"/>
      <c r="I27" s="21"/>
      <c r="J27" s="21"/>
      <c r="K27" s="21"/>
      <c r="L27" s="21"/>
    </row>
  </sheetData>
  <sheetProtection password="CA99" sheet="1"/>
  <mergeCells count="94">
    <mergeCell ref="A1:C2"/>
    <mergeCell ref="B4:K4"/>
    <mergeCell ref="B5:C5"/>
    <mergeCell ref="D5:E5"/>
    <mergeCell ref="F5:G5"/>
    <mergeCell ref="H5:I5"/>
    <mergeCell ref="J5:K5"/>
    <mergeCell ref="B6:C6"/>
    <mergeCell ref="D6:E6"/>
    <mergeCell ref="F6:G6"/>
    <mergeCell ref="H6:I6"/>
    <mergeCell ref="B7:C7"/>
    <mergeCell ref="D7:E7"/>
    <mergeCell ref="F7:G7"/>
    <mergeCell ref="J6:K6"/>
    <mergeCell ref="J13:K13"/>
    <mergeCell ref="D13:E13"/>
    <mergeCell ref="J12:K12"/>
    <mergeCell ref="D12:E12"/>
    <mergeCell ref="F12:G12"/>
    <mergeCell ref="H12:I12"/>
    <mergeCell ref="H13:I13"/>
    <mergeCell ref="D8:E8"/>
    <mergeCell ref="F8:G8"/>
    <mergeCell ref="H7:I7"/>
    <mergeCell ref="H11:I11"/>
    <mergeCell ref="D10:E10"/>
    <mergeCell ref="D9:E9"/>
    <mergeCell ref="H8:I8"/>
    <mergeCell ref="H9:I9"/>
    <mergeCell ref="J7:K7"/>
    <mergeCell ref="H14:I14"/>
    <mergeCell ref="J14:K14"/>
    <mergeCell ref="F14:G14"/>
    <mergeCell ref="H15:I15"/>
    <mergeCell ref="H10:I10"/>
    <mergeCell ref="J15:K15"/>
    <mergeCell ref="F15:G15"/>
    <mergeCell ref="J10:K10"/>
    <mergeCell ref="F11:G11"/>
    <mergeCell ref="J8:K8"/>
    <mergeCell ref="F9:G9"/>
    <mergeCell ref="F10:G10"/>
    <mergeCell ref="J11:K11"/>
    <mergeCell ref="J9:K9"/>
    <mergeCell ref="F13:G13"/>
    <mergeCell ref="J17:K18"/>
    <mergeCell ref="J19:K19"/>
    <mergeCell ref="D16:E16"/>
    <mergeCell ref="B20:C20"/>
    <mergeCell ref="D20:E20"/>
    <mergeCell ref="F20:G20"/>
    <mergeCell ref="H20:I20"/>
    <mergeCell ref="F17:G18"/>
    <mergeCell ref="D17:E18"/>
    <mergeCell ref="B17:C18"/>
    <mergeCell ref="B16:C16"/>
    <mergeCell ref="F16:G16"/>
    <mergeCell ref="H16:I16"/>
    <mergeCell ref="J16:K16"/>
    <mergeCell ref="H17:I18"/>
    <mergeCell ref="H22:I22"/>
    <mergeCell ref="J22:K22"/>
    <mergeCell ref="J20:K20"/>
    <mergeCell ref="A21:A22"/>
    <mergeCell ref="B21:C21"/>
    <mergeCell ref="D21:E21"/>
    <mergeCell ref="F21:G21"/>
    <mergeCell ref="H21:I21"/>
    <mergeCell ref="J21:K21"/>
    <mergeCell ref="A19:A20"/>
    <mergeCell ref="B19:C19"/>
    <mergeCell ref="D19:E19"/>
    <mergeCell ref="F19:G19"/>
    <mergeCell ref="F22:G22"/>
    <mergeCell ref="H19:I19"/>
    <mergeCell ref="A16:A18"/>
    <mergeCell ref="D11:E11"/>
    <mergeCell ref="B12:C12"/>
    <mergeCell ref="B22:C22"/>
    <mergeCell ref="D22:E22"/>
    <mergeCell ref="B11:C11"/>
    <mergeCell ref="D14:E14"/>
    <mergeCell ref="B15:C15"/>
    <mergeCell ref="D15:E15"/>
    <mergeCell ref="B13:C13"/>
    <mergeCell ref="A8:A9"/>
    <mergeCell ref="A12:A13"/>
    <mergeCell ref="A10:A11"/>
    <mergeCell ref="A14:A15"/>
    <mergeCell ref="B14:C14"/>
    <mergeCell ref="B10:C10"/>
    <mergeCell ref="B9:C9"/>
    <mergeCell ref="B8:C8"/>
  </mergeCells>
  <pageMargins left="0.45" right="0.18" top="0.38" bottom="0.23" header="0.18" footer="0.18"/>
  <pageSetup scale="72" fitToHeight="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L35"/>
  <sheetViews>
    <sheetView zoomScale="85" zoomScaleNormal="85" workbookViewId="0">
      <selection activeCell="B15" sqref="B15:C16"/>
    </sheetView>
  </sheetViews>
  <sheetFormatPr defaultRowHeight="13.2" x14ac:dyDescent="0.25"/>
  <cols>
    <col min="2" max="11" width="13.44140625" customWidth="1"/>
    <col min="12" max="12" width="44.5546875" customWidth="1"/>
  </cols>
  <sheetData>
    <row r="1" spans="1:12" x14ac:dyDescent="0.25">
      <c r="A1" s="297" t="s">
        <v>158</v>
      </c>
      <c r="B1" s="297"/>
      <c r="C1" s="297"/>
      <c r="D1" s="21"/>
      <c r="E1" s="21"/>
      <c r="F1" s="21"/>
      <c r="G1" s="21"/>
      <c r="H1" s="21"/>
      <c r="I1" s="21"/>
      <c r="J1" s="21"/>
      <c r="K1" s="21"/>
      <c r="L1" s="21"/>
    </row>
    <row r="2" spans="1:12" x14ac:dyDescent="0.25">
      <c r="A2" s="297"/>
      <c r="B2" s="297"/>
      <c r="C2" s="297"/>
      <c r="D2" s="21"/>
      <c r="E2" s="21"/>
      <c r="F2" s="21"/>
      <c r="G2" s="21"/>
      <c r="H2" s="21"/>
      <c r="I2" s="21"/>
      <c r="J2" s="21"/>
      <c r="K2" s="21"/>
      <c r="L2" s="21"/>
    </row>
    <row r="3" spans="1:12" ht="15" customHeight="1" x14ac:dyDescent="0.3">
      <c r="A3" s="21"/>
      <c r="B3" s="276" t="s">
        <v>182</v>
      </c>
      <c r="C3" s="276"/>
      <c r="D3" s="276"/>
      <c r="E3" s="276"/>
      <c r="F3" s="276"/>
      <c r="G3" s="276"/>
      <c r="H3" s="276"/>
      <c r="I3" s="276"/>
      <c r="J3" s="276"/>
      <c r="K3" s="276"/>
      <c r="L3" s="21"/>
    </row>
    <row r="4" spans="1:12" ht="15" customHeight="1" x14ac:dyDescent="0.25">
      <c r="A4" s="21"/>
      <c r="B4" s="277">
        <v>1</v>
      </c>
      <c r="C4" s="277"/>
      <c r="D4" s="277">
        <v>2</v>
      </c>
      <c r="E4" s="277"/>
      <c r="F4" s="277">
        <v>3</v>
      </c>
      <c r="G4" s="277"/>
      <c r="H4" s="277">
        <v>4</v>
      </c>
      <c r="I4" s="277"/>
      <c r="J4" s="277">
        <v>5</v>
      </c>
      <c r="K4" s="277"/>
      <c r="L4" s="21"/>
    </row>
    <row r="5" spans="1:12" ht="131.25" customHeight="1" x14ac:dyDescent="0.25">
      <c r="A5" s="36" t="s">
        <v>172</v>
      </c>
      <c r="B5" s="274" t="s">
        <v>240</v>
      </c>
      <c r="C5" s="269"/>
      <c r="D5" s="269" t="s">
        <v>239</v>
      </c>
      <c r="E5" s="269"/>
      <c r="F5" s="269" t="s">
        <v>235</v>
      </c>
      <c r="G5" s="269"/>
      <c r="H5" s="269" t="s">
        <v>234</v>
      </c>
      <c r="I5" s="269"/>
      <c r="J5" s="269" t="s">
        <v>233</v>
      </c>
      <c r="K5" s="269"/>
      <c r="L5" s="21"/>
    </row>
    <row r="6" spans="1:12" ht="36.75" customHeight="1" x14ac:dyDescent="0.25">
      <c r="A6" s="292" t="s">
        <v>173</v>
      </c>
      <c r="B6" s="286"/>
      <c r="C6" s="287"/>
      <c r="D6" s="286"/>
      <c r="E6" s="287"/>
      <c r="F6" s="286"/>
      <c r="G6" s="287"/>
      <c r="H6" s="286"/>
      <c r="I6" s="287"/>
      <c r="J6" s="286"/>
      <c r="K6" s="287"/>
      <c r="L6" s="21"/>
    </row>
    <row r="7" spans="1:12" ht="13.5" customHeight="1" x14ac:dyDescent="0.25">
      <c r="A7" s="293"/>
      <c r="B7" s="284"/>
      <c r="C7" s="285"/>
      <c r="D7" s="284"/>
      <c r="E7" s="285"/>
      <c r="F7" s="284"/>
      <c r="G7" s="285"/>
      <c r="H7" s="284"/>
      <c r="I7" s="285"/>
      <c r="J7" s="284"/>
      <c r="K7" s="285"/>
      <c r="L7" s="21"/>
    </row>
    <row r="8" spans="1:12" ht="27" customHeight="1" x14ac:dyDescent="0.25">
      <c r="A8" s="248" t="s">
        <v>174</v>
      </c>
      <c r="B8" s="288" t="s">
        <v>256</v>
      </c>
      <c r="C8" s="252"/>
      <c r="D8" s="251" t="s">
        <v>254</v>
      </c>
      <c r="E8" s="252"/>
      <c r="F8" s="251" t="s">
        <v>252</v>
      </c>
      <c r="G8" s="252"/>
      <c r="H8" s="251" t="s">
        <v>253</v>
      </c>
      <c r="I8" s="252"/>
      <c r="J8" s="251" t="s">
        <v>251</v>
      </c>
      <c r="K8" s="252"/>
      <c r="L8" s="21"/>
    </row>
    <row r="9" spans="1:12" ht="13.5" customHeight="1" x14ac:dyDescent="0.25">
      <c r="A9" s="298"/>
      <c r="B9" s="282"/>
      <c r="C9" s="265"/>
      <c r="D9" s="264"/>
      <c r="E9" s="265"/>
      <c r="F9" s="264"/>
      <c r="G9" s="265"/>
      <c r="H9" s="264"/>
      <c r="I9" s="265"/>
      <c r="J9" s="264"/>
      <c r="K9" s="265"/>
      <c r="L9" s="21"/>
    </row>
    <row r="10" spans="1:12" ht="13.5" customHeight="1" x14ac:dyDescent="0.25">
      <c r="A10" s="298"/>
      <c r="B10" s="282"/>
      <c r="C10" s="265"/>
      <c r="D10" s="264"/>
      <c r="E10" s="265"/>
      <c r="F10" s="264"/>
      <c r="G10" s="265"/>
      <c r="H10" s="264"/>
      <c r="I10" s="265"/>
      <c r="J10" s="264"/>
      <c r="K10" s="265"/>
      <c r="L10" s="21"/>
    </row>
    <row r="11" spans="1:12" ht="13.5" customHeight="1" x14ac:dyDescent="0.25">
      <c r="A11" s="298"/>
      <c r="B11" s="282"/>
      <c r="C11" s="265"/>
      <c r="D11" s="264"/>
      <c r="E11" s="265"/>
      <c r="F11" s="264"/>
      <c r="G11" s="265"/>
      <c r="H11" s="264"/>
      <c r="I11" s="265"/>
      <c r="J11" s="264"/>
      <c r="K11" s="265"/>
      <c r="L11" s="21"/>
    </row>
    <row r="12" spans="1:12" ht="13.5" customHeight="1" x14ac:dyDescent="0.25">
      <c r="A12" s="298"/>
      <c r="B12" s="278" t="s">
        <v>255</v>
      </c>
      <c r="C12" s="279"/>
      <c r="D12" s="278" t="s">
        <v>255</v>
      </c>
      <c r="E12" s="279"/>
      <c r="F12" s="278" t="s">
        <v>198</v>
      </c>
      <c r="G12" s="279"/>
      <c r="H12" s="278" t="s">
        <v>198</v>
      </c>
      <c r="I12" s="279"/>
      <c r="J12" s="278" t="s">
        <v>198</v>
      </c>
      <c r="K12" s="279"/>
      <c r="L12" s="21"/>
    </row>
    <row r="13" spans="1:12" ht="13.5" customHeight="1" x14ac:dyDescent="0.25">
      <c r="A13" s="249"/>
      <c r="B13" s="280"/>
      <c r="C13" s="281"/>
      <c r="D13" s="280"/>
      <c r="E13" s="281"/>
      <c r="F13" s="280"/>
      <c r="G13" s="281"/>
      <c r="H13" s="280"/>
      <c r="I13" s="281"/>
      <c r="J13" s="280"/>
      <c r="K13" s="281"/>
      <c r="L13" s="21"/>
    </row>
    <row r="14" spans="1:12" ht="38.25" customHeight="1" x14ac:dyDescent="0.25">
      <c r="A14" s="248" t="s">
        <v>175</v>
      </c>
      <c r="B14" s="251" t="s">
        <v>193</v>
      </c>
      <c r="C14" s="252"/>
      <c r="D14" s="288" t="s">
        <v>192</v>
      </c>
      <c r="E14" s="252"/>
      <c r="F14" s="251" t="s">
        <v>192</v>
      </c>
      <c r="G14" s="252"/>
      <c r="H14" s="251" t="s">
        <v>192</v>
      </c>
      <c r="I14" s="252"/>
      <c r="J14" s="251" t="s">
        <v>190</v>
      </c>
      <c r="K14" s="252"/>
      <c r="L14" s="21"/>
    </row>
    <row r="15" spans="1:12" ht="25.5" customHeight="1" x14ac:dyDescent="0.25">
      <c r="A15" s="298"/>
      <c r="B15" s="264" t="s">
        <v>197</v>
      </c>
      <c r="C15" s="265"/>
      <c r="D15" s="282" t="s">
        <v>191</v>
      </c>
      <c r="E15" s="265"/>
      <c r="F15" s="264" t="s">
        <v>191</v>
      </c>
      <c r="G15" s="265"/>
      <c r="H15" s="264" t="s">
        <v>191</v>
      </c>
      <c r="I15" s="265"/>
      <c r="J15" s="264" t="s">
        <v>191</v>
      </c>
      <c r="K15" s="265"/>
      <c r="L15" s="21"/>
    </row>
    <row r="16" spans="1:12" ht="54" customHeight="1" x14ac:dyDescent="0.25">
      <c r="A16" s="298"/>
      <c r="B16" s="264"/>
      <c r="C16" s="265"/>
      <c r="D16" s="282" t="s">
        <v>201</v>
      </c>
      <c r="E16" s="265"/>
      <c r="F16" s="264" t="s">
        <v>471</v>
      </c>
      <c r="G16" s="265"/>
      <c r="H16" s="264" t="s">
        <v>189</v>
      </c>
      <c r="I16" s="265"/>
      <c r="J16" s="264" t="s">
        <v>189</v>
      </c>
      <c r="K16" s="265"/>
      <c r="L16" s="21"/>
    </row>
    <row r="17" spans="1:12" ht="51.75" customHeight="1" x14ac:dyDescent="0.25">
      <c r="A17" s="298"/>
      <c r="B17" s="289" t="s">
        <v>196</v>
      </c>
      <c r="C17" s="290"/>
      <c r="D17" s="291" t="s">
        <v>196</v>
      </c>
      <c r="E17" s="290"/>
      <c r="F17" s="264" t="s">
        <v>470</v>
      </c>
      <c r="G17" s="265"/>
      <c r="H17" s="264" t="s">
        <v>472</v>
      </c>
      <c r="I17" s="265"/>
      <c r="J17" s="264" t="s">
        <v>195</v>
      </c>
      <c r="K17" s="265"/>
      <c r="L17" s="21"/>
    </row>
    <row r="18" spans="1:12" ht="54" customHeight="1" x14ac:dyDescent="0.25">
      <c r="A18" s="298"/>
      <c r="B18" s="264"/>
      <c r="C18" s="265"/>
      <c r="D18" s="282"/>
      <c r="E18" s="265"/>
      <c r="F18" s="289" t="s">
        <v>196</v>
      </c>
      <c r="G18" s="290"/>
      <c r="H18" s="289" t="s">
        <v>196</v>
      </c>
      <c r="I18" s="290"/>
      <c r="J18" s="289" t="s">
        <v>196</v>
      </c>
      <c r="K18" s="290"/>
      <c r="L18" s="21"/>
    </row>
    <row r="19" spans="1:12" ht="53.25" customHeight="1" x14ac:dyDescent="0.25">
      <c r="A19" s="298"/>
      <c r="B19" s="264" t="s">
        <v>425</v>
      </c>
      <c r="C19" s="265"/>
      <c r="D19" s="282" t="s">
        <v>426</v>
      </c>
      <c r="E19" s="265"/>
      <c r="F19" s="264" t="s">
        <v>199</v>
      </c>
      <c r="G19" s="265"/>
      <c r="H19" s="264" t="s">
        <v>194</v>
      </c>
      <c r="I19" s="265"/>
      <c r="J19" s="264" t="s">
        <v>194</v>
      </c>
      <c r="K19" s="265"/>
      <c r="L19" s="21"/>
    </row>
    <row r="20" spans="1:12" ht="28.5" customHeight="1" x14ac:dyDescent="0.25">
      <c r="A20" s="249"/>
      <c r="B20" s="260" t="s">
        <v>202</v>
      </c>
      <c r="C20" s="259"/>
      <c r="D20" s="294" t="s">
        <v>424</v>
      </c>
      <c r="E20" s="259"/>
      <c r="F20" s="260" t="s">
        <v>424</v>
      </c>
      <c r="G20" s="259"/>
      <c r="H20" s="260" t="s">
        <v>427</v>
      </c>
      <c r="I20" s="259"/>
      <c r="J20" s="260" t="s">
        <v>428</v>
      </c>
      <c r="K20" s="259"/>
      <c r="L20" s="21"/>
    </row>
    <row r="21" spans="1:12" ht="51" customHeight="1" x14ac:dyDescent="0.25">
      <c r="A21" s="250" t="s">
        <v>176</v>
      </c>
      <c r="B21" s="251" t="s">
        <v>209</v>
      </c>
      <c r="C21" s="252"/>
      <c r="D21" s="251" t="s">
        <v>210</v>
      </c>
      <c r="E21" s="252"/>
      <c r="F21" s="251" t="s">
        <v>207</v>
      </c>
      <c r="G21" s="252"/>
      <c r="H21" s="251" t="s">
        <v>208</v>
      </c>
      <c r="I21" s="252"/>
      <c r="J21" s="251" t="s">
        <v>204</v>
      </c>
      <c r="K21" s="283"/>
      <c r="L21" s="21"/>
    </row>
    <row r="22" spans="1:12" ht="64.5" customHeight="1" x14ac:dyDescent="0.25">
      <c r="A22" s="250"/>
      <c r="B22" s="264" t="s">
        <v>218</v>
      </c>
      <c r="C22" s="265"/>
      <c r="D22" s="264" t="s">
        <v>219</v>
      </c>
      <c r="E22" s="265"/>
      <c r="F22" s="264" t="s">
        <v>429</v>
      </c>
      <c r="G22" s="265"/>
      <c r="H22" s="264" t="s">
        <v>200</v>
      </c>
      <c r="I22" s="265"/>
      <c r="J22" s="264" t="s">
        <v>200</v>
      </c>
      <c r="K22" s="265"/>
      <c r="L22" s="21"/>
    </row>
    <row r="23" spans="1:12" ht="63.75" customHeight="1" x14ac:dyDescent="0.25">
      <c r="A23" s="250" t="s">
        <v>4</v>
      </c>
      <c r="B23" s="251" t="s">
        <v>418</v>
      </c>
      <c r="C23" s="252"/>
      <c r="D23" s="251"/>
      <c r="E23" s="252"/>
      <c r="F23" s="251" t="s">
        <v>419</v>
      </c>
      <c r="G23" s="252"/>
      <c r="H23" s="251"/>
      <c r="I23" s="252"/>
      <c r="J23" s="251" t="s">
        <v>417</v>
      </c>
      <c r="K23" s="252"/>
      <c r="L23" s="21"/>
    </row>
    <row r="24" spans="1:12" ht="27" customHeight="1" x14ac:dyDescent="0.25">
      <c r="A24" s="250"/>
      <c r="B24" s="261"/>
      <c r="C24" s="262"/>
      <c r="D24" s="261"/>
      <c r="E24" s="262"/>
      <c r="F24" s="261" t="s">
        <v>420</v>
      </c>
      <c r="G24" s="262"/>
      <c r="H24" s="261"/>
      <c r="I24" s="262"/>
      <c r="J24" s="261"/>
      <c r="K24" s="262"/>
      <c r="L24" s="21"/>
    </row>
    <row r="25" spans="1:12" ht="65.25" customHeight="1" x14ac:dyDescent="0.25">
      <c r="A25" s="250" t="s">
        <v>5</v>
      </c>
      <c r="B25" s="251" t="s">
        <v>302</v>
      </c>
      <c r="C25" s="252"/>
      <c r="D25" s="251"/>
      <c r="E25" s="252"/>
      <c r="F25" s="251" t="s">
        <v>244</v>
      </c>
      <c r="G25" s="252"/>
      <c r="H25" s="251"/>
      <c r="I25" s="252"/>
      <c r="J25" s="251" t="s">
        <v>242</v>
      </c>
      <c r="K25" s="252"/>
      <c r="L25" s="21"/>
    </row>
    <row r="26" spans="1:12" ht="30.75" customHeight="1" x14ac:dyDescent="0.25">
      <c r="A26" s="250"/>
      <c r="B26" s="266" t="s">
        <v>248</v>
      </c>
      <c r="C26" s="267"/>
      <c r="D26" s="264"/>
      <c r="E26" s="265"/>
      <c r="F26" s="266" t="s">
        <v>248</v>
      </c>
      <c r="G26" s="267"/>
      <c r="H26" s="264"/>
      <c r="I26" s="265"/>
      <c r="J26" s="264" t="s">
        <v>462</v>
      </c>
      <c r="K26" s="265"/>
      <c r="L26" s="21"/>
    </row>
    <row r="27" spans="1:12" ht="35.25" customHeight="1" x14ac:dyDescent="0.25">
      <c r="A27" s="250"/>
      <c r="B27" s="295"/>
      <c r="C27" s="296"/>
      <c r="D27" s="264"/>
      <c r="E27" s="265"/>
      <c r="F27" s="268"/>
      <c r="G27" s="267"/>
      <c r="H27" s="264"/>
      <c r="I27" s="265"/>
      <c r="J27" s="264"/>
      <c r="K27" s="265"/>
      <c r="L27" s="21"/>
    </row>
    <row r="28" spans="1:12" ht="52.5" customHeight="1" x14ac:dyDescent="0.25">
      <c r="A28" s="250" t="s">
        <v>6</v>
      </c>
      <c r="B28" s="251" t="s">
        <v>220</v>
      </c>
      <c r="C28" s="252"/>
      <c r="D28" s="251" t="s">
        <v>221</v>
      </c>
      <c r="E28" s="252"/>
      <c r="F28" s="251" t="s">
        <v>213</v>
      </c>
      <c r="G28" s="252"/>
      <c r="H28" s="251" t="s">
        <v>212</v>
      </c>
      <c r="I28" s="252"/>
      <c r="J28" s="251" t="s">
        <v>422</v>
      </c>
      <c r="K28" s="252"/>
      <c r="L28" s="21"/>
    </row>
    <row r="29" spans="1:12" ht="93" customHeight="1" x14ac:dyDescent="0.25">
      <c r="A29" s="250"/>
      <c r="B29" s="261" t="s">
        <v>433</v>
      </c>
      <c r="C29" s="262"/>
      <c r="D29" s="261" t="s">
        <v>246</v>
      </c>
      <c r="E29" s="262"/>
      <c r="F29" s="261" t="s">
        <v>432</v>
      </c>
      <c r="G29" s="262"/>
      <c r="H29" s="261" t="s">
        <v>247</v>
      </c>
      <c r="I29" s="262"/>
      <c r="J29" s="261" t="s">
        <v>211</v>
      </c>
      <c r="K29" s="262"/>
      <c r="L29" s="21"/>
    </row>
    <row r="30" spans="1:12" ht="69" customHeight="1" x14ac:dyDescent="0.25">
      <c r="A30" s="250" t="s">
        <v>226</v>
      </c>
      <c r="B30" s="251" t="s">
        <v>303</v>
      </c>
      <c r="C30" s="252"/>
      <c r="D30" s="251"/>
      <c r="E30" s="252"/>
      <c r="F30" s="251" t="s">
        <v>421</v>
      </c>
      <c r="G30" s="252"/>
      <c r="H30" s="251"/>
      <c r="I30" s="252"/>
      <c r="J30" s="251" t="s">
        <v>304</v>
      </c>
      <c r="K30" s="252"/>
      <c r="L30" s="21"/>
    </row>
    <row r="31" spans="1:12" ht="27.75" customHeight="1" x14ac:dyDescent="0.25">
      <c r="A31" s="250"/>
      <c r="B31" s="260" t="s">
        <v>430</v>
      </c>
      <c r="C31" s="259"/>
      <c r="D31" s="261"/>
      <c r="E31" s="262"/>
      <c r="F31" s="260" t="s">
        <v>431</v>
      </c>
      <c r="G31" s="259"/>
      <c r="H31" s="261"/>
      <c r="I31" s="262"/>
      <c r="J31" s="260" t="s">
        <v>431</v>
      </c>
      <c r="K31" s="259"/>
      <c r="L31" s="21"/>
    </row>
    <row r="32" spans="1:12" x14ac:dyDescent="0.25">
      <c r="A32" s="21"/>
      <c r="B32" s="21"/>
      <c r="C32" s="21"/>
      <c r="D32" s="21"/>
      <c r="E32" s="21"/>
      <c r="F32" s="21"/>
      <c r="G32" s="21"/>
      <c r="H32" s="21"/>
      <c r="I32" s="21"/>
      <c r="J32" s="21"/>
      <c r="K32" s="21"/>
      <c r="L32" s="21"/>
    </row>
    <row r="33" spans="1:12" ht="72" customHeight="1" x14ac:dyDescent="0.25">
      <c r="A33" s="21"/>
      <c r="B33" s="21"/>
      <c r="C33" s="21"/>
      <c r="D33" s="21"/>
      <c r="E33" s="21"/>
      <c r="F33" s="21"/>
      <c r="G33" s="21"/>
      <c r="H33" s="21"/>
      <c r="I33" s="21"/>
      <c r="J33" s="21"/>
      <c r="K33" s="21"/>
      <c r="L33" s="21"/>
    </row>
    <row r="34" spans="1:12" ht="72" customHeight="1" x14ac:dyDescent="0.25">
      <c r="A34" s="21"/>
      <c r="B34" s="21"/>
      <c r="C34" s="21"/>
      <c r="D34" s="21"/>
      <c r="E34" s="21"/>
      <c r="F34" s="21"/>
      <c r="G34" s="21"/>
      <c r="H34" s="21"/>
      <c r="I34" s="21"/>
      <c r="J34" s="21"/>
      <c r="K34" s="21"/>
      <c r="L34" s="21"/>
    </row>
    <row r="35" spans="1:12" ht="72" customHeight="1" x14ac:dyDescent="0.25">
      <c r="A35" s="21"/>
      <c r="B35" s="21"/>
      <c r="C35" s="21"/>
      <c r="D35" s="21"/>
      <c r="E35" s="21"/>
      <c r="F35" s="21"/>
      <c r="G35" s="21"/>
      <c r="H35" s="21"/>
      <c r="I35" s="21"/>
      <c r="J35" s="21"/>
      <c r="K35" s="21"/>
      <c r="L35" s="21"/>
    </row>
  </sheetData>
  <sheetProtection password="CA99" sheet="1"/>
  <mergeCells count="124">
    <mergeCell ref="D30:E30"/>
    <mergeCell ref="F30:G30"/>
    <mergeCell ref="H30:I30"/>
    <mergeCell ref="J30:K30"/>
    <mergeCell ref="B31:C31"/>
    <mergeCell ref="D31:E31"/>
    <mergeCell ref="F31:G31"/>
    <mergeCell ref="H31:I31"/>
    <mergeCell ref="J31:K31"/>
    <mergeCell ref="B30:C30"/>
    <mergeCell ref="A1:C2"/>
    <mergeCell ref="A30:A31"/>
    <mergeCell ref="B29:C29"/>
    <mergeCell ref="A25:A27"/>
    <mergeCell ref="B25:C25"/>
    <mergeCell ref="A28:A29"/>
    <mergeCell ref="A8:A13"/>
    <mergeCell ref="A21:A22"/>
    <mergeCell ref="A23:A24"/>
    <mergeCell ref="B21:C21"/>
    <mergeCell ref="B5:C5"/>
    <mergeCell ref="A14:A20"/>
    <mergeCell ref="J28:K28"/>
    <mergeCell ref="J29:K29"/>
    <mergeCell ref="H28:I28"/>
    <mergeCell ref="H29:I29"/>
    <mergeCell ref="F28:G28"/>
    <mergeCell ref="F29:G29"/>
    <mergeCell ref="B3:K3"/>
    <mergeCell ref="B4:C4"/>
    <mergeCell ref="D4:E4"/>
    <mergeCell ref="J5:K5"/>
    <mergeCell ref="F4:G4"/>
    <mergeCell ref="H4:I4"/>
    <mergeCell ref="D5:E5"/>
    <mergeCell ref="F5:G5"/>
    <mergeCell ref="H5:I5"/>
    <mergeCell ref="J4:K4"/>
    <mergeCell ref="B20:C20"/>
    <mergeCell ref="B6:C6"/>
    <mergeCell ref="B7:C7"/>
    <mergeCell ref="B26:C27"/>
    <mergeCell ref="J23:K23"/>
    <mergeCell ref="H25:I25"/>
    <mergeCell ref="D26:E27"/>
    <mergeCell ref="F26:G27"/>
    <mergeCell ref="J26:K27"/>
    <mergeCell ref="J24:K24"/>
    <mergeCell ref="J25:K25"/>
    <mergeCell ref="F24:G24"/>
    <mergeCell ref="F25:G25"/>
    <mergeCell ref="D24:E24"/>
    <mergeCell ref="D25:E25"/>
    <mergeCell ref="D23:E23"/>
    <mergeCell ref="F23:G23"/>
    <mergeCell ref="H23:I23"/>
    <mergeCell ref="H24:I24"/>
    <mergeCell ref="D28:E28"/>
    <mergeCell ref="D29:E29"/>
    <mergeCell ref="B28:C28"/>
    <mergeCell ref="B24:C24"/>
    <mergeCell ref="H15:I15"/>
    <mergeCell ref="B14:C14"/>
    <mergeCell ref="D22:E22"/>
    <mergeCell ref="B18:C18"/>
    <mergeCell ref="B22:C22"/>
    <mergeCell ref="D20:E20"/>
    <mergeCell ref="B23:C23"/>
    <mergeCell ref="B19:C19"/>
    <mergeCell ref="F16:G16"/>
    <mergeCell ref="B15:C16"/>
    <mergeCell ref="D14:E14"/>
    <mergeCell ref="F20:G20"/>
    <mergeCell ref="H20:I20"/>
    <mergeCell ref="H26:I27"/>
    <mergeCell ref="F7:G7"/>
    <mergeCell ref="H7:I7"/>
    <mergeCell ref="H14:I14"/>
    <mergeCell ref="H16:I16"/>
    <mergeCell ref="H17:I17"/>
    <mergeCell ref="H18:I18"/>
    <mergeCell ref="F19:G19"/>
    <mergeCell ref="F18:G18"/>
    <mergeCell ref="A6:A7"/>
    <mergeCell ref="J7:K7"/>
    <mergeCell ref="J20:K20"/>
    <mergeCell ref="J6:K6"/>
    <mergeCell ref="B8:C11"/>
    <mergeCell ref="D12:E13"/>
    <mergeCell ref="B12:C13"/>
    <mergeCell ref="B17:C17"/>
    <mergeCell ref="F12:G13"/>
    <mergeCell ref="D16:E16"/>
    <mergeCell ref="D17:E17"/>
    <mergeCell ref="J17:K17"/>
    <mergeCell ref="J16:K16"/>
    <mergeCell ref="J14:K14"/>
    <mergeCell ref="J19:K19"/>
    <mergeCell ref="D18:E18"/>
    <mergeCell ref="D19:E19"/>
    <mergeCell ref="J18:K18"/>
    <mergeCell ref="H19:I19"/>
    <mergeCell ref="F14:G14"/>
    <mergeCell ref="F15:G15"/>
    <mergeCell ref="D6:E6"/>
    <mergeCell ref="F6:G6"/>
    <mergeCell ref="H6:I6"/>
    <mergeCell ref="D7:E7"/>
    <mergeCell ref="J8:K11"/>
    <mergeCell ref="F8:G11"/>
    <mergeCell ref="H8:I11"/>
    <mergeCell ref="H12:I13"/>
    <mergeCell ref="J12:K13"/>
    <mergeCell ref="D8:E11"/>
    <mergeCell ref="D15:E15"/>
    <mergeCell ref="D21:E21"/>
    <mergeCell ref="F22:G22"/>
    <mergeCell ref="H22:I22"/>
    <mergeCell ref="J22:K22"/>
    <mergeCell ref="F21:G21"/>
    <mergeCell ref="J21:K21"/>
    <mergeCell ref="H21:I21"/>
    <mergeCell ref="J15:K15"/>
    <mergeCell ref="F17:G17"/>
  </mergeCells>
  <pageMargins left="0.45" right="0.18" top="0.38" bottom="0.23" header="0.18" footer="0.18"/>
  <pageSetup scale="93" fitToHeight="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W61"/>
  <sheetViews>
    <sheetView topLeftCell="A4" zoomScale="85" zoomScaleNormal="85" workbookViewId="0">
      <selection activeCell="H20" sqref="H20"/>
    </sheetView>
  </sheetViews>
  <sheetFormatPr defaultRowHeight="13.2" x14ac:dyDescent="0.25"/>
  <cols>
    <col min="1" max="1" width="5.109375" customWidth="1"/>
    <col min="2" max="2" width="11" customWidth="1"/>
    <col min="3" max="3" width="6" customWidth="1"/>
    <col min="4" max="4" width="34.33203125" customWidth="1"/>
    <col min="5" max="6" width="15.6640625" customWidth="1"/>
    <col min="7" max="7" width="8.33203125" customWidth="1"/>
    <col min="8" max="8" width="11.44140625" customWidth="1"/>
    <col min="9" max="9" width="9.33203125" style="14" customWidth="1"/>
    <col min="10" max="11" width="12.5546875" style="14" hidden="1" customWidth="1"/>
    <col min="12" max="12" width="3.6640625" style="14" customWidth="1"/>
    <col min="13" max="14" width="7.6640625" style="34" hidden="1" customWidth="1"/>
    <col min="15" max="15" width="12.88671875" customWidth="1"/>
    <col min="16" max="16" width="11.44140625" customWidth="1"/>
    <col min="17" max="23" width="9.109375" style="44" customWidth="1"/>
  </cols>
  <sheetData>
    <row r="1" spans="1:23" x14ac:dyDescent="0.25">
      <c r="A1" s="146" t="s">
        <v>485</v>
      </c>
      <c r="B1" s="39"/>
      <c r="C1" s="147"/>
      <c r="D1" s="299" t="s">
        <v>7</v>
      </c>
      <c r="E1" s="299"/>
      <c r="F1" s="299"/>
      <c r="G1" s="299"/>
      <c r="H1" s="299"/>
      <c r="I1" s="149"/>
      <c r="J1" s="149"/>
      <c r="K1" s="149"/>
      <c r="L1" s="149"/>
      <c r="M1" s="149"/>
      <c r="N1" s="39"/>
      <c r="O1" s="39"/>
      <c r="P1" s="24"/>
    </row>
    <row r="2" spans="1:23" x14ac:dyDescent="0.25">
      <c r="A2" s="39"/>
      <c r="B2" s="39"/>
      <c r="C2" s="150"/>
      <c r="D2" s="244" t="s">
        <v>266</v>
      </c>
      <c r="E2" s="244"/>
      <c r="F2" s="244"/>
      <c r="G2" s="244"/>
      <c r="H2" s="244"/>
      <c r="I2" s="149"/>
      <c r="J2" s="149"/>
      <c r="K2" s="149"/>
      <c r="L2" s="149"/>
      <c r="M2" s="149"/>
      <c r="N2" s="39"/>
      <c r="O2" s="39"/>
      <c r="P2" s="24"/>
    </row>
    <row r="3" spans="1:23" s="17" customFormat="1" x14ac:dyDescent="0.25">
      <c r="A3" s="152"/>
      <c r="B3" s="152"/>
      <c r="C3" s="153"/>
      <c r="D3" s="154"/>
      <c r="E3" s="154"/>
      <c r="F3" s="154"/>
      <c r="G3" s="155"/>
      <c r="H3" s="155"/>
      <c r="I3" s="156"/>
      <c r="J3" s="156"/>
      <c r="K3" s="156"/>
      <c r="L3" s="156"/>
      <c r="M3" s="156"/>
      <c r="N3" s="152"/>
      <c r="O3" s="152"/>
      <c r="P3" s="33"/>
      <c r="Q3" s="45"/>
      <c r="R3" s="45"/>
      <c r="S3" s="45"/>
      <c r="T3" s="45"/>
      <c r="U3" s="45"/>
      <c r="V3" s="45"/>
      <c r="W3" s="45"/>
    </row>
    <row r="4" spans="1:23" x14ac:dyDescent="0.25">
      <c r="A4" s="39"/>
      <c r="B4" s="158" t="s">
        <v>8</v>
      </c>
      <c r="C4" s="159"/>
      <c r="D4" s="160" t="str">
        <f>'General Info'!B3</f>
        <v>OWCA Consultants, Inc.</v>
      </c>
      <c r="E4" s="161"/>
      <c r="F4" s="161" t="s">
        <v>257</v>
      </c>
      <c r="G4" s="300" t="str">
        <f>'General Info'!B14</f>
        <v>Phineas Flynn</v>
      </c>
      <c r="H4" s="300"/>
      <c r="I4" s="300"/>
      <c r="J4" s="149"/>
      <c r="K4" s="149"/>
      <c r="L4" s="149"/>
      <c r="M4" s="149"/>
      <c r="N4" s="39"/>
      <c r="O4" s="39"/>
      <c r="P4" s="24"/>
    </row>
    <row r="5" spans="1:23" x14ac:dyDescent="0.25">
      <c r="A5" s="39"/>
      <c r="B5" s="158" t="s">
        <v>183</v>
      </c>
      <c r="C5" s="159"/>
      <c r="D5" s="160" t="str">
        <f>'General Info'!B5</f>
        <v>2011BCM 999</v>
      </c>
      <c r="E5" s="161"/>
      <c r="F5" s="161"/>
      <c r="G5" s="161"/>
      <c r="H5" s="161"/>
      <c r="I5" s="149"/>
      <c r="J5" s="149"/>
      <c r="K5" s="149"/>
      <c r="L5" s="149"/>
      <c r="M5" s="149"/>
      <c r="N5" s="39"/>
      <c r="O5" s="39"/>
      <c r="P5" s="24"/>
    </row>
    <row r="6" spans="1:23" x14ac:dyDescent="0.25">
      <c r="A6" s="39"/>
      <c r="B6" s="158" t="s">
        <v>265</v>
      </c>
      <c r="C6" s="159"/>
      <c r="D6" s="160" t="str">
        <f>'PM rating'!D6</f>
        <v>Rt. 1 Resurfacing</v>
      </c>
      <c r="E6" s="161"/>
      <c r="F6" s="161" t="s">
        <v>258</v>
      </c>
      <c r="G6" s="300" t="str">
        <f>'General Info'!B15</f>
        <v>Ferb Flectcher</v>
      </c>
      <c r="H6" s="300"/>
      <c r="I6" s="300"/>
      <c r="J6" s="149"/>
      <c r="K6" s="149"/>
      <c r="L6" s="149"/>
      <c r="M6" s="149"/>
      <c r="N6" s="39"/>
      <c r="O6" s="39"/>
      <c r="P6" s="24"/>
    </row>
    <row r="7" spans="1:23" x14ac:dyDescent="0.25">
      <c r="A7" s="39"/>
      <c r="B7" s="163" t="s">
        <v>9</v>
      </c>
      <c r="C7" s="159"/>
      <c r="D7" s="164" t="str">
        <f>'General Info'!B20</f>
        <v>Jan 1, 2017 to Dec 1, 2017</v>
      </c>
      <c r="E7" s="39"/>
      <c r="F7" s="39"/>
      <c r="G7" s="162"/>
      <c r="H7" s="162"/>
      <c r="I7" s="149"/>
      <c r="J7" s="149"/>
      <c r="K7" s="149"/>
      <c r="L7" s="149"/>
      <c r="M7" s="149"/>
      <c r="N7" s="193"/>
      <c r="O7" s="39"/>
      <c r="P7" s="24"/>
    </row>
    <row r="8" spans="1:23" x14ac:dyDescent="0.25">
      <c r="A8" s="39"/>
      <c r="B8" s="39"/>
      <c r="C8" s="165"/>
      <c r="D8" s="166"/>
      <c r="E8" s="166"/>
      <c r="F8" s="166"/>
      <c r="G8" s="162"/>
      <c r="H8" s="162"/>
      <c r="I8" s="149"/>
      <c r="J8" s="149"/>
      <c r="K8" s="149"/>
      <c r="L8" s="149"/>
      <c r="M8" s="149"/>
      <c r="N8" s="39"/>
      <c r="O8" s="39"/>
      <c r="P8" s="24"/>
    </row>
    <row r="9" spans="1:23" ht="3" customHeight="1" x14ac:dyDescent="0.25">
      <c r="A9" s="167"/>
      <c r="B9" s="167"/>
      <c r="C9" s="168"/>
      <c r="D9" s="167"/>
      <c r="E9" s="167"/>
      <c r="F9" s="167"/>
      <c r="G9" s="169"/>
      <c r="H9" s="169"/>
      <c r="I9" s="169"/>
      <c r="J9" s="170"/>
      <c r="K9" s="170"/>
      <c r="L9" s="169"/>
      <c r="M9" s="169"/>
      <c r="N9" s="169"/>
      <c r="O9" s="169"/>
      <c r="P9" s="24"/>
    </row>
    <row r="10" spans="1:23" x14ac:dyDescent="0.25">
      <c r="A10" s="39"/>
      <c r="B10" s="171"/>
      <c r="C10" s="150"/>
      <c r="D10" s="171"/>
      <c r="E10" s="171"/>
      <c r="F10" s="171"/>
      <c r="G10" s="39"/>
      <c r="H10" s="151" t="s">
        <v>169</v>
      </c>
      <c r="I10" s="151" t="s">
        <v>170</v>
      </c>
      <c r="J10" s="172"/>
      <c r="K10" s="172"/>
      <c r="L10" s="149"/>
      <c r="M10" s="149"/>
      <c r="N10" s="39"/>
      <c r="O10" s="39"/>
      <c r="P10" s="24"/>
    </row>
    <row r="11" spans="1:23" x14ac:dyDescent="0.25">
      <c r="A11" s="194" t="s">
        <v>231</v>
      </c>
      <c r="B11" s="37"/>
      <c r="C11" s="178"/>
      <c r="D11" s="39"/>
      <c r="E11" s="39"/>
      <c r="F11" s="39"/>
      <c r="G11" s="195" t="s">
        <v>186</v>
      </c>
      <c r="H11" s="175" t="s">
        <v>171</v>
      </c>
      <c r="I11" s="151" t="s">
        <v>185</v>
      </c>
      <c r="J11" s="42"/>
      <c r="K11" s="42"/>
      <c r="L11" s="39"/>
      <c r="M11" s="176" t="s">
        <v>423</v>
      </c>
      <c r="N11" s="39"/>
      <c r="O11" s="39" t="s">
        <v>299</v>
      </c>
      <c r="P11" s="24"/>
    </row>
    <row r="12" spans="1:23" ht="25.5" customHeight="1" x14ac:dyDescent="0.25">
      <c r="A12" s="189"/>
      <c r="B12" s="37"/>
      <c r="C12" s="178">
        <v>1</v>
      </c>
      <c r="D12" s="247" t="s">
        <v>267</v>
      </c>
      <c r="E12" s="247"/>
      <c r="F12" s="247"/>
      <c r="G12" s="179">
        <v>3</v>
      </c>
      <c r="H12" s="15">
        <v>5</v>
      </c>
      <c r="I12" s="213"/>
      <c r="J12" s="180">
        <f>IF(I12="",(5*G12),0)</f>
        <v>15</v>
      </c>
      <c r="K12" s="196">
        <f>IF(I12="",(G12*H12),0)</f>
        <v>15</v>
      </c>
      <c r="L12" s="39"/>
      <c r="M12" s="181">
        <f>J12/J37</f>
        <v>6.5217391304347824E-2</v>
      </c>
      <c r="N12" s="181"/>
      <c r="O12" s="197" t="s">
        <v>171</v>
      </c>
      <c r="P12" s="24"/>
    </row>
    <row r="13" spans="1:23" ht="25.5" customHeight="1" x14ac:dyDescent="0.25">
      <c r="A13" s="189"/>
      <c r="B13" s="37"/>
      <c r="C13" s="178">
        <f>C12+1</f>
        <v>2</v>
      </c>
      <c r="D13" s="247" t="s">
        <v>268</v>
      </c>
      <c r="E13" s="247"/>
      <c r="F13" s="247"/>
      <c r="G13" s="179">
        <v>3</v>
      </c>
      <c r="H13" s="15">
        <v>5</v>
      </c>
      <c r="I13" s="213"/>
      <c r="J13" s="180">
        <f>IF(I13="",(5*G13),0)</f>
        <v>15</v>
      </c>
      <c r="K13" s="196">
        <f>IF(I13="",(G13*H13),0)</f>
        <v>15</v>
      </c>
      <c r="L13" s="39"/>
      <c r="M13" s="181">
        <f>J13/J37</f>
        <v>6.5217391304347824E-2</v>
      </c>
      <c r="N13" s="181"/>
      <c r="O13" s="197" t="s">
        <v>171</v>
      </c>
      <c r="P13" s="24"/>
    </row>
    <row r="14" spans="1:23" ht="38.25" customHeight="1" x14ac:dyDescent="0.25">
      <c r="A14" s="189"/>
      <c r="B14" s="37"/>
      <c r="C14" s="178">
        <f>C13+1</f>
        <v>3</v>
      </c>
      <c r="D14" s="247" t="s">
        <v>269</v>
      </c>
      <c r="E14" s="247"/>
      <c r="F14" s="247"/>
      <c r="G14" s="179">
        <v>1</v>
      </c>
      <c r="H14" s="15">
        <v>5</v>
      </c>
      <c r="I14" s="213"/>
      <c r="J14" s="180">
        <f>IF(I14="",(5*G14),0)</f>
        <v>5</v>
      </c>
      <c r="K14" s="196">
        <f>IF(I14="",(G14*H14),0)</f>
        <v>5</v>
      </c>
      <c r="L14" s="39"/>
      <c r="M14" s="181">
        <f>J14/J37</f>
        <v>2.1739130434782608E-2</v>
      </c>
      <c r="N14" s="181"/>
      <c r="O14" s="197" t="s">
        <v>171</v>
      </c>
      <c r="P14" s="24"/>
    </row>
    <row r="15" spans="1:23" ht="25.5" customHeight="1" x14ac:dyDescent="0.25">
      <c r="A15" s="189"/>
      <c r="B15" s="37"/>
      <c r="C15" s="178">
        <f>C14+1</f>
        <v>4</v>
      </c>
      <c r="D15" s="247" t="s">
        <v>270</v>
      </c>
      <c r="E15" s="247"/>
      <c r="F15" s="247"/>
      <c r="G15" s="179">
        <v>2</v>
      </c>
      <c r="H15" s="15">
        <v>5</v>
      </c>
      <c r="I15" s="213"/>
      <c r="J15" s="180">
        <f>IF(I15="",(5*G15),0)</f>
        <v>10</v>
      </c>
      <c r="K15" s="196">
        <f>IF(I15="",(G15*H15),0)</f>
        <v>10</v>
      </c>
      <c r="L15" s="39"/>
      <c r="M15" s="181">
        <f>J15/J37</f>
        <v>4.3478260869565216E-2</v>
      </c>
      <c r="N15" s="181"/>
      <c r="O15" s="197" t="s">
        <v>298</v>
      </c>
      <c r="P15" s="24"/>
    </row>
    <row r="16" spans="1:23" ht="25.5" customHeight="1" x14ac:dyDescent="0.25">
      <c r="A16" s="189"/>
      <c r="B16" s="37"/>
      <c r="C16" s="178">
        <f>C15+1</f>
        <v>5</v>
      </c>
      <c r="D16" s="247" t="s">
        <v>271</v>
      </c>
      <c r="E16" s="247"/>
      <c r="F16" s="247"/>
      <c r="G16" s="179">
        <v>3</v>
      </c>
      <c r="H16" s="15">
        <v>5</v>
      </c>
      <c r="I16" s="213"/>
      <c r="J16" s="180">
        <f>IF(I16="",(5*G16),0)</f>
        <v>15</v>
      </c>
      <c r="K16" s="196">
        <f>IF(I16="",(G16*H16),0)</f>
        <v>15</v>
      </c>
      <c r="L16" s="39"/>
      <c r="M16" s="182">
        <f>J16/J37</f>
        <v>6.5217391304347824E-2</v>
      </c>
      <c r="N16" s="182">
        <f>SUM(M12:M16)</f>
        <v>0.2608695652173913</v>
      </c>
      <c r="O16" s="197" t="s">
        <v>171</v>
      </c>
      <c r="P16" s="24"/>
    </row>
    <row r="17" spans="1:23" ht="18" customHeight="1" x14ac:dyDescent="0.3">
      <c r="A17" s="194" t="s">
        <v>232</v>
      </c>
      <c r="B17" s="173"/>
      <c r="C17" s="178"/>
      <c r="D17" s="39"/>
      <c r="E17" s="39"/>
      <c r="F17" s="39"/>
      <c r="G17" s="179"/>
      <c r="H17" s="198"/>
      <c r="I17" s="199"/>
      <c r="J17" s="180"/>
      <c r="K17" s="196"/>
      <c r="L17" s="39"/>
      <c r="M17" s="181"/>
      <c r="N17" s="200"/>
      <c r="O17" s="197"/>
      <c r="P17" s="24"/>
    </row>
    <row r="18" spans="1:23" ht="25.5" customHeight="1" x14ac:dyDescent="0.25">
      <c r="A18" s="39"/>
      <c r="B18" s="177"/>
      <c r="C18" s="178">
        <f>C16+1</f>
        <v>6</v>
      </c>
      <c r="D18" s="247" t="s">
        <v>272</v>
      </c>
      <c r="E18" s="247"/>
      <c r="F18" s="247"/>
      <c r="G18" s="179">
        <v>4</v>
      </c>
      <c r="H18" s="15">
        <v>5</v>
      </c>
      <c r="I18" s="213"/>
      <c r="J18" s="180">
        <f>IF(I18="",(5*G18),0)</f>
        <v>20</v>
      </c>
      <c r="K18" s="196">
        <f>IF(I18="",(G18*H18),0)</f>
        <v>20</v>
      </c>
      <c r="L18" s="39"/>
      <c r="M18" s="181">
        <f>J18/J37</f>
        <v>8.6956521739130432E-2</v>
      </c>
      <c r="N18" s="181"/>
      <c r="O18" s="197" t="s">
        <v>171</v>
      </c>
      <c r="P18" s="24"/>
    </row>
    <row r="19" spans="1:23" ht="25.5" customHeight="1" x14ac:dyDescent="0.25">
      <c r="A19" s="39"/>
      <c r="B19" s="177"/>
      <c r="C19" s="178">
        <f>C18+1</f>
        <v>7</v>
      </c>
      <c r="D19" s="247" t="s">
        <v>273</v>
      </c>
      <c r="E19" s="247"/>
      <c r="F19" s="247"/>
      <c r="G19" s="179">
        <v>2</v>
      </c>
      <c r="H19" s="15">
        <v>5</v>
      </c>
      <c r="I19" s="213"/>
      <c r="J19" s="180">
        <f>IF(I19="",(5*G19),0)</f>
        <v>10</v>
      </c>
      <c r="K19" s="196">
        <f>IF(I19="",(G19*H19),0)</f>
        <v>10</v>
      </c>
      <c r="L19" s="39"/>
      <c r="M19" s="181">
        <f>J19/J37</f>
        <v>4.3478260869565216E-2</v>
      </c>
      <c r="N19" s="181"/>
      <c r="O19" s="197" t="s">
        <v>171</v>
      </c>
      <c r="P19" s="24"/>
    </row>
    <row r="20" spans="1:23" ht="25.5" customHeight="1" x14ac:dyDescent="0.25">
      <c r="A20" s="39"/>
      <c r="B20" s="177"/>
      <c r="C20" s="178">
        <f>C19+1</f>
        <v>8</v>
      </c>
      <c r="D20" s="247" t="s">
        <v>444</v>
      </c>
      <c r="E20" s="247"/>
      <c r="F20" s="247"/>
      <c r="G20" s="179">
        <v>2</v>
      </c>
      <c r="H20" s="15">
        <v>5</v>
      </c>
      <c r="I20" s="213"/>
      <c r="J20" s="180">
        <f>IF(I20="",(5*G20),0)</f>
        <v>10</v>
      </c>
      <c r="K20" s="196">
        <f>IF(I20="",(G20*H20),0)</f>
        <v>10</v>
      </c>
      <c r="L20" s="39"/>
      <c r="M20" s="181">
        <f>J20/J37</f>
        <v>4.3478260869565216E-2</v>
      </c>
      <c r="N20" s="181"/>
      <c r="O20" s="197" t="s">
        <v>171</v>
      </c>
      <c r="P20" s="24"/>
    </row>
    <row r="21" spans="1:23" ht="25.5" customHeight="1" x14ac:dyDescent="0.25">
      <c r="A21" s="39"/>
      <c r="B21" s="177"/>
      <c r="C21" s="178">
        <f>C20+1</f>
        <v>9</v>
      </c>
      <c r="D21" s="247" t="s">
        <v>274</v>
      </c>
      <c r="E21" s="247"/>
      <c r="F21" s="247"/>
      <c r="G21" s="179">
        <v>2</v>
      </c>
      <c r="H21" s="15">
        <v>5</v>
      </c>
      <c r="I21" s="213"/>
      <c r="J21" s="180">
        <f>IF(I21="",(5*G21),0)</f>
        <v>10</v>
      </c>
      <c r="K21" s="196">
        <f>IF(I21="",(G21*H21),0)</f>
        <v>10</v>
      </c>
      <c r="L21" s="39"/>
      <c r="M21" s="181">
        <f>J21/J37</f>
        <v>4.3478260869565216E-2</v>
      </c>
      <c r="N21" s="181"/>
      <c r="O21" s="201" t="s">
        <v>443</v>
      </c>
      <c r="P21" s="24"/>
    </row>
    <row r="22" spans="1:23" ht="25.5" customHeight="1" x14ac:dyDescent="0.25">
      <c r="A22" s="39"/>
      <c r="B22" s="177"/>
      <c r="C22" s="178">
        <f>C21+1</f>
        <v>10</v>
      </c>
      <c r="D22" s="247" t="s">
        <v>275</v>
      </c>
      <c r="E22" s="247"/>
      <c r="F22" s="247"/>
      <c r="G22" s="179">
        <v>2</v>
      </c>
      <c r="H22" s="15">
        <v>5</v>
      </c>
      <c r="I22" s="213"/>
      <c r="J22" s="180">
        <f>IF(I22="",(5*G22),0)</f>
        <v>10</v>
      </c>
      <c r="K22" s="196">
        <f>IF(I22="",(G22*H22),0)</f>
        <v>10</v>
      </c>
      <c r="L22" s="39"/>
      <c r="M22" s="182">
        <f>J22/J37</f>
        <v>4.3478260869565216E-2</v>
      </c>
      <c r="N22" s="182">
        <f>SUM(M18:M22)</f>
        <v>0.2608695652173913</v>
      </c>
      <c r="O22" s="197" t="s">
        <v>298</v>
      </c>
      <c r="P22" s="24"/>
    </row>
    <row r="23" spans="1:23" s="13" customFormat="1" ht="17.25" customHeight="1" x14ac:dyDescent="0.25">
      <c r="A23" s="194" t="s">
        <v>305</v>
      </c>
      <c r="B23" s="37"/>
      <c r="C23" s="178"/>
      <c r="D23" s="202"/>
      <c r="E23" s="202"/>
      <c r="F23" s="202"/>
      <c r="G23" s="203"/>
      <c r="H23" s="198"/>
      <c r="I23" s="199"/>
      <c r="J23" s="180"/>
      <c r="K23" s="196"/>
      <c r="L23" s="189"/>
      <c r="M23" s="181"/>
      <c r="N23" s="204"/>
      <c r="O23" s="197"/>
      <c r="P23" s="31"/>
      <c r="Q23" s="46"/>
      <c r="R23" s="46"/>
      <c r="S23" s="46"/>
      <c r="T23" s="46"/>
      <c r="U23" s="46"/>
      <c r="V23" s="46"/>
      <c r="W23" s="46"/>
    </row>
    <row r="24" spans="1:23" s="13" customFormat="1" ht="25.5" customHeight="1" x14ac:dyDescent="0.25">
      <c r="A24" s="189"/>
      <c r="B24" s="37"/>
      <c r="C24" s="178">
        <f>C22+1</f>
        <v>11</v>
      </c>
      <c r="D24" s="247" t="s">
        <v>259</v>
      </c>
      <c r="E24" s="247"/>
      <c r="F24" s="247"/>
      <c r="G24" s="179">
        <v>3</v>
      </c>
      <c r="H24" s="15">
        <v>5</v>
      </c>
      <c r="I24" s="213"/>
      <c r="J24" s="180">
        <f>IF(I24="",(5*G24),0)</f>
        <v>15</v>
      </c>
      <c r="K24" s="196">
        <f>IF(I24="",(G24*H24),0)</f>
        <v>15</v>
      </c>
      <c r="L24" s="189"/>
      <c r="M24" s="181">
        <f>J24/J37</f>
        <v>6.5217391304347824E-2</v>
      </c>
      <c r="N24" s="200"/>
      <c r="O24" s="197" t="s">
        <v>171</v>
      </c>
      <c r="P24" s="31"/>
      <c r="Q24" s="46"/>
      <c r="R24" s="46"/>
      <c r="S24" s="46"/>
      <c r="T24" s="46"/>
      <c r="U24" s="46"/>
      <c r="V24" s="46"/>
      <c r="W24" s="46"/>
    </row>
    <row r="25" spans="1:23" s="13" customFormat="1" ht="25.5" customHeight="1" x14ac:dyDescent="0.25">
      <c r="A25" s="189"/>
      <c r="B25" s="37"/>
      <c r="C25" s="178">
        <f>C24+1</f>
        <v>12</v>
      </c>
      <c r="D25" s="247" t="s">
        <v>276</v>
      </c>
      <c r="E25" s="247"/>
      <c r="F25" s="247"/>
      <c r="G25" s="179">
        <v>2</v>
      </c>
      <c r="H25" s="15">
        <v>5</v>
      </c>
      <c r="I25" s="213"/>
      <c r="J25" s="180">
        <f>IF(I25="",(5*G25),0)</f>
        <v>10</v>
      </c>
      <c r="K25" s="196">
        <f>IF(I25="",(G25*H25),0)</f>
        <v>10</v>
      </c>
      <c r="L25" s="189"/>
      <c r="M25" s="181">
        <f>J25/J37</f>
        <v>4.3478260869565216E-2</v>
      </c>
      <c r="N25" s="200"/>
      <c r="O25" s="197" t="s">
        <v>171</v>
      </c>
      <c r="P25" s="31"/>
      <c r="Q25" s="46"/>
      <c r="R25" s="46"/>
      <c r="S25" s="46"/>
      <c r="T25" s="46"/>
      <c r="U25" s="46"/>
      <c r="V25" s="46"/>
      <c r="W25" s="46"/>
    </row>
    <row r="26" spans="1:23" s="13" customFormat="1" ht="25.5" customHeight="1" x14ac:dyDescent="0.25">
      <c r="A26" s="189"/>
      <c r="B26" s="37"/>
      <c r="C26" s="178">
        <f>C25+1</f>
        <v>13</v>
      </c>
      <c r="D26" s="247" t="s">
        <v>281</v>
      </c>
      <c r="E26" s="247"/>
      <c r="F26" s="247"/>
      <c r="G26" s="179">
        <v>1</v>
      </c>
      <c r="H26" s="15">
        <v>5</v>
      </c>
      <c r="I26" s="213"/>
      <c r="J26" s="180">
        <f>IF(I26="",(5*G26),0)</f>
        <v>5</v>
      </c>
      <c r="K26" s="196">
        <f>IF(I26="",(G26*H26),0)</f>
        <v>5</v>
      </c>
      <c r="L26" s="189"/>
      <c r="M26" s="181">
        <f>J26/J37</f>
        <v>2.1739130434782608E-2</v>
      </c>
      <c r="N26" s="200"/>
      <c r="O26" s="197" t="s">
        <v>298</v>
      </c>
      <c r="P26" s="31"/>
      <c r="Q26" s="46"/>
      <c r="R26" s="46"/>
      <c r="S26" s="46"/>
      <c r="T26" s="46"/>
      <c r="U26" s="46"/>
      <c r="V26" s="46"/>
      <c r="W26" s="46"/>
    </row>
    <row r="27" spans="1:23" s="13" customFormat="1" ht="25.5" customHeight="1" x14ac:dyDescent="0.25">
      <c r="A27" s="189"/>
      <c r="B27" s="37"/>
      <c r="C27" s="178">
        <f>C26+1</f>
        <v>14</v>
      </c>
      <c r="D27" s="247" t="s">
        <v>277</v>
      </c>
      <c r="E27" s="247"/>
      <c r="F27" s="247"/>
      <c r="G27" s="179">
        <v>1</v>
      </c>
      <c r="H27" s="15">
        <v>5</v>
      </c>
      <c r="I27" s="213"/>
      <c r="J27" s="180">
        <f>IF(I27="",(5*G27),0)</f>
        <v>5</v>
      </c>
      <c r="K27" s="196">
        <f>IF(I27="",(G27*H27),0)</f>
        <v>5</v>
      </c>
      <c r="L27" s="189"/>
      <c r="M27" s="181">
        <f>J27/J37</f>
        <v>2.1739130434782608E-2</v>
      </c>
      <c r="N27" s="200"/>
      <c r="O27" s="197" t="s">
        <v>298</v>
      </c>
      <c r="P27" s="31"/>
      <c r="Q27" s="46"/>
      <c r="R27" s="46"/>
      <c r="S27" s="46"/>
      <c r="T27" s="46"/>
      <c r="U27" s="46"/>
      <c r="V27" s="46"/>
      <c r="W27" s="46"/>
    </row>
    <row r="28" spans="1:23" s="13" customFormat="1" ht="25.5" customHeight="1" x14ac:dyDescent="0.25">
      <c r="A28" s="189"/>
      <c r="B28" s="37"/>
      <c r="C28" s="178">
        <f>C27+1</f>
        <v>15</v>
      </c>
      <c r="D28" s="247" t="s">
        <v>278</v>
      </c>
      <c r="E28" s="247"/>
      <c r="F28" s="247"/>
      <c r="G28" s="179">
        <v>1</v>
      </c>
      <c r="H28" s="15">
        <v>5</v>
      </c>
      <c r="I28" s="213"/>
      <c r="J28" s="180">
        <f>IF(I28="",(5*G28),0)</f>
        <v>5</v>
      </c>
      <c r="K28" s="196">
        <f>IF(I28="",(G28*H28),0)</f>
        <v>5</v>
      </c>
      <c r="L28" s="39"/>
      <c r="M28" s="182">
        <f>J28/J37</f>
        <v>2.1739130434782608E-2</v>
      </c>
      <c r="N28" s="182">
        <f>SUM(M24:M28)</f>
        <v>0.17391304347826086</v>
      </c>
      <c r="O28" s="197" t="s">
        <v>298</v>
      </c>
      <c r="P28" s="31"/>
      <c r="Q28" s="46"/>
      <c r="R28" s="46"/>
      <c r="S28" s="46"/>
      <c r="T28" s="46"/>
      <c r="U28" s="46"/>
      <c r="V28" s="46"/>
      <c r="W28" s="46"/>
    </row>
    <row r="29" spans="1:23" s="13" customFormat="1" ht="17.25" customHeight="1" x14ac:dyDescent="0.25">
      <c r="A29" s="205" t="s">
        <v>263</v>
      </c>
      <c r="B29" s="37"/>
      <c r="C29" s="178"/>
      <c r="D29" s="206"/>
      <c r="E29" s="206"/>
      <c r="F29" s="206"/>
      <c r="G29" s="179"/>
      <c r="H29" s="198"/>
      <c r="I29" s="199"/>
      <c r="J29" s="180"/>
      <c r="K29" s="196"/>
      <c r="L29" s="189"/>
      <c r="M29" s="181"/>
      <c r="N29" s="204"/>
      <c r="O29" s="197"/>
      <c r="P29" s="31"/>
      <c r="Q29" s="46"/>
      <c r="R29" s="46"/>
      <c r="S29" s="46"/>
      <c r="T29" s="46"/>
      <c r="U29" s="46"/>
      <c r="V29" s="46"/>
      <c r="W29" s="46"/>
    </row>
    <row r="30" spans="1:23" s="13" customFormat="1" ht="25.5" customHeight="1" x14ac:dyDescent="0.25">
      <c r="A30" s="189"/>
      <c r="B30" s="37"/>
      <c r="C30" s="178">
        <f>C28+1</f>
        <v>16</v>
      </c>
      <c r="D30" s="247" t="s">
        <v>261</v>
      </c>
      <c r="E30" s="247"/>
      <c r="F30" s="247"/>
      <c r="G30" s="179">
        <v>1</v>
      </c>
      <c r="H30" s="15">
        <v>5</v>
      </c>
      <c r="I30" s="213"/>
      <c r="J30" s="180">
        <f t="shared" ref="J30:J35" si="0">IF(I30="",(5*G30),0)</f>
        <v>5</v>
      </c>
      <c r="K30" s="196">
        <f t="shared" ref="K30:K35" si="1">IF(I30="",(G30*H30),0)</f>
        <v>5</v>
      </c>
      <c r="L30" s="189"/>
      <c r="M30" s="181">
        <f>J30/J37</f>
        <v>2.1739130434782608E-2</v>
      </c>
      <c r="N30" s="207"/>
      <c r="O30" s="197" t="s">
        <v>298</v>
      </c>
      <c r="P30" s="31"/>
      <c r="Q30" s="46"/>
      <c r="R30" s="46"/>
      <c r="S30" s="46"/>
      <c r="T30" s="46"/>
      <c r="U30" s="46"/>
      <c r="V30" s="46"/>
      <c r="W30" s="46"/>
    </row>
    <row r="31" spans="1:23" s="13" customFormat="1" ht="25.5" customHeight="1" x14ac:dyDescent="0.25">
      <c r="A31" s="189"/>
      <c r="B31" s="37"/>
      <c r="C31" s="178">
        <f>C30+1</f>
        <v>17</v>
      </c>
      <c r="D31" s="247" t="s">
        <v>260</v>
      </c>
      <c r="E31" s="247"/>
      <c r="F31" s="247"/>
      <c r="G31" s="179">
        <v>3</v>
      </c>
      <c r="H31" s="15">
        <v>5</v>
      </c>
      <c r="I31" s="213"/>
      <c r="J31" s="180">
        <f t="shared" si="0"/>
        <v>15</v>
      </c>
      <c r="K31" s="196">
        <f t="shared" si="1"/>
        <v>15</v>
      </c>
      <c r="L31" s="189"/>
      <c r="M31" s="181">
        <f>J31/J37</f>
        <v>6.5217391304347824E-2</v>
      </c>
      <c r="N31" s="200"/>
      <c r="O31" s="197" t="s">
        <v>171</v>
      </c>
      <c r="P31" s="31"/>
      <c r="Q31" s="46"/>
      <c r="R31" s="46"/>
      <c r="S31" s="46"/>
      <c r="T31" s="46"/>
      <c r="U31" s="46"/>
      <c r="V31" s="46"/>
      <c r="W31" s="46"/>
    </row>
    <row r="32" spans="1:23" s="13" customFormat="1" ht="25.5" customHeight="1" x14ac:dyDescent="0.25">
      <c r="A32" s="189"/>
      <c r="B32" s="37"/>
      <c r="C32" s="178">
        <f>C31+1</f>
        <v>18</v>
      </c>
      <c r="D32" s="247" t="s">
        <v>282</v>
      </c>
      <c r="E32" s="247"/>
      <c r="F32" s="247"/>
      <c r="G32" s="179">
        <v>3</v>
      </c>
      <c r="H32" s="15">
        <v>5</v>
      </c>
      <c r="I32" s="213"/>
      <c r="J32" s="180">
        <f t="shared" si="0"/>
        <v>15</v>
      </c>
      <c r="K32" s="196">
        <f t="shared" si="1"/>
        <v>15</v>
      </c>
      <c r="L32" s="189"/>
      <c r="M32" s="181">
        <f>J32/J37</f>
        <v>6.5217391304347824E-2</v>
      </c>
      <c r="N32" s="200"/>
      <c r="O32" s="197" t="s">
        <v>171</v>
      </c>
      <c r="P32" s="31"/>
      <c r="Q32" s="46"/>
      <c r="R32" s="46"/>
      <c r="S32" s="46"/>
      <c r="T32" s="46"/>
      <c r="U32" s="46"/>
      <c r="V32" s="46"/>
      <c r="W32" s="46"/>
    </row>
    <row r="33" spans="1:23" s="13" customFormat="1" ht="25.5" customHeight="1" x14ac:dyDescent="0.25">
      <c r="A33" s="189"/>
      <c r="B33" s="37"/>
      <c r="C33" s="178">
        <f>C32+1</f>
        <v>19</v>
      </c>
      <c r="D33" s="247" t="s">
        <v>280</v>
      </c>
      <c r="E33" s="247"/>
      <c r="F33" s="247"/>
      <c r="G33" s="179">
        <v>2</v>
      </c>
      <c r="H33" s="15">
        <v>5</v>
      </c>
      <c r="I33" s="213"/>
      <c r="J33" s="180">
        <f t="shared" si="0"/>
        <v>10</v>
      </c>
      <c r="K33" s="196">
        <f t="shared" si="1"/>
        <v>10</v>
      </c>
      <c r="L33" s="189"/>
      <c r="M33" s="181">
        <f>J33/J37</f>
        <v>4.3478260869565216E-2</v>
      </c>
      <c r="N33" s="200"/>
      <c r="O33" s="197" t="s">
        <v>171</v>
      </c>
      <c r="P33" s="31"/>
      <c r="Q33" s="46"/>
      <c r="R33" s="46"/>
      <c r="S33" s="46"/>
      <c r="T33" s="46"/>
      <c r="U33" s="46"/>
      <c r="V33" s="46"/>
      <c r="W33" s="46"/>
    </row>
    <row r="34" spans="1:23" s="13" customFormat="1" ht="36" customHeight="1" x14ac:dyDescent="0.25">
      <c r="A34" s="189"/>
      <c r="B34" s="37"/>
      <c r="C34" s="178">
        <f>C33+1</f>
        <v>20</v>
      </c>
      <c r="D34" s="247" t="s">
        <v>279</v>
      </c>
      <c r="E34" s="247"/>
      <c r="F34" s="247"/>
      <c r="G34" s="179">
        <v>2</v>
      </c>
      <c r="H34" s="15">
        <v>5</v>
      </c>
      <c r="I34" s="213"/>
      <c r="J34" s="180">
        <f t="shared" si="0"/>
        <v>10</v>
      </c>
      <c r="K34" s="196">
        <f t="shared" si="1"/>
        <v>10</v>
      </c>
      <c r="L34" s="189"/>
      <c r="M34" s="181">
        <f>J34/J37</f>
        <v>4.3478260869565216E-2</v>
      </c>
      <c r="N34" s="200"/>
      <c r="O34" s="197" t="s">
        <v>171</v>
      </c>
      <c r="P34" s="31"/>
      <c r="Q34" s="46"/>
      <c r="R34" s="46"/>
      <c r="S34" s="46"/>
      <c r="T34" s="46"/>
      <c r="U34" s="46"/>
      <c r="V34" s="46"/>
      <c r="W34" s="46"/>
    </row>
    <row r="35" spans="1:23" s="13" customFormat="1" ht="25.5" customHeight="1" thickBot="1" x14ac:dyDescent="0.3">
      <c r="A35" s="189"/>
      <c r="B35" s="37"/>
      <c r="C35" s="178">
        <f>C34+1</f>
        <v>21</v>
      </c>
      <c r="D35" s="247" t="s">
        <v>262</v>
      </c>
      <c r="E35" s="247"/>
      <c r="F35" s="247"/>
      <c r="G35" s="179">
        <v>3</v>
      </c>
      <c r="H35" s="15">
        <v>5</v>
      </c>
      <c r="I35" s="213"/>
      <c r="J35" s="180">
        <f t="shared" si="0"/>
        <v>15</v>
      </c>
      <c r="K35" s="196">
        <f t="shared" si="1"/>
        <v>15</v>
      </c>
      <c r="L35" s="39"/>
      <c r="M35" s="182">
        <f>J35/J37</f>
        <v>6.5217391304347824E-2</v>
      </c>
      <c r="N35" s="182">
        <f>SUM(M30:M35)</f>
        <v>0.30434782608695654</v>
      </c>
      <c r="O35" s="197" t="s">
        <v>298</v>
      </c>
      <c r="P35" s="31"/>
      <c r="Q35" s="46"/>
      <c r="R35" s="46"/>
      <c r="S35" s="46"/>
      <c r="T35" s="46"/>
      <c r="U35" s="46"/>
      <c r="V35" s="46"/>
      <c r="W35" s="46"/>
    </row>
    <row r="36" spans="1:23" s="13" customFormat="1" ht="18" thickBot="1" x14ac:dyDescent="0.35">
      <c r="A36" s="189"/>
      <c r="B36" s="37"/>
      <c r="C36" s="178"/>
      <c r="D36" s="183"/>
      <c r="E36" s="184"/>
      <c r="F36" s="184" t="s">
        <v>188</v>
      </c>
      <c r="G36" s="208"/>
      <c r="H36" s="186">
        <f>K37/J37*5</f>
        <v>5</v>
      </c>
      <c r="I36" s="189"/>
      <c r="J36" s="209"/>
      <c r="K36" s="209"/>
      <c r="L36" s="189"/>
      <c r="M36" s="210">
        <f>SUM(M12:M35)</f>
        <v>0.99999999999999956</v>
      </c>
      <c r="N36" s="210"/>
      <c r="O36" s="210"/>
      <c r="P36" s="31"/>
      <c r="Q36" s="46"/>
      <c r="R36" s="46"/>
      <c r="S36" s="46"/>
      <c r="T36" s="46"/>
      <c r="U36" s="46"/>
      <c r="V36" s="46"/>
      <c r="W36" s="46"/>
    </row>
    <row r="37" spans="1:23" s="13" customFormat="1" x14ac:dyDescent="0.25">
      <c r="A37" s="189"/>
      <c r="B37" s="37"/>
      <c r="C37" s="159"/>
      <c r="D37" s="183"/>
      <c r="E37" s="183"/>
      <c r="F37" s="183"/>
      <c r="G37" s="162"/>
      <c r="H37" s="162"/>
      <c r="I37" s="162"/>
      <c r="J37" s="211">
        <f>SUM(J12:J35)</f>
        <v>230</v>
      </c>
      <c r="K37" s="211">
        <f>SUM(K12:K35)</f>
        <v>230</v>
      </c>
      <c r="L37" s="189"/>
      <c r="M37" s="189"/>
      <c r="N37" s="189"/>
      <c r="O37" s="189"/>
      <c r="P37" s="31"/>
      <c r="Q37" s="46"/>
      <c r="R37" s="46"/>
      <c r="S37" s="46"/>
      <c r="T37" s="46"/>
      <c r="U37" s="46"/>
      <c r="V37" s="46"/>
      <c r="W37" s="46"/>
    </row>
    <row r="38" spans="1:23" ht="15.75" customHeight="1" x14ac:dyDescent="0.25">
      <c r="A38" s="39"/>
      <c r="B38" s="39"/>
      <c r="C38" s="159"/>
      <c r="D38" s="183"/>
      <c r="E38" s="183"/>
      <c r="F38" s="183"/>
      <c r="G38" s="191"/>
      <c r="H38" s="162"/>
      <c r="I38" s="162"/>
      <c r="J38" s="149"/>
      <c r="K38" s="149"/>
      <c r="L38" s="149"/>
      <c r="M38" s="39"/>
      <c r="N38" s="39"/>
      <c r="O38" s="39"/>
      <c r="P38" s="24"/>
    </row>
    <row r="39" spans="1:23" ht="54.75" customHeight="1" x14ac:dyDescent="0.25">
      <c r="A39" s="39"/>
      <c r="B39" s="39"/>
      <c r="C39" s="159"/>
      <c r="D39" s="183"/>
      <c r="E39" s="183"/>
      <c r="F39" s="183"/>
      <c r="G39" s="162"/>
      <c r="H39" s="162"/>
      <c r="I39" s="162"/>
      <c r="J39" s="149"/>
      <c r="K39" s="149"/>
      <c r="L39" s="149"/>
      <c r="M39" s="39"/>
      <c r="N39" s="39"/>
      <c r="O39" s="39"/>
      <c r="P39" s="24"/>
    </row>
    <row r="40" spans="1:23" ht="54.75" customHeight="1" x14ac:dyDescent="0.25">
      <c r="A40" s="39"/>
      <c r="B40" s="39"/>
      <c r="C40" s="159"/>
      <c r="D40" s="183"/>
      <c r="E40" s="183"/>
      <c r="F40" s="183"/>
      <c r="G40" s="162"/>
      <c r="H40" s="162"/>
      <c r="I40" s="162"/>
      <c r="J40" s="149"/>
      <c r="K40" s="149"/>
      <c r="L40" s="149"/>
      <c r="M40" s="39"/>
      <c r="N40" s="39"/>
      <c r="O40" s="39"/>
      <c r="P40" s="24"/>
    </row>
    <row r="41" spans="1:23" ht="54.75" customHeight="1" x14ac:dyDescent="0.25">
      <c r="A41" s="39"/>
      <c r="B41" s="39"/>
      <c r="C41" s="159"/>
      <c r="D41" s="183"/>
      <c r="E41" s="183"/>
      <c r="F41" s="183"/>
      <c r="G41" s="162"/>
      <c r="H41" s="162"/>
      <c r="I41" s="162"/>
      <c r="J41" s="149"/>
      <c r="K41" s="149"/>
      <c r="L41" s="149"/>
      <c r="M41" s="39"/>
      <c r="N41" s="39"/>
      <c r="O41" s="39"/>
      <c r="P41" s="24"/>
    </row>
    <row r="42" spans="1:23" x14ac:dyDescent="0.25">
      <c r="A42" s="24"/>
      <c r="B42" s="24"/>
      <c r="C42" s="24"/>
      <c r="D42" s="24"/>
      <c r="E42" s="24"/>
      <c r="F42" s="24"/>
      <c r="G42" s="24"/>
      <c r="H42" s="24"/>
      <c r="I42" s="32"/>
      <c r="J42" s="32"/>
      <c r="K42" s="32"/>
      <c r="L42" s="32"/>
      <c r="M42" s="24"/>
      <c r="N42" s="24"/>
      <c r="O42" s="24"/>
      <c r="P42" s="24"/>
    </row>
    <row r="43" spans="1:23" x14ac:dyDescent="0.25">
      <c r="A43" s="24"/>
      <c r="B43" s="24"/>
      <c r="C43" s="24"/>
      <c r="D43" s="24"/>
      <c r="E43" s="24"/>
      <c r="F43" s="24"/>
      <c r="G43" s="24"/>
      <c r="H43" s="24"/>
      <c r="I43" s="32"/>
      <c r="J43" s="32"/>
      <c r="K43" s="32"/>
      <c r="L43" s="32"/>
      <c r="M43" s="24"/>
      <c r="N43" s="24"/>
      <c r="O43" s="24"/>
      <c r="P43" s="24"/>
    </row>
    <row r="44" spans="1:23" x14ac:dyDescent="0.25">
      <c r="A44" s="24"/>
      <c r="B44" s="24"/>
      <c r="C44" s="24"/>
      <c r="D44" s="24"/>
      <c r="E44" s="24"/>
      <c r="F44" s="24"/>
      <c r="G44" s="24"/>
      <c r="H44" s="24"/>
      <c r="I44" s="32"/>
      <c r="J44" s="32"/>
      <c r="K44" s="32"/>
      <c r="L44" s="32"/>
      <c r="M44" s="24"/>
      <c r="N44" s="24"/>
      <c r="O44" s="24"/>
      <c r="P44" s="24"/>
    </row>
    <row r="45" spans="1:23" x14ac:dyDescent="0.25">
      <c r="A45" s="24"/>
      <c r="B45" s="24"/>
      <c r="C45" s="24"/>
      <c r="D45" s="24"/>
      <c r="E45" s="24"/>
      <c r="F45" s="24"/>
      <c r="G45" s="24"/>
      <c r="H45" s="24"/>
      <c r="I45" s="32"/>
      <c r="J45" s="32"/>
      <c r="K45" s="32"/>
      <c r="L45" s="32"/>
      <c r="M45" s="24"/>
      <c r="N45" s="24"/>
      <c r="O45" s="24"/>
      <c r="P45" s="24"/>
    </row>
    <row r="46" spans="1:23" x14ac:dyDescent="0.25">
      <c r="A46" s="24"/>
      <c r="B46" s="24"/>
      <c r="C46" s="24"/>
      <c r="D46" s="24"/>
      <c r="E46" s="24"/>
      <c r="F46" s="24"/>
      <c r="G46" s="24"/>
      <c r="H46" s="24"/>
      <c r="I46" s="32"/>
      <c r="J46" s="32"/>
      <c r="K46" s="32"/>
      <c r="L46" s="32"/>
      <c r="M46" s="24"/>
      <c r="N46" s="24"/>
      <c r="O46" s="24"/>
      <c r="P46" s="24"/>
    </row>
    <row r="47" spans="1:23" x14ac:dyDescent="0.25">
      <c r="A47" s="24"/>
      <c r="B47" s="24"/>
      <c r="C47" s="24"/>
      <c r="D47" s="24"/>
      <c r="E47" s="24"/>
      <c r="F47" s="24"/>
      <c r="G47" s="24"/>
      <c r="H47" s="24"/>
      <c r="I47" s="32"/>
      <c r="J47" s="32"/>
      <c r="K47" s="32"/>
      <c r="L47" s="32"/>
      <c r="M47" s="24"/>
      <c r="N47" s="24"/>
      <c r="O47" s="24"/>
      <c r="P47" s="24"/>
    </row>
    <row r="48" spans="1:23" x14ac:dyDescent="0.25">
      <c r="A48" s="24"/>
      <c r="B48" s="24"/>
      <c r="C48" s="24"/>
      <c r="D48" s="24"/>
      <c r="E48" s="24"/>
      <c r="F48" s="24"/>
      <c r="G48" s="24"/>
      <c r="H48" s="24"/>
      <c r="I48" s="32"/>
      <c r="J48" s="32"/>
      <c r="K48" s="32"/>
      <c r="L48" s="32"/>
      <c r="M48" s="24"/>
      <c r="N48" s="24"/>
      <c r="O48" s="24"/>
      <c r="P48" s="24"/>
    </row>
    <row r="49" spans="1:16" x14ac:dyDescent="0.25">
      <c r="A49" s="24"/>
      <c r="B49" s="24"/>
      <c r="C49" s="24"/>
      <c r="D49" s="24"/>
      <c r="E49" s="24"/>
      <c r="F49" s="24"/>
      <c r="G49" s="24"/>
      <c r="H49" s="24"/>
      <c r="I49" s="32"/>
      <c r="J49" s="32"/>
      <c r="K49" s="32"/>
      <c r="L49" s="32"/>
      <c r="M49" s="24"/>
      <c r="N49" s="24"/>
      <c r="O49" s="24"/>
      <c r="P49" s="24"/>
    </row>
    <row r="50" spans="1:16" x14ac:dyDescent="0.25">
      <c r="A50" s="24"/>
      <c r="B50" s="24"/>
      <c r="C50" s="24"/>
      <c r="D50" s="24"/>
      <c r="E50" s="24"/>
      <c r="F50" s="24"/>
      <c r="G50" s="24"/>
      <c r="H50" s="24"/>
      <c r="I50" s="32"/>
      <c r="J50" s="32"/>
      <c r="K50" s="32"/>
      <c r="L50" s="32"/>
      <c r="M50" s="24"/>
      <c r="N50" s="24"/>
      <c r="O50" s="24"/>
      <c r="P50" s="24"/>
    </row>
    <row r="51" spans="1:16" x14ac:dyDescent="0.25">
      <c r="A51" s="24"/>
      <c r="B51" s="24"/>
      <c r="C51" s="24"/>
      <c r="D51" s="24"/>
      <c r="E51" s="24"/>
      <c r="F51" s="24"/>
      <c r="G51" s="24"/>
      <c r="H51" s="24"/>
      <c r="I51" s="32"/>
      <c r="J51" s="32"/>
      <c r="K51" s="32"/>
      <c r="L51" s="32"/>
      <c r="M51" s="24"/>
      <c r="N51" s="24"/>
      <c r="O51" s="24"/>
      <c r="P51" s="24"/>
    </row>
    <row r="52" spans="1:16" x14ac:dyDescent="0.25">
      <c r="A52" s="24"/>
      <c r="B52" s="24"/>
      <c r="C52" s="24"/>
      <c r="D52" s="24"/>
      <c r="E52" s="24"/>
      <c r="F52" s="24"/>
      <c r="G52" s="24"/>
      <c r="H52" s="24"/>
      <c r="I52" s="32"/>
      <c r="J52" s="32"/>
      <c r="K52" s="32"/>
      <c r="L52" s="32"/>
      <c r="M52" s="24"/>
      <c r="N52" s="24"/>
      <c r="O52" s="24"/>
      <c r="P52" s="24"/>
    </row>
    <row r="53" spans="1:16" x14ac:dyDescent="0.25">
      <c r="A53" s="24"/>
      <c r="B53" s="24"/>
      <c r="C53" s="24"/>
      <c r="D53" s="24"/>
      <c r="E53" s="24"/>
      <c r="F53" s="24"/>
      <c r="G53" s="24"/>
      <c r="H53" s="24"/>
      <c r="I53" s="32"/>
      <c r="J53" s="32"/>
      <c r="K53" s="32"/>
      <c r="L53" s="32"/>
      <c r="M53" s="24"/>
      <c r="N53" s="24"/>
      <c r="O53" s="24"/>
      <c r="P53" s="24"/>
    </row>
    <row r="54" spans="1:16" x14ac:dyDescent="0.25">
      <c r="A54" s="24"/>
      <c r="B54" s="24"/>
      <c r="C54" s="24"/>
      <c r="D54" s="24"/>
      <c r="E54" s="24"/>
      <c r="F54" s="24"/>
      <c r="G54" s="24"/>
      <c r="H54" s="24"/>
      <c r="I54" s="32"/>
      <c r="J54" s="32"/>
      <c r="K54" s="32"/>
      <c r="L54" s="32"/>
      <c r="M54" s="24"/>
      <c r="N54" s="24"/>
      <c r="O54" s="24"/>
      <c r="P54" s="24"/>
    </row>
    <row r="55" spans="1:16" x14ac:dyDescent="0.25">
      <c r="A55" s="24"/>
      <c r="B55" s="24"/>
      <c r="C55" s="24"/>
      <c r="D55" s="24"/>
      <c r="E55" s="24"/>
      <c r="F55" s="24"/>
      <c r="G55" s="24"/>
      <c r="H55" s="24"/>
      <c r="I55" s="32"/>
      <c r="J55" s="32"/>
      <c r="K55" s="32"/>
      <c r="L55" s="32"/>
      <c r="M55" s="24"/>
      <c r="N55" s="24"/>
      <c r="O55" s="24"/>
      <c r="P55" s="24"/>
    </row>
    <row r="56" spans="1:16" x14ac:dyDescent="0.25">
      <c r="A56" s="24"/>
      <c r="B56" s="24"/>
      <c r="C56" s="24"/>
      <c r="D56" s="24"/>
      <c r="E56" s="24"/>
      <c r="F56" s="24"/>
      <c r="G56" s="24"/>
      <c r="H56" s="24"/>
      <c r="I56" s="32"/>
      <c r="J56" s="32"/>
      <c r="K56" s="32"/>
      <c r="L56" s="32"/>
      <c r="M56" s="24"/>
      <c r="N56" s="24"/>
      <c r="O56" s="24"/>
      <c r="P56" s="24"/>
    </row>
    <row r="57" spans="1:16" x14ac:dyDescent="0.25">
      <c r="A57" s="24"/>
      <c r="B57" s="24"/>
      <c r="C57" s="24"/>
      <c r="D57" s="24"/>
      <c r="E57" s="24"/>
      <c r="F57" s="24"/>
      <c r="G57" s="24"/>
      <c r="H57" s="24"/>
      <c r="I57" s="32"/>
      <c r="J57" s="32"/>
      <c r="K57" s="32"/>
      <c r="L57" s="32"/>
      <c r="M57" s="24"/>
      <c r="N57" s="24"/>
      <c r="O57" s="24"/>
      <c r="P57" s="24"/>
    </row>
    <row r="58" spans="1:16" x14ac:dyDescent="0.25">
      <c r="A58" s="24"/>
      <c r="B58" s="24"/>
      <c r="C58" s="24"/>
      <c r="D58" s="24"/>
      <c r="E58" s="24"/>
      <c r="F58" s="24"/>
      <c r="G58" s="24"/>
      <c r="H58" s="24"/>
      <c r="I58" s="32"/>
      <c r="J58" s="32"/>
      <c r="K58" s="32"/>
      <c r="L58" s="32"/>
      <c r="M58" s="24"/>
      <c r="N58" s="24"/>
      <c r="O58" s="24"/>
      <c r="P58" s="24"/>
    </row>
    <row r="59" spans="1:16" x14ac:dyDescent="0.25">
      <c r="A59" s="24"/>
      <c r="B59" s="24"/>
      <c r="C59" s="24"/>
      <c r="D59" s="24"/>
      <c r="E59" s="24"/>
      <c r="F59" s="24"/>
      <c r="G59" s="24"/>
      <c r="H59" s="24"/>
      <c r="I59" s="32"/>
      <c r="J59" s="32"/>
      <c r="K59" s="32"/>
      <c r="L59" s="32"/>
      <c r="M59" s="24"/>
      <c r="N59" s="24"/>
      <c r="O59" s="24"/>
      <c r="P59" s="24"/>
    </row>
    <row r="60" spans="1:16" x14ac:dyDescent="0.25">
      <c r="A60" s="24"/>
      <c r="B60" s="24"/>
      <c r="C60" s="24"/>
      <c r="D60" s="24"/>
      <c r="E60" s="24"/>
      <c r="F60" s="24"/>
      <c r="G60" s="24"/>
      <c r="H60" s="24"/>
      <c r="I60" s="32"/>
      <c r="J60" s="32"/>
      <c r="K60" s="32"/>
      <c r="L60" s="32"/>
      <c r="M60" s="24"/>
      <c r="N60" s="24"/>
      <c r="O60" s="24"/>
      <c r="P60" s="24"/>
    </row>
    <row r="61" spans="1:16" x14ac:dyDescent="0.25">
      <c r="A61" s="24"/>
      <c r="B61" s="24"/>
      <c r="C61" s="24"/>
      <c r="D61" s="24"/>
      <c r="E61" s="24"/>
      <c r="F61" s="24"/>
      <c r="G61" s="24"/>
      <c r="H61" s="24"/>
      <c r="I61" s="32"/>
      <c r="J61" s="32"/>
      <c r="K61" s="32"/>
      <c r="L61" s="32"/>
      <c r="M61" s="24"/>
      <c r="N61" s="24"/>
      <c r="O61" s="24"/>
      <c r="P61" s="24"/>
    </row>
  </sheetData>
  <sheetProtection password="CA99" sheet="1" objects="1" scenarios="1" selectLockedCells="1"/>
  <mergeCells count="25">
    <mergeCell ref="D35:F35"/>
    <mergeCell ref="D27:F27"/>
    <mergeCell ref="D28:F28"/>
    <mergeCell ref="D31:F31"/>
    <mergeCell ref="D33:F33"/>
    <mergeCell ref="D34:F34"/>
    <mergeCell ref="D30:F30"/>
    <mergeCell ref="D1:H1"/>
    <mergeCell ref="D2:H2"/>
    <mergeCell ref="G4:I4"/>
    <mergeCell ref="G6:I6"/>
    <mergeCell ref="D18:F18"/>
    <mergeCell ref="D14:F14"/>
    <mergeCell ref="D15:F15"/>
    <mergeCell ref="D16:F16"/>
    <mergeCell ref="D19:F19"/>
    <mergeCell ref="D20:F20"/>
    <mergeCell ref="D24:F24"/>
    <mergeCell ref="D12:F12"/>
    <mergeCell ref="D32:F32"/>
    <mergeCell ref="D13:F13"/>
    <mergeCell ref="D22:F22"/>
    <mergeCell ref="D25:F25"/>
    <mergeCell ref="D26:F26"/>
    <mergeCell ref="D21:F21"/>
  </mergeCells>
  <dataValidations count="3">
    <dataValidation type="whole" allowBlank="1" showInputMessage="1" showErrorMessage="1" sqref="H24:H25 H16 H18:H20 H12:H14 H31:H34">
      <formula1>1</formula1>
      <formula2>5</formula2>
    </dataValidation>
    <dataValidation type="list" allowBlank="1" showInputMessage="1" showErrorMessage="1" sqref="H15 H22 H26:H28 H30 H35">
      <formula1>"1,3,5"</formula1>
    </dataValidation>
    <dataValidation type="list" allowBlank="1" showInputMessage="1" showErrorMessage="1" sqref="H21">
      <formula1>"1,2,5"</formula1>
    </dataValidation>
  </dataValidations>
  <pageMargins left="0.18" right="0.18" top="0.06" bottom="0.13" header="0.57999999999999996" footer="0.5"/>
  <pageSetup scale="86" orientation="portrait" r:id="rId1"/>
  <headerFooter alignWithMargins="0"/>
  <colBreaks count="1" manualBreakCount="1">
    <brk id="8"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101"/>
  <sheetViews>
    <sheetView topLeftCell="A37" zoomScale="70" zoomScaleNormal="70" workbookViewId="0">
      <selection activeCell="H6" sqref="H6:I6"/>
    </sheetView>
  </sheetViews>
  <sheetFormatPr defaultRowHeight="13.2" x14ac:dyDescent="0.25"/>
  <cols>
    <col min="2" max="11" width="15.88671875" customWidth="1"/>
    <col min="12" max="13" width="17.88671875" customWidth="1"/>
  </cols>
  <sheetData>
    <row r="1" spans="1:17" ht="25.5" customHeight="1" x14ac:dyDescent="0.25">
      <c r="A1" s="312" t="s">
        <v>152</v>
      </c>
      <c r="B1" s="312"/>
      <c r="C1" s="312"/>
      <c r="D1" s="21"/>
      <c r="E1" s="21"/>
      <c r="F1" s="21"/>
      <c r="G1" s="21"/>
      <c r="H1" s="21"/>
      <c r="I1" s="21"/>
      <c r="J1" s="21"/>
      <c r="K1" s="21"/>
      <c r="L1" s="21"/>
      <c r="M1" s="21"/>
      <c r="N1" s="24"/>
      <c r="O1" s="24"/>
      <c r="P1" s="24"/>
      <c r="Q1" s="24"/>
    </row>
    <row r="2" spans="1:17" ht="12.75" customHeight="1" x14ac:dyDescent="0.25">
      <c r="A2" s="312"/>
      <c r="B2" s="312"/>
      <c r="C2" s="312"/>
      <c r="D2" s="21"/>
      <c r="E2" s="21"/>
      <c r="F2" s="21"/>
      <c r="G2" s="21"/>
      <c r="H2" s="21"/>
      <c r="I2" s="21"/>
      <c r="J2" s="21"/>
      <c r="K2" s="21"/>
      <c r="L2" s="21"/>
      <c r="M2" s="21"/>
      <c r="N2" s="24"/>
      <c r="O2" s="24"/>
      <c r="P2" s="24"/>
      <c r="Q2" s="24"/>
    </row>
    <row r="3" spans="1:17" ht="20.25" customHeight="1" x14ac:dyDescent="0.4">
      <c r="A3" s="22"/>
      <c r="B3" s="313" t="s">
        <v>182</v>
      </c>
      <c r="C3" s="314"/>
      <c r="D3" s="314"/>
      <c r="E3" s="314"/>
      <c r="F3" s="314"/>
      <c r="G3" s="314"/>
      <c r="H3" s="314"/>
      <c r="I3" s="314"/>
      <c r="J3" s="314"/>
      <c r="K3" s="315"/>
      <c r="L3" s="21"/>
      <c r="M3" s="21"/>
      <c r="N3" s="24"/>
      <c r="O3" s="24"/>
      <c r="P3" s="24"/>
      <c r="Q3" s="24"/>
    </row>
    <row r="4" spans="1:17" ht="15.75" customHeight="1" x14ac:dyDescent="0.25">
      <c r="A4" s="21"/>
      <c r="B4" s="310">
        <v>1</v>
      </c>
      <c r="C4" s="311"/>
      <c r="D4" s="310">
        <v>2</v>
      </c>
      <c r="E4" s="311"/>
      <c r="F4" s="310">
        <v>3</v>
      </c>
      <c r="G4" s="311"/>
      <c r="H4" s="310">
        <v>4</v>
      </c>
      <c r="I4" s="311"/>
      <c r="J4" s="310">
        <v>5</v>
      </c>
      <c r="K4" s="311"/>
      <c r="L4" s="21"/>
      <c r="M4" s="21"/>
      <c r="N4" s="24"/>
      <c r="O4" s="24"/>
      <c r="P4" s="24"/>
      <c r="Q4" s="24"/>
    </row>
    <row r="5" spans="1:17" ht="33" customHeight="1" x14ac:dyDescent="0.25">
      <c r="A5" s="21"/>
      <c r="B5" s="306" t="s">
        <v>326</v>
      </c>
      <c r="C5" s="307"/>
      <c r="D5" s="307"/>
      <c r="E5" s="307"/>
      <c r="F5" s="307"/>
      <c r="G5" s="307"/>
      <c r="H5" s="307"/>
      <c r="I5" s="307"/>
      <c r="J5" s="307"/>
      <c r="K5" s="308"/>
      <c r="L5" s="21"/>
      <c r="M5" s="21"/>
      <c r="N5" s="24"/>
      <c r="O5" s="24"/>
      <c r="P5" s="24"/>
      <c r="Q5" s="24"/>
    </row>
    <row r="6" spans="1:17" ht="96.75" customHeight="1" x14ac:dyDescent="0.25">
      <c r="A6" s="248" t="s">
        <v>172</v>
      </c>
      <c r="B6" s="253" t="s">
        <v>307</v>
      </c>
      <c r="C6" s="254"/>
      <c r="D6" s="253"/>
      <c r="E6" s="254"/>
      <c r="F6" s="253" t="s">
        <v>306</v>
      </c>
      <c r="G6" s="254"/>
      <c r="H6" s="253"/>
      <c r="I6" s="254"/>
      <c r="J6" s="253" t="s">
        <v>450</v>
      </c>
      <c r="K6" s="254"/>
      <c r="L6" s="21"/>
      <c r="M6" s="21"/>
      <c r="N6" s="24"/>
      <c r="O6" s="24"/>
      <c r="P6" s="24"/>
      <c r="Q6" s="24"/>
    </row>
    <row r="7" spans="1:17" ht="43.5" customHeight="1" x14ac:dyDescent="0.25">
      <c r="A7" s="298"/>
      <c r="B7" s="289" t="s">
        <v>434</v>
      </c>
      <c r="C7" s="290"/>
      <c r="D7" s="304"/>
      <c r="E7" s="290"/>
      <c r="F7" s="289" t="s">
        <v>434</v>
      </c>
      <c r="G7" s="290"/>
      <c r="H7" s="304"/>
      <c r="I7" s="290"/>
      <c r="J7" s="289" t="s">
        <v>434</v>
      </c>
      <c r="K7" s="290"/>
      <c r="L7" s="21"/>
      <c r="M7" s="21"/>
      <c r="N7" s="24"/>
      <c r="O7" s="24"/>
      <c r="P7" s="24"/>
      <c r="Q7" s="24"/>
    </row>
    <row r="8" spans="1:17" ht="67.5" customHeight="1" x14ac:dyDescent="0.25">
      <c r="A8" s="248" t="s">
        <v>173</v>
      </c>
      <c r="B8" s="251" t="s">
        <v>308</v>
      </c>
      <c r="C8" s="252"/>
      <c r="D8" s="251" t="s">
        <v>222</v>
      </c>
      <c r="E8" s="252"/>
      <c r="F8" s="251" t="s">
        <v>309</v>
      </c>
      <c r="G8" s="252"/>
      <c r="H8" s="251" t="s">
        <v>309</v>
      </c>
      <c r="I8" s="252"/>
      <c r="J8" s="251" t="s">
        <v>310</v>
      </c>
      <c r="K8" s="252"/>
      <c r="L8" s="21"/>
      <c r="M8" s="21"/>
      <c r="N8" s="24"/>
      <c r="O8" s="24"/>
      <c r="P8" s="24"/>
      <c r="Q8" s="24"/>
    </row>
    <row r="9" spans="1:17" ht="38.25" customHeight="1" x14ac:dyDescent="0.25">
      <c r="A9" s="298"/>
      <c r="B9" s="264" t="s">
        <v>311</v>
      </c>
      <c r="C9" s="265"/>
      <c r="D9" s="264" t="s">
        <v>320</v>
      </c>
      <c r="E9" s="265"/>
      <c r="F9" s="264" t="s">
        <v>362</v>
      </c>
      <c r="G9" s="265"/>
      <c r="H9" s="264" t="s">
        <v>216</v>
      </c>
      <c r="I9" s="265"/>
      <c r="J9" s="264" t="s">
        <v>337</v>
      </c>
      <c r="K9" s="265"/>
      <c r="L9" s="21"/>
      <c r="M9" s="21"/>
      <c r="N9" s="24"/>
      <c r="O9" s="24"/>
      <c r="P9" s="24"/>
      <c r="Q9" s="24"/>
    </row>
    <row r="10" spans="1:17" ht="62.25" customHeight="1" x14ac:dyDescent="0.25">
      <c r="A10" s="248" t="s">
        <v>174</v>
      </c>
      <c r="B10" s="253" t="s">
        <v>312</v>
      </c>
      <c r="C10" s="254"/>
      <c r="D10" s="253" t="s">
        <v>319</v>
      </c>
      <c r="E10" s="254"/>
      <c r="F10" s="253" t="s">
        <v>318</v>
      </c>
      <c r="G10" s="254"/>
      <c r="H10" s="253" t="s">
        <v>318</v>
      </c>
      <c r="I10" s="254"/>
      <c r="J10" s="253" t="s">
        <v>317</v>
      </c>
      <c r="K10" s="254"/>
      <c r="L10" s="21"/>
      <c r="M10" s="21"/>
      <c r="N10" s="24"/>
      <c r="O10" s="24"/>
      <c r="P10" s="24"/>
      <c r="Q10" s="24"/>
    </row>
    <row r="11" spans="1:17" ht="39.75" customHeight="1" x14ac:dyDescent="0.25">
      <c r="A11" s="298"/>
      <c r="B11" s="304"/>
      <c r="C11" s="290"/>
      <c r="D11" s="304" t="s">
        <v>313</v>
      </c>
      <c r="E11" s="290"/>
      <c r="F11" s="304" t="s">
        <v>314</v>
      </c>
      <c r="G11" s="290"/>
      <c r="H11" s="304" t="s">
        <v>315</v>
      </c>
      <c r="I11" s="290"/>
      <c r="J11" s="304" t="s">
        <v>316</v>
      </c>
      <c r="K11" s="290"/>
      <c r="L11" s="21"/>
      <c r="M11" s="21"/>
      <c r="N11" s="24"/>
      <c r="O11" s="24"/>
      <c r="P11" s="24"/>
      <c r="Q11" s="24"/>
    </row>
    <row r="12" spans="1:17" ht="51" customHeight="1" x14ac:dyDescent="0.25">
      <c r="A12" s="248" t="s">
        <v>175</v>
      </c>
      <c r="B12" s="253" t="s">
        <v>451</v>
      </c>
      <c r="C12" s="254"/>
      <c r="D12" s="253"/>
      <c r="E12" s="254"/>
      <c r="F12" s="253" t="s">
        <v>338</v>
      </c>
      <c r="G12" s="254"/>
      <c r="H12" s="253"/>
      <c r="I12" s="254"/>
      <c r="J12" s="253" t="s">
        <v>340</v>
      </c>
      <c r="K12" s="254"/>
      <c r="L12" s="21"/>
      <c r="M12" s="21"/>
      <c r="N12" s="24"/>
      <c r="O12" s="24"/>
      <c r="P12" s="24"/>
      <c r="Q12" s="24"/>
    </row>
    <row r="13" spans="1:17" ht="50.25" customHeight="1" x14ac:dyDescent="0.25">
      <c r="A13" s="298"/>
      <c r="B13" s="258" t="s">
        <v>363</v>
      </c>
      <c r="C13" s="259"/>
      <c r="D13" s="258"/>
      <c r="E13" s="259"/>
      <c r="F13" s="258" t="s">
        <v>364</v>
      </c>
      <c r="G13" s="259"/>
      <c r="H13" s="258"/>
      <c r="I13" s="259"/>
      <c r="J13" s="258" t="s">
        <v>365</v>
      </c>
      <c r="K13" s="259"/>
      <c r="L13" s="21"/>
      <c r="M13" s="21"/>
      <c r="N13" s="24"/>
      <c r="O13" s="24"/>
      <c r="P13" s="24"/>
      <c r="Q13" s="24"/>
    </row>
    <row r="14" spans="1:17" ht="38.25" customHeight="1" x14ac:dyDescent="0.25">
      <c r="A14" s="248" t="s">
        <v>176</v>
      </c>
      <c r="B14" s="253" t="s">
        <v>322</v>
      </c>
      <c r="C14" s="254"/>
      <c r="D14" s="253"/>
      <c r="E14" s="254"/>
      <c r="F14" s="253" t="s">
        <v>321</v>
      </c>
      <c r="G14" s="254"/>
      <c r="H14" s="253"/>
      <c r="I14" s="254"/>
      <c r="J14" s="253" t="s">
        <v>366</v>
      </c>
      <c r="K14" s="254"/>
      <c r="L14" s="21"/>
      <c r="M14" s="21"/>
      <c r="N14" s="24"/>
      <c r="O14" s="24"/>
      <c r="P14" s="24"/>
      <c r="Q14" s="24"/>
    </row>
    <row r="15" spans="1:17" ht="38.25" customHeight="1" x14ac:dyDescent="0.25">
      <c r="A15" s="249"/>
      <c r="B15" s="258" t="s">
        <v>323</v>
      </c>
      <c r="C15" s="259"/>
      <c r="D15" s="258"/>
      <c r="E15" s="259"/>
      <c r="F15" s="258"/>
      <c r="G15" s="259"/>
      <c r="H15" s="258"/>
      <c r="I15" s="259"/>
      <c r="J15" s="258"/>
      <c r="K15" s="259"/>
      <c r="L15" s="21"/>
      <c r="M15" s="21"/>
      <c r="N15" s="24"/>
      <c r="O15" s="24"/>
      <c r="P15" s="24"/>
      <c r="Q15" s="24"/>
    </row>
    <row r="16" spans="1:17" ht="33" customHeight="1" x14ac:dyDescent="0.25">
      <c r="A16" s="23"/>
      <c r="B16" s="309" t="s">
        <v>327</v>
      </c>
      <c r="C16" s="307"/>
      <c r="D16" s="307"/>
      <c r="E16" s="307"/>
      <c r="F16" s="307"/>
      <c r="G16" s="307"/>
      <c r="H16" s="307"/>
      <c r="I16" s="307"/>
      <c r="J16" s="307"/>
      <c r="K16" s="308"/>
      <c r="L16" s="21"/>
      <c r="M16" s="21"/>
      <c r="N16" s="24"/>
      <c r="O16" s="24"/>
      <c r="P16" s="24"/>
      <c r="Q16" s="24"/>
    </row>
    <row r="17" spans="1:17" ht="91.5" customHeight="1" x14ac:dyDescent="0.25">
      <c r="A17" s="248" t="s">
        <v>4</v>
      </c>
      <c r="B17" s="253" t="s">
        <v>367</v>
      </c>
      <c r="C17" s="254"/>
      <c r="D17" s="253" t="s">
        <v>344</v>
      </c>
      <c r="E17" s="254"/>
      <c r="F17" s="253" t="s">
        <v>343</v>
      </c>
      <c r="G17" s="254"/>
      <c r="H17" s="253" t="s">
        <v>345</v>
      </c>
      <c r="I17" s="254"/>
      <c r="J17" s="253" t="s">
        <v>368</v>
      </c>
      <c r="K17" s="254"/>
      <c r="L17" s="21"/>
      <c r="M17" s="21"/>
      <c r="N17" s="24"/>
      <c r="O17" s="24"/>
      <c r="P17" s="24"/>
      <c r="Q17" s="24"/>
    </row>
    <row r="18" spans="1:17" ht="47.25" customHeight="1" x14ac:dyDescent="0.25">
      <c r="A18" s="249"/>
      <c r="B18" s="289" t="s">
        <v>435</v>
      </c>
      <c r="C18" s="305"/>
      <c r="D18" s="289" t="s">
        <v>435</v>
      </c>
      <c r="E18" s="305"/>
      <c r="F18" s="289" t="s">
        <v>435</v>
      </c>
      <c r="G18" s="305"/>
      <c r="H18" s="289" t="s">
        <v>435</v>
      </c>
      <c r="I18" s="305"/>
      <c r="J18" s="289" t="s">
        <v>436</v>
      </c>
      <c r="K18" s="305"/>
      <c r="L18" s="21"/>
      <c r="M18" s="21"/>
      <c r="N18" s="24"/>
      <c r="O18" s="24"/>
      <c r="P18" s="24"/>
      <c r="Q18" s="24"/>
    </row>
    <row r="19" spans="1:17" ht="66.75" customHeight="1" x14ac:dyDescent="0.25">
      <c r="A19" s="248" t="s">
        <v>5</v>
      </c>
      <c r="B19" s="253" t="s">
        <v>339</v>
      </c>
      <c r="C19" s="254"/>
      <c r="D19" s="253"/>
      <c r="E19" s="254"/>
      <c r="F19" s="253" t="s">
        <v>324</v>
      </c>
      <c r="G19" s="254"/>
      <c r="H19" s="253"/>
      <c r="I19" s="254"/>
      <c r="J19" s="253" t="s">
        <v>325</v>
      </c>
      <c r="K19" s="254"/>
      <c r="L19" s="21"/>
      <c r="M19" s="21"/>
      <c r="N19" s="24"/>
      <c r="O19" s="24"/>
      <c r="P19" s="24"/>
      <c r="Q19" s="24"/>
    </row>
    <row r="20" spans="1:17" ht="38.25" customHeight="1" x14ac:dyDescent="0.3">
      <c r="A20" s="298"/>
      <c r="B20" s="289" t="s">
        <v>437</v>
      </c>
      <c r="C20" s="305"/>
      <c r="D20" s="258"/>
      <c r="E20" s="259"/>
      <c r="F20" s="289" t="s">
        <v>437</v>
      </c>
      <c r="G20" s="305"/>
      <c r="H20" s="258"/>
      <c r="I20" s="259"/>
      <c r="J20" s="289" t="s">
        <v>437</v>
      </c>
      <c r="K20" s="305"/>
      <c r="L20" s="21"/>
      <c r="M20" s="21"/>
      <c r="N20" s="25"/>
      <c r="O20" s="24"/>
      <c r="P20" s="24"/>
      <c r="Q20" s="24"/>
    </row>
    <row r="21" spans="1:17" ht="123.75" customHeight="1" x14ac:dyDescent="0.25">
      <c r="A21" s="248" t="s">
        <v>6</v>
      </c>
      <c r="B21" s="253" t="s">
        <v>452</v>
      </c>
      <c r="C21" s="254"/>
      <c r="D21" s="253"/>
      <c r="E21" s="254"/>
      <c r="F21" s="253" t="s">
        <v>341</v>
      </c>
      <c r="G21" s="254"/>
      <c r="H21" s="253"/>
      <c r="I21" s="254"/>
      <c r="J21" s="253" t="s">
        <v>445</v>
      </c>
      <c r="K21" s="254"/>
      <c r="L21" s="21"/>
      <c r="M21" s="21"/>
      <c r="N21" s="24"/>
      <c r="O21" s="24"/>
      <c r="P21" s="24"/>
      <c r="Q21" s="24"/>
    </row>
    <row r="22" spans="1:17" ht="33.75" customHeight="1" x14ac:dyDescent="0.25">
      <c r="A22" s="298"/>
      <c r="B22" s="258"/>
      <c r="C22" s="259"/>
      <c r="D22" s="258"/>
      <c r="E22" s="259"/>
      <c r="F22" s="258"/>
      <c r="G22" s="259"/>
      <c r="H22" s="258"/>
      <c r="I22" s="259"/>
      <c r="J22" s="289"/>
      <c r="K22" s="305"/>
      <c r="L22" s="21"/>
      <c r="M22" s="21"/>
      <c r="N22" s="24"/>
      <c r="O22" s="24"/>
      <c r="P22" s="24"/>
      <c r="Q22" s="24"/>
    </row>
    <row r="23" spans="1:17" ht="70.5" customHeight="1" x14ac:dyDescent="0.25">
      <c r="A23" s="248" t="s">
        <v>226</v>
      </c>
      <c r="B23" s="253" t="s">
        <v>342</v>
      </c>
      <c r="C23" s="254"/>
      <c r="D23" s="253" t="s">
        <v>369</v>
      </c>
      <c r="E23" s="254"/>
      <c r="F23" s="253"/>
      <c r="G23" s="254"/>
      <c r="H23" s="253"/>
      <c r="I23" s="254"/>
      <c r="J23" s="253" t="s">
        <v>453</v>
      </c>
      <c r="K23" s="254"/>
      <c r="L23" s="21"/>
      <c r="M23" s="21"/>
      <c r="N23" s="24"/>
      <c r="O23" s="24"/>
      <c r="P23" s="24"/>
      <c r="Q23" s="24"/>
    </row>
    <row r="24" spans="1:17" ht="70.5" customHeight="1" x14ac:dyDescent="0.25">
      <c r="A24" s="298"/>
      <c r="B24" s="258"/>
      <c r="C24" s="259"/>
      <c r="D24" s="258"/>
      <c r="E24" s="259"/>
      <c r="F24" s="304"/>
      <c r="G24" s="290"/>
      <c r="H24" s="304"/>
      <c r="I24" s="290"/>
      <c r="J24" s="258"/>
      <c r="K24" s="259"/>
      <c r="L24" s="21"/>
      <c r="M24" s="21"/>
      <c r="N24" s="24"/>
      <c r="O24" s="24"/>
      <c r="P24" s="24"/>
      <c r="Q24" s="24"/>
    </row>
    <row r="25" spans="1:17" ht="69" customHeight="1" x14ac:dyDescent="0.25">
      <c r="A25" s="248" t="s">
        <v>286</v>
      </c>
      <c r="B25" s="253" t="s">
        <v>348</v>
      </c>
      <c r="C25" s="254"/>
      <c r="D25" s="253"/>
      <c r="E25" s="254"/>
      <c r="F25" s="253" t="s">
        <v>370</v>
      </c>
      <c r="G25" s="254"/>
      <c r="H25" s="253"/>
      <c r="I25" s="254"/>
      <c r="J25" s="253" t="s">
        <v>347</v>
      </c>
      <c r="K25" s="254"/>
      <c r="L25" s="21"/>
      <c r="M25" s="21"/>
      <c r="N25" s="24"/>
      <c r="O25" s="24"/>
      <c r="P25" s="24"/>
      <c r="Q25" s="24"/>
    </row>
    <row r="26" spans="1:17" ht="68.25" customHeight="1" x14ac:dyDescent="0.25">
      <c r="A26" s="249"/>
      <c r="B26" s="304" t="s">
        <v>290</v>
      </c>
      <c r="C26" s="290"/>
      <c r="D26" s="304"/>
      <c r="E26" s="290"/>
      <c r="F26" s="304" t="s">
        <v>371</v>
      </c>
      <c r="G26" s="290"/>
      <c r="H26" s="304"/>
      <c r="I26" s="290"/>
      <c r="J26" s="304" t="s">
        <v>346</v>
      </c>
      <c r="K26" s="290"/>
      <c r="L26" s="21"/>
      <c r="M26" s="21"/>
      <c r="N26" s="24"/>
      <c r="O26" s="24"/>
      <c r="P26" s="24"/>
      <c r="Q26" s="24"/>
    </row>
    <row r="27" spans="1:17" ht="33" customHeight="1" x14ac:dyDescent="0.25">
      <c r="A27" s="23"/>
      <c r="B27" s="306" t="s">
        <v>335</v>
      </c>
      <c r="C27" s="307"/>
      <c r="D27" s="307"/>
      <c r="E27" s="307"/>
      <c r="F27" s="307"/>
      <c r="G27" s="307"/>
      <c r="H27" s="307"/>
      <c r="I27" s="307"/>
      <c r="J27" s="307"/>
      <c r="K27" s="308"/>
      <c r="L27" s="21"/>
      <c r="M27" s="21"/>
      <c r="N27" s="24"/>
      <c r="O27" s="24"/>
      <c r="P27" s="24"/>
      <c r="Q27" s="24"/>
    </row>
    <row r="28" spans="1:17" ht="117" customHeight="1" x14ac:dyDescent="0.25">
      <c r="A28" s="248" t="s">
        <v>285</v>
      </c>
      <c r="B28" s="251" t="s">
        <v>223</v>
      </c>
      <c r="C28" s="252"/>
      <c r="D28" s="251" t="s">
        <v>225</v>
      </c>
      <c r="E28" s="252"/>
      <c r="F28" s="251" t="s">
        <v>224</v>
      </c>
      <c r="G28" s="252"/>
      <c r="H28" s="251" t="s">
        <v>224</v>
      </c>
      <c r="I28" s="252"/>
      <c r="J28" s="251" t="s">
        <v>372</v>
      </c>
      <c r="K28" s="252"/>
      <c r="L28" s="21"/>
      <c r="M28" s="21"/>
      <c r="N28" s="24"/>
      <c r="O28" s="24"/>
      <c r="P28" s="24"/>
      <c r="Q28" s="24"/>
    </row>
    <row r="29" spans="1:17" ht="60" customHeight="1" x14ac:dyDescent="0.25">
      <c r="A29" s="298"/>
      <c r="B29" s="304" t="s">
        <v>331</v>
      </c>
      <c r="C29" s="290"/>
      <c r="D29" s="304" t="s">
        <v>330</v>
      </c>
      <c r="E29" s="290"/>
      <c r="F29" s="304" t="s">
        <v>328</v>
      </c>
      <c r="G29" s="290"/>
      <c r="H29" s="304" t="s">
        <v>329</v>
      </c>
      <c r="I29" s="290"/>
      <c r="J29" s="304" t="s">
        <v>349</v>
      </c>
      <c r="K29" s="290"/>
      <c r="L29" s="21"/>
      <c r="M29" s="21"/>
      <c r="N29" s="24"/>
      <c r="O29" s="24"/>
      <c r="P29" s="24"/>
      <c r="Q29" s="24"/>
    </row>
    <row r="30" spans="1:17" ht="41.25" customHeight="1" x14ac:dyDescent="0.25">
      <c r="A30" s="248" t="s">
        <v>289</v>
      </c>
      <c r="B30" s="253" t="s">
        <v>332</v>
      </c>
      <c r="C30" s="254"/>
      <c r="D30" s="253" t="s">
        <v>333</v>
      </c>
      <c r="E30" s="254"/>
      <c r="F30" s="253" t="s">
        <v>227</v>
      </c>
      <c r="G30" s="254"/>
      <c r="H30" s="253" t="s">
        <v>350</v>
      </c>
      <c r="I30" s="254"/>
      <c r="J30" s="253" t="s">
        <v>334</v>
      </c>
      <c r="K30" s="254"/>
      <c r="L30" s="21"/>
      <c r="M30" s="21"/>
      <c r="N30" s="24"/>
      <c r="O30" s="24"/>
      <c r="P30" s="24"/>
      <c r="Q30" s="24"/>
    </row>
    <row r="31" spans="1:17" ht="69.75" customHeight="1" x14ac:dyDescent="0.25">
      <c r="A31" s="298"/>
      <c r="B31" s="258" t="s">
        <v>353</v>
      </c>
      <c r="C31" s="259"/>
      <c r="D31" s="258" t="s">
        <v>352</v>
      </c>
      <c r="E31" s="259"/>
      <c r="F31" s="258" t="s">
        <v>351</v>
      </c>
      <c r="G31" s="259"/>
      <c r="H31" s="258"/>
      <c r="I31" s="259"/>
      <c r="J31" s="258"/>
      <c r="K31" s="259"/>
      <c r="L31" s="21"/>
      <c r="M31" s="21"/>
      <c r="N31" s="24"/>
      <c r="O31" s="24"/>
      <c r="P31" s="24"/>
      <c r="Q31" s="24"/>
    </row>
    <row r="32" spans="1:17" ht="42" customHeight="1" x14ac:dyDescent="0.25">
      <c r="A32" s="248" t="s">
        <v>287</v>
      </c>
      <c r="B32" s="253" t="s">
        <v>373</v>
      </c>
      <c r="C32" s="254"/>
      <c r="D32" s="253"/>
      <c r="E32" s="254"/>
      <c r="F32" s="253" t="s">
        <v>463</v>
      </c>
      <c r="G32" s="254"/>
      <c r="H32" s="253"/>
      <c r="I32" s="254"/>
      <c r="J32" s="253" t="s">
        <v>354</v>
      </c>
      <c r="K32" s="254"/>
      <c r="L32" s="21"/>
      <c r="M32" s="21"/>
      <c r="N32" s="24"/>
      <c r="O32" s="24"/>
      <c r="P32" s="24"/>
      <c r="Q32" s="24"/>
    </row>
    <row r="33" spans="1:17" ht="42" customHeight="1" x14ac:dyDescent="0.25">
      <c r="A33" s="249"/>
      <c r="B33" s="258"/>
      <c r="C33" s="259"/>
      <c r="D33" s="258"/>
      <c r="E33" s="259"/>
      <c r="F33" s="258"/>
      <c r="G33" s="259"/>
      <c r="H33" s="258"/>
      <c r="I33" s="259"/>
      <c r="J33" s="258"/>
      <c r="K33" s="259"/>
      <c r="L33" s="21"/>
      <c r="M33" s="21"/>
      <c r="N33" s="24"/>
      <c r="O33" s="24"/>
      <c r="P33" s="24"/>
      <c r="Q33" s="24"/>
    </row>
    <row r="34" spans="1:17" ht="89.25" customHeight="1" x14ac:dyDescent="0.25">
      <c r="A34" s="248" t="s">
        <v>288</v>
      </c>
      <c r="B34" s="253" t="s">
        <v>374</v>
      </c>
      <c r="C34" s="254"/>
      <c r="D34" s="253"/>
      <c r="E34" s="254"/>
      <c r="F34" s="253" t="s">
        <v>355</v>
      </c>
      <c r="G34" s="254"/>
      <c r="H34" s="253"/>
      <c r="I34" s="254"/>
      <c r="J34" s="253" t="s">
        <v>356</v>
      </c>
      <c r="K34" s="254"/>
      <c r="L34" s="21"/>
      <c r="M34" s="21"/>
      <c r="N34" s="24"/>
      <c r="O34" s="24"/>
      <c r="P34" s="24"/>
      <c r="Q34" s="24"/>
    </row>
    <row r="35" spans="1:17" ht="42" customHeight="1" x14ac:dyDescent="0.25">
      <c r="A35" s="249"/>
      <c r="B35" s="289" t="s">
        <v>438</v>
      </c>
      <c r="C35" s="305"/>
      <c r="D35" s="258"/>
      <c r="E35" s="259"/>
      <c r="F35" s="289" t="s">
        <v>438</v>
      </c>
      <c r="G35" s="305"/>
      <c r="H35" s="258"/>
      <c r="I35" s="259"/>
      <c r="J35" s="289" t="s">
        <v>438</v>
      </c>
      <c r="K35" s="305"/>
      <c r="L35" s="21"/>
      <c r="M35" s="21"/>
      <c r="N35" s="24"/>
      <c r="O35" s="24"/>
      <c r="P35" s="24"/>
      <c r="Q35" s="24"/>
    </row>
    <row r="36" spans="1:17" ht="118.5" customHeight="1" x14ac:dyDescent="0.25">
      <c r="A36" s="248" t="s">
        <v>291</v>
      </c>
      <c r="B36" s="253" t="s">
        <v>454</v>
      </c>
      <c r="C36" s="254"/>
      <c r="D36" s="253"/>
      <c r="E36" s="254"/>
      <c r="F36" s="253" t="s">
        <v>358</v>
      </c>
      <c r="G36" s="254"/>
      <c r="H36" s="253"/>
      <c r="I36" s="254"/>
      <c r="J36" s="253" t="s">
        <v>357</v>
      </c>
      <c r="K36" s="254"/>
      <c r="L36" s="21"/>
      <c r="M36" s="21"/>
      <c r="N36" s="24"/>
      <c r="O36" s="24"/>
      <c r="P36" s="24"/>
      <c r="Q36" s="24"/>
    </row>
    <row r="37" spans="1:17" ht="53.25" customHeight="1" x14ac:dyDescent="0.25">
      <c r="A37" s="249"/>
      <c r="B37" s="289" t="s">
        <v>439</v>
      </c>
      <c r="C37" s="305"/>
      <c r="D37" s="258"/>
      <c r="E37" s="259"/>
      <c r="F37" s="289" t="s">
        <v>439</v>
      </c>
      <c r="G37" s="305"/>
      <c r="H37" s="258"/>
      <c r="I37" s="259"/>
      <c r="J37" s="258"/>
      <c r="K37" s="259"/>
      <c r="L37" s="21"/>
      <c r="M37" s="21"/>
      <c r="N37" s="24"/>
      <c r="O37" s="24"/>
      <c r="P37" s="24"/>
      <c r="Q37" s="24"/>
    </row>
    <row r="38" spans="1:17" ht="37.5" customHeight="1" x14ac:dyDescent="0.25">
      <c r="A38" s="23"/>
      <c r="B38" s="309" t="s">
        <v>336</v>
      </c>
      <c r="C38" s="307"/>
      <c r="D38" s="307"/>
      <c r="E38" s="307"/>
      <c r="F38" s="307"/>
      <c r="G38" s="307"/>
      <c r="H38" s="307"/>
      <c r="I38" s="307"/>
      <c r="J38" s="307"/>
      <c r="K38" s="308"/>
      <c r="L38" s="21"/>
      <c r="M38" s="21"/>
      <c r="N38" s="24"/>
      <c r="O38" s="24"/>
      <c r="P38" s="24"/>
      <c r="Q38" s="24"/>
    </row>
    <row r="39" spans="1:17" ht="156" customHeight="1" x14ac:dyDescent="0.25">
      <c r="A39" s="248" t="s">
        <v>292</v>
      </c>
      <c r="B39" s="253" t="s">
        <v>456</v>
      </c>
      <c r="C39" s="254"/>
      <c r="D39" s="253"/>
      <c r="E39" s="254"/>
      <c r="F39" s="253" t="s">
        <v>455</v>
      </c>
      <c r="G39" s="254"/>
      <c r="H39" s="253"/>
      <c r="I39" s="254"/>
      <c r="J39" s="253" t="s">
        <v>457</v>
      </c>
      <c r="K39" s="254"/>
      <c r="L39" s="21"/>
      <c r="M39" s="21"/>
      <c r="N39" s="24"/>
      <c r="O39" s="24"/>
      <c r="P39" s="24"/>
      <c r="Q39" s="24"/>
    </row>
    <row r="40" spans="1:17" ht="42.75" customHeight="1" x14ac:dyDescent="0.25">
      <c r="A40" s="249"/>
      <c r="B40" s="258"/>
      <c r="C40" s="259"/>
      <c r="D40" s="258"/>
      <c r="E40" s="259"/>
      <c r="F40" s="258"/>
      <c r="G40" s="259"/>
      <c r="H40" s="258"/>
      <c r="I40" s="259"/>
      <c r="J40" s="258"/>
      <c r="K40" s="259"/>
      <c r="L40" s="21"/>
      <c r="M40" s="21"/>
      <c r="N40" s="24"/>
      <c r="O40" s="24"/>
      <c r="P40" s="24"/>
      <c r="Q40" s="24"/>
    </row>
    <row r="41" spans="1:17" ht="78" customHeight="1" x14ac:dyDescent="0.25">
      <c r="A41" s="248" t="s">
        <v>293</v>
      </c>
      <c r="B41" s="253" t="s">
        <v>359</v>
      </c>
      <c r="C41" s="254"/>
      <c r="D41" s="253" t="s">
        <v>360</v>
      </c>
      <c r="E41" s="254"/>
      <c r="F41" s="253" t="s">
        <v>361</v>
      </c>
      <c r="G41" s="254"/>
      <c r="H41" s="253" t="s">
        <v>215</v>
      </c>
      <c r="I41" s="254"/>
      <c r="J41" s="253" t="s">
        <v>214</v>
      </c>
      <c r="K41" s="254"/>
      <c r="L41" s="21"/>
      <c r="M41" s="21"/>
      <c r="N41" s="24"/>
      <c r="O41" s="24"/>
      <c r="P41" s="24"/>
      <c r="Q41" s="24"/>
    </row>
    <row r="42" spans="1:17" ht="37.5" customHeight="1" x14ac:dyDescent="0.25">
      <c r="A42" s="249"/>
      <c r="B42" s="302"/>
      <c r="C42" s="303"/>
      <c r="D42" s="260" t="s">
        <v>217</v>
      </c>
      <c r="E42" s="263"/>
      <c r="F42" s="260" t="s">
        <v>217</v>
      </c>
      <c r="G42" s="263"/>
      <c r="H42" s="260" t="s">
        <v>217</v>
      </c>
      <c r="I42" s="263"/>
      <c r="J42" s="260" t="s">
        <v>217</v>
      </c>
      <c r="K42" s="263"/>
      <c r="L42" s="21"/>
      <c r="M42" s="21"/>
      <c r="N42" s="24"/>
      <c r="O42" s="24"/>
      <c r="P42" s="24"/>
      <c r="Q42" s="24"/>
    </row>
    <row r="43" spans="1:17" ht="123" customHeight="1" x14ac:dyDescent="0.25">
      <c r="A43" s="248" t="s">
        <v>294</v>
      </c>
      <c r="B43" s="253" t="s">
        <v>465</v>
      </c>
      <c r="C43" s="254"/>
      <c r="D43" s="253"/>
      <c r="E43" s="254"/>
      <c r="F43" s="253" t="s">
        <v>375</v>
      </c>
      <c r="G43" s="254"/>
      <c r="H43" s="253"/>
      <c r="I43" s="254"/>
      <c r="J43" s="253" t="s">
        <v>467</v>
      </c>
      <c r="K43" s="254"/>
      <c r="L43" s="21"/>
      <c r="M43" s="21"/>
      <c r="N43" s="24"/>
      <c r="O43" s="24"/>
      <c r="P43" s="24"/>
      <c r="Q43" s="24"/>
    </row>
    <row r="44" spans="1:17" ht="144" customHeight="1" x14ac:dyDescent="0.25">
      <c r="A44" s="249"/>
      <c r="B44" s="302"/>
      <c r="C44" s="303"/>
      <c r="D44" s="302"/>
      <c r="E44" s="303"/>
      <c r="F44" s="301" t="s">
        <v>464</v>
      </c>
      <c r="G44" s="263"/>
      <c r="H44" s="302"/>
      <c r="I44" s="303"/>
      <c r="J44" s="301" t="s">
        <v>466</v>
      </c>
      <c r="K44" s="263"/>
      <c r="L44" s="21"/>
      <c r="M44" s="21"/>
      <c r="N44" s="24"/>
      <c r="O44" s="24"/>
      <c r="P44" s="24"/>
      <c r="Q44" s="24"/>
    </row>
    <row r="45" spans="1:17" ht="174.75" customHeight="1" x14ac:dyDescent="0.25">
      <c r="A45" s="248" t="s">
        <v>295</v>
      </c>
      <c r="B45" s="253" t="s">
        <v>469</v>
      </c>
      <c r="C45" s="254"/>
      <c r="D45" s="253"/>
      <c r="E45" s="254"/>
      <c r="F45" s="253" t="s">
        <v>468</v>
      </c>
      <c r="G45" s="254"/>
      <c r="H45" s="253"/>
      <c r="I45" s="254"/>
      <c r="J45" s="253" t="s">
        <v>376</v>
      </c>
      <c r="K45" s="254"/>
      <c r="L45" s="21"/>
      <c r="M45" s="21"/>
      <c r="N45" s="24"/>
      <c r="O45" s="24"/>
      <c r="P45" s="24"/>
      <c r="Q45" s="24"/>
    </row>
    <row r="46" spans="1:17" ht="44.25" customHeight="1" x14ac:dyDescent="0.25">
      <c r="A46" s="249"/>
      <c r="B46" s="260" t="s">
        <v>440</v>
      </c>
      <c r="C46" s="263"/>
      <c r="D46" s="260"/>
      <c r="E46" s="263"/>
      <c r="F46" s="260" t="s">
        <v>440</v>
      </c>
      <c r="G46" s="263"/>
      <c r="H46" s="260"/>
      <c r="I46" s="263"/>
      <c r="J46" s="260" t="s">
        <v>440</v>
      </c>
      <c r="K46" s="263"/>
      <c r="L46" s="21"/>
      <c r="M46" s="21"/>
      <c r="N46" s="24"/>
      <c r="O46" s="24"/>
      <c r="P46" s="24"/>
      <c r="Q46" s="24"/>
    </row>
    <row r="47" spans="1:17" ht="201" customHeight="1" x14ac:dyDescent="0.25">
      <c r="A47" s="248" t="s">
        <v>296</v>
      </c>
      <c r="B47" s="253" t="s">
        <v>449</v>
      </c>
      <c r="C47" s="254"/>
      <c r="D47" s="253"/>
      <c r="E47" s="254"/>
      <c r="F47" s="253" t="s">
        <v>458</v>
      </c>
      <c r="G47" s="254"/>
      <c r="H47" s="253"/>
      <c r="I47" s="254"/>
      <c r="J47" s="253" t="s">
        <v>459</v>
      </c>
      <c r="K47" s="254"/>
      <c r="L47" s="21"/>
      <c r="M47" s="21"/>
      <c r="N47" s="24"/>
      <c r="O47" s="24"/>
      <c r="P47" s="24"/>
      <c r="Q47" s="24"/>
    </row>
    <row r="48" spans="1:17" ht="91.5" customHeight="1" x14ac:dyDescent="0.25">
      <c r="A48" s="249"/>
      <c r="B48" s="260"/>
      <c r="C48" s="263"/>
      <c r="D48" s="260"/>
      <c r="E48" s="263"/>
      <c r="F48" s="301" t="s">
        <v>446</v>
      </c>
      <c r="G48" s="263"/>
      <c r="H48" s="260"/>
      <c r="I48" s="263"/>
      <c r="J48" s="301" t="s">
        <v>446</v>
      </c>
      <c r="K48" s="263"/>
      <c r="L48" s="21"/>
      <c r="M48" s="21"/>
      <c r="N48" s="24"/>
      <c r="O48" s="24"/>
      <c r="P48" s="24"/>
      <c r="Q48" s="24"/>
    </row>
    <row r="49" spans="1:17" ht="85.5" customHeight="1" x14ac:dyDescent="0.25">
      <c r="A49" s="248" t="s">
        <v>297</v>
      </c>
      <c r="B49" s="253" t="s">
        <v>448</v>
      </c>
      <c r="C49" s="254"/>
      <c r="D49" s="253"/>
      <c r="E49" s="254"/>
      <c r="F49" s="253" t="s">
        <v>447</v>
      </c>
      <c r="G49" s="254"/>
      <c r="H49" s="253"/>
      <c r="I49" s="254"/>
      <c r="J49" s="253" t="s">
        <v>442</v>
      </c>
      <c r="K49" s="254"/>
      <c r="L49" s="21"/>
      <c r="M49" s="21"/>
      <c r="N49" s="24"/>
      <c r="O49" s="24"/>
      <c r="P49" s="24"/>
      <c r="Q49" s="24"/>
    </row>
    <row r="50" spans="1:17" ht="39.75" customHeight="1" x14ac:dyDescent="0.25">
      <c r="A50" s="249"/>
      <c r="B50" s="260" t="s">
        <v>441</v>
      </c>
      <c r="C50" s="263"/>
      <c r="D50" s="260"/>
      <c r="E50" s="263"/>
      <c r="F50" s="260" t="s">
        <v>441</v>
      </c>
      <c r="G50" s="263"/>
      <c r="H50" s="260"/>
      <c r="I50" s="263"/>
      <c r="J50" s="260" t="s">
        <v>441</v>
      </c>
      <c r="K50" s="263"/>
      <c r="L50" s="21"/>
      <c r="M50" s="21"/>
      <c r="N50" s="24"/>
      <c r="O50" s="24"/>
      <c r="P50" s="24"/>
      <c r="Q50" s="24"/>
    </row>
    <row r="51" spans="1:17" ht="21" customHeight="1" x14ac:dyDescent="0.25">
      <c r="A51" s="21"/>
      <c r="B51" s="21"/>
      <c r="C51" s="21"/>
      <c r="D51" s="21"/>
      <c r="E51" s="21"/>
      <c r="F51" s="21"/>
      <c r="G51" s="21"/>
      <c r="H51" s="21"/>
      <c r="I51" s="21"/>
      <c r="J51" s="21"/>
      <c r="K51" s="21"/>
      <c r="L51" s="21"/>
      <c r="M51" s="21"/>
      <c r="N51" s="24"/>
      <c r="O51" s="24"/>
      <c r="P51" s="24"/>
      <c r="Q51" s="24"/>
    </row>
    <row r="52" spans="1:17" ht="38.25" customHeight="1" x14ac:dyDescent="0.25">
      <c r="A52" s="21"/>
      <c r="B52" s="21"/>
      <c r="C52" s="21"/>
      <c r="D52" s="21"/>
      <c r="E52" s="21"/>
      <c r="F52" s="21"/>
      <c r="G52" s="21"/>
      <c r="H52" s="21"/>
      <c r="I52" s="21"/>
      <c r="J52" s="21"/>
      <c r="K52" s="21"/>
      <c r="L52" s="21"/>
      <c r="M52" s="21"/>
      <c r="N52" s="24"/>
      <c r="O52" s="24"/>
      <c r="P52" s="24"/>
      <c r="Q52" s="24"/>
    </row>
    <row r="53" spans="1:17" ht="38.25" customHeight="1" x14ac:dyDescent="0.25">
      <c r="A53" s="21"/>
      <c r="B53" s="21"/>
      <c r="C53" s="21"/>
      <c r="D53" s="21"/>
      <c r="E53" s="21"/>
      <c r="F53" s="21"/>
      <c r="G53" s="21"/>
      <c r="H53" s="21"/>
      <c r="I53" s="21"/>
      <c r="J53" s="21"/>
      <c r="K53" s="21"/>
      <c r="L53" s="21"/>
      <c r="M53" s="21"/>
      <c r="N53" s="24"/>
      <c r="O53" s="24"/>
      <c r="P53" s="24"/>
      <c r="Q53" s="24"/>
    </row>
    <row r="54" spans="1:17" ht="38.25" customHeight="1" x14ac:dyDescent="0.25">
      <c r="A54" s="21"/>
      <c r="B54" s="21"/>
      <c r="C54" s="21"/>
      <c r="D54" s="21"/>
      <c r="E54" s="21"/>
      <c r="F54" s="21"/>
      <c r="G54" s="21"/>
      <c r="H54" s="21"/>
      <c r="I54" s="21"/>
      <c r="J54" s="21"/>
      <c r="K54" s="21"/>
      <c r="L54" s="21"/>
      <c r="M54" s="21"/>
      <c r="N54" s="24"/>
      <c r="O54" s="24"/>
      <c r="P54" s="24"/>
      <c r="Q54" s="24"/>
    </row>
    <row r="55" spans="1:17" ht="38.25" customHeight="1" x14ac:dyDescent="0.25">
      <c r="A55" s="21"/>
      <c r="B55" s="21"/>
      <c r="C55" s="21"/>
      <c r="D55" s="21"/>
      <c r="E55" s="21"/>
      <c r="F55" s="21"/>
      <c r="G55" s="21"/>
      <c r="H55" s="21"/>
      <c r="I55" s="21"/>
      <c r="J55" s="21"/>
      <c r="K55" s="21"/>
      <c r="L55" s="21"/>
      <c r="M55" s="21"/>
      <c r="N55" s="24"/>
      <c r="O55" s="24"/>
      <c r="P55" s="24"/>
      <c r="Q55" s="24"/>
    </row>
    <row r="56" spans="1:17" ht="38.25" customHeight="1" x14ac:dyDescent="0.25">
      <c r="A56" s="21"/>
      <c r="B56" s="21"/>
      <c r="C56" s="21"/>
      <c r="D56" s="21"/>
      <c r="E56" s="21"/>
      <c r="F56" s="21"/>
      <c r="G56" s="21"/>
      <c r="H56" s="21"/>
      <c r="I56" s="21"/>
      <c r="J56" s="21"/>
      <c r="K56" s="21"/>
      <c r="L56" s="21"/>
      <c r="M56" s="21"/>
      <c r="N56" s="24"/>
      <c r="O56" s="24"/>
      <c r="P56" s="24"/>
      <c r="Q56" s="24"/>
    </row>
    <row r="57" spans="1:17" ht="38.25" customHeight="1" x14ac:dyDescent="0.25">
      <c r="A57" s="21"/>
      <c r="B57" s="21"/>
      <c r="C57" s="21"/>
      <c r="D57" s="21"/>
      <c r="E57" s="21"/>
      <c r="F57" s="21"/>
      <c r="G57" s="21"/>
      <c r="H57" s="21"/>
      <c r="I57" s="21"/>
      <c r="J57" s="21"/>
      <c r="K57" s="21"/>
      <c r="L57" s="21"/>
      <c r="M57" s="21"/>
      <c r="N57" s="24"/>
      <c r="O57" s="24"/>
      <c r="P57" s="24"/>
      <c r="Q57" s="24"/>
    </row>
    <row r="58" spans="1:17" ht="38.25" customHeight="1" x14ac:dyDescent="0.25">
      <c r="A58" s="21"/>
      <c r="B58" s="21"/>
      <c r="C58" s="21"/>
      <c r="D58" s="21"/>
      <c r="E58" s="21"/>
      <c r="F58" s="21"/>
      <c r="G58" s="21"/>
      <c r="H58" s="21"/>
      <c r="I58" s="21"/>
      <c r="J58" s="21"/>
      <c r="K58" s="21"/>
      <c r="L58" s="21"/>
      <c r="M58" s="21"/>
      <c r="N58" s="24"/>
      <c r="O58" s="24"/>
      <c r="P58" s="24"/>
      <c r="Q58" s="24"/>
    </row>
    <row r="59" spans="1:17" ht="38.25" customHeight="1" x14ac:dyDescent="0.25">
      <c r="A59" s="21"/>
      <c r="B59" s="21"/>
      <c r="C59" s="21"/>
      <c r="D59" s="21"/>
      <c r="E59" s="21"/>
      <c r="F59" s="21"/>
      <c r="G59" s="21"/>
      <c r="H59" s="21"/>
      <c r="I59" s="21"/>
      <c r="J59" s="21"/>
      <c r="K59" s="21"/>
      <c r="L59" s="21"/>
      <c r="M59" s="21"/>
      <c r="N59" s="24"/>
      <c r="O59" s="24"/>
      <c r="P59" s="24"/>
      <c r="Q59" s="24"/>
    </row>
    <row r="60" spans="1:17" ht="38.25" customHeight="1" x14ac:dyDescent="0.25">
      <c r="A60" s="21"/>
      <c r="B60" s="21"/>
      <c r="C60" s="21"/>
      <c r="D60" s="21"/>
      <c r="E60" s="21"/>
      <c r="F60" s="21"/>
      <c r="G60" s="21"/>
      <c r="H60" s="21"/>
      <c r="I60" s="21"/>
      <c r="J60" s="21"/>
      <c r="K60" s="21"/>
      <c r="L60" s="21"/>
      <c r="M60" s="21"/>
      <c r="N60" s="24"/>
      <c r="O60" s="24"/>
      <c r="P60" s="24"/>
      <c r="Q60" s="24"/>
    </row>
    <row r="61" spans="1:17" ht="38.25" customHeight="1" x14ac:dyDescent="0.25">
      <c r="A61" s="21"/>
      <c r="B61" s="21"/>
      <c r="C61" s="21"/>
      <c r="D61" s="21"/>
      <c r="E61" s="21"/>
      <c r="F61" s="21"/>
      <c r="G61" s="21"/>
      <c r="H61" s="21"/>
      <c r="I61" s="21"/>
      <c r="J61" s="21"/>
      <c r="K61" s="21"/>
      <c r="L61" s="21"/>
      <c r="M61" s="21"/>
      <c r="N61" s="24"/>
      <c r="O61" s="24"/>
      <c r="P61" s="24"/>
      <c r="Q61" s="24"/>
    </row>
    <row r="62" spans="1:17" ht="38.25" customHeight="1" x14ac:dyDescent="0.25">
      <c r="A62" s="21"/>
      <c r="B62" s="21"/>
      <c r="C62" s="21"/>
      <c r="D62" s="21"/>
      <c r="E62" s="21"/>
      <c r="F62" s="21"/>
      <c r="G62" s="21"/>
      <c r="H62" s="21"/>
      <c r="I62" s="21"/>
      <c r="J62" s="21"/>
      <c r="K62" s="21"/>
      <c r="L62" s="21"/>
      <c r="M62" s="21"/>
      <c r="N62" s="24"/>
      <c r="O62" s="24"/>
      <c r="P62" s="24"/>
      <c r="Q62" s="24"/>
    </row>
    <row r="63" spans="1:17" x14ac:dyDescent="0.25">
      <c r="A63" s="24"/>
      <c r="B63" s="24"/>
      <c r="C63" s="24"/>
      <c r="D63" s="24"/>
      <c r="E63" s="24"/>
      <c r="F63" s="24"/>
      <c r="G63" s="24"/>
      <c r="H63" s="24"/>
      <c r="I63" s="24"/>
      <c r="J63" s="24"/>
      <c r="K63" s="24"/>
      <c r="L63" s="24"/>
      <c r="M63" s="24"/>
      <c r="N63" s="24"/>
      <c r="O63" s="24"/>
      <c r="P63" s="24"/>
      <c r="Q63" s="24"/>
    </row>
    <row r="64" spans="1:17" s="24" customFormat="1" x14ac:dyDescent="0.25"/>
    <row r="65" s="24" customFormat="1" x14ac:dyDescent="0.25"/>
    <row r="66" s="24" customFormat="1" x14ac:dyDescent="0.25"/>
    <row r="67" s="24" customFormat="1" x14ac:dyDescent="0.25"/>
    <row r="68" s="24" customFormat="1" x14ac:dyDescent="0.25"/>
    <row r="69" s="24" customFormat="1" x14ac:dyDescent="0.25"/>
    <row r="70" s="24" customFormat="1" x14ac:dyDescent="0.25"/>
    <row r="71" s="24" customFormat="1" x14ac:dyDescent="0.25"/>
    <row r="72" s="24" customFormat="1" x14ac:dyDescent="0.25"/>
    <row r="73" s="24" customFormat="1" x14ac:dyDescent="0.25"/>
    <row r="74" s="24" customFormat="1" x14ac:dyDescent="0.25"/>
    <row r="75" s="24" customFormat="1" x14ac:dyDescent="0.25"/>
    <row r="76" s="24" customFormat="1" x14ac:dyDescent="0.25"/>
    <row r="77" s="24" customFormat="1" x14ac:dyDescent="0.25"/>
    <row r="78" s="24" customFormat="1" x14ac:dyDescent="0.25"/>
    <row r="79" s="24" customFormat="1" x14ac:dyDescent="0.25"/>
    <row r="80" s="24" customFormat="1" x14ac:dyDescent="0.25"/>
    <row r="81" s="24" customFormat="1" x14ac:dyDescent="0.25"/>
    <row r="82" s="24" customFormat="1" x14ac:dyDescent="0.25"/>
    <row r="83" s="24" customFormat="1" x14ac:dyDescent="0.25"/>
    <row r="84" s="24" customFormat="1" x14ac:dyDescent="0.25"/>
    <row r="85" s="24" customFormat="1" x14ac:dyDescent="0.25"/>
    <row r="86" s="24" customFormat="1" x14ac:dyDescent="0.25"/>
    <row r="87" s="24" customFormat="1" x14ac:dyDescent="0.25"/>
    <row r="88" s="24" customFormat="1" x14ac:dyDescent="0.25"/>
    <row r="89" s="24" customFormat="1" x14ac:dyDescent="0.25"/>
    <row r="90" s="24" customFormat="1" x14ac:dyDescent="0.25"/>
    <row r="91" s="24" customFormat="1" x14ac:dyDescent="0.25"/>
    <row r="92" s="24" customFormat="1" x14ac:dyDescent="0.25"/>
    <row r="93" s="24" customFormat="1" x14ac:dyDescent="0.25"/>
    <row r="94" s="24" customFormat="1" x14ac:dyDescent="0.25"/>
    <row r="95" s="24" customFormat="1" x14ac:dyDescent="0.25"/>
    <row r="96" s="24" customFormat="1" x14ac:dyDescent="0.25"/>
    <row r="97" s="24" customFormat="1" x14ac:dyDescent="0.25"/>
    <row r="98" s="24" customFormat="1" x14ac:dyDescent="0.25"/>
    <row r="99" s="24" customFormat="1" x14ac:dyDescent="0.25"/>
    <row r="100" s="24" customFormat="1" x14ac:dyDescent="0.25"/>
    <row r="101" s="24" customFormat="1" x14ac:dyDescent="0.25"/>
  </sheetData>
  <sheetProtection password="CA99" sheet="1"/>
  <mergeCells count="228">
    <mergeCell ref="D7:E7"/>
    <mergeCell ref="D4:E4"/>
    <mergeCell ref="F4:G4"/>
    <mergeCell ref="H4:I4"/>
    <mergeCell ref="J4:K4"/>
    <mergeCell ref="J6:K6"/>
    <mergeCell ref="J7:K7"/>
    <mergeCell ref="D6:E6"/>
    <mergeCell ref="A1:C2"/>
    <mergeCell ref="A6:A7"/>
    <mergeCell ref="B6:C6"/>
    <mergeCell ref="F6:G6"/>
    <mergeCell ref="H6:I6"/>
    <mergeCell ref="B7:C7"/>
    <mergeCell ref="F7:G7"/>
    <mergeCell ref="H7:I7"/>
    <mergeCell ref="B3:K3"/>
    <mergeCell ref="B4:C4"/>
    <mergeCell ref="B5:K5"/>
    <mergeCell ref="H8:I8"/>
    <mergeCell ref="D11:E11"/>
    <mergeCell ref="B8:C8"/>
    <mergeCell ref="J14:K15"/>
    <mergeCell ref="F14:G15"/>
    <mergeCell ref="H14:I15"/>
    <mergeCell ref="J11:K11"/>
    <mergeCell ref="J12:K12"/>
    <mergeCell ref="J13:K13"/>
    <mergeCell ref="D14:E14"/>
    <mergeCell ref="D8:E8"/>
    <mergeCell ref="F8:G8"/>
    <mergeCell ref="D9:E9"/>
    <mergeCell ref="F10:G10"/>
    <mergeCell ref="D15:E15"/>
    <mergeCell ref="H10:I10"/>
    <mergeCell ref="A30:A31"/>
    <mergeCell ref="B30:C30"/>
    <mergeCell ref="D30:E30"/>
    <mergeCell ref="F30:G30"/>
    <mergeCell ref="B31:C31"/>
    <mergeCell ref="D31:E31"/>
    <mergeCell ref="J25:K25"/>
    <mergeCell ref="F21:G22"/>
    <mergeCell ref="H21:I22"/>
    <mergeCell ref="J23:K24"/>
    <mergeCell ref="J22:K22"/>
    <mergeCell ref="J28:K28"/>
    <mergeCell ref="F31:G31"/>
    <mergeCell ref="B23:C24"/>
    <mergeCell ref="D23:E24"/>
    <mergeCell ref="J21:K21"/>
    <mergeCell ref="F29:G29"/>
    <mergeCell ref="H29:I29"/>
    <mergeCell ref="H28:I28"/>
    <mergeCell ref="B29:C29"/>
    <mergeCell ref="D29:E29"/>
    <mergeCell ref="J29:K29"/>
    <mergeCell ref="A28:A29"/>
    <mergeCell ref="B28:C28"/>
    <mergeCell ref="D28:E28"/>
    <mergeCell ref="F28:G28"/>
    <mergeCell ref="B19:C19"/>
    <mergeCell ref="B20:C20"/>
    <mergeCell ref="A17:A18"/>
    <mergeCell ref="A14:A15"/>
    <mergeCell ref="B14:C14"/>
    <mergeCell ref="B15:C15"/>
    <mergeCell ref="B18:C18"/>
    <mergeCell ref="A21:A22"/>
    <mergeCell ref="A19:A20"/>
    <mergeCell ref="B21:C22"/>
    <mergeCell ref="A25:A26"/>
    <mergeCell ref="B25:C25"/>
    <mergeCell ref="D25:E25"/>
    <mergeCell ref="F25:G25"/>
    <mergeCell ref="J17:K17"/>
    <mergeCell ref="J18:K18"/>
    <mergeCell ref="F19:G19"/>
    <mergeCell ref="H17:I17"/>
    <mergeCell ref="H18:I18"/>
    <mergeCell ref="D20:E20"/>
    <mergeCell ref="H9:I9"/>
    <mergeCell ref="B9:C9"/>
    <mergeCell ref="B13:C13"/>
    <mergeCell ref="D12:E12"/>
    <mergeCell ref="D13:E13"/>
    <mergeCell ref="B11:C11"/>
    <mergeCell ref="B10:C10"/>
    <mergeCell ref="B12:C12"/>
    <mergeCell ref="B16:K16"/>
    <mergeCell ref="H25:I25"/>
    <mergeCell ref="A23:A24"/>
    <mergeCell ref="F23:G23"/>
    <mergeCell ref="H23:I23"/>
    <mergeCell ref="B26:C26"/>
    <mergeCell ref="D26:E26"/>
    <mergeCell ref="F17:G17"/>
    <mergeCell ref="F18:G18"/>
    <mergeCell ref="D17:E17"/>
    <mergeCell ref="D18:E18"/>
    <mergeCell ref="D21:E22"/>
    <mergeCell ref="F20:G20"/>
    <mergeCell ref="F24:G24"/>
    <mergeCell ref="H24:I24"/>
    <mergeCell ref="B17:C17"/>
    <mergeCell ref="H26:I26"/>
    <mergeCell ref="D19:E19"/>
    <mergeCell ref="H19:I19"/>
    <mergeCell ref="A10:A11"/>
    <mergeCell ref="J10:K10"/>
    <mergeCell ref="F12:G12"/>
    <mergeCell ref="J19:K19"/>
    <mergeCell ref="J20:K20"/>
    <mergeCell ref="B41:C41"/>
    <mergeCell ref="H41:I41"/>
    <mergeCell ref="F9:G9"/>
    <mergeCell ref="J9:K9"/>
    <mergeCell ref="A8:A9"/>
    <mergeCell ref="A12:A13"/>
    <mergeCell ref="J8:K8"/>
    <mergeCell ref="J41:K41"/>
    <mergeCell ref="J39:K39"/>
    <mergeCell ref="J40:K40"/>
    <mergeCell ref="H39:I39"/>
    <mergeCell ref="H40:I40"/>
    <mergeCell ref="H12:I12"/>
    <mergeCell ref="F13:G13"/>
    <mergeCell ref="H13:I13"/>
    <mergeCell ref="F11:G11"/>
    <mergeCell ref="H11:I11"/>
    <mergeCell ref="H20:I20"/>
    <mergeCell ref="D10:E10"/>
    <mergeCell ref="J49:K49"/>
    <mergeCell ref="J50:K50"/>
    <mergeCell ref="B50:C50"/>
    <mergeCell ref="B27:K27"/>
    <mergeCell ref="B38:K38"/>
    <mergeCell ref="J44:K44"/>
    <mergeCell ref="H34:I34"/>
    <mergeCell ref="F39:G39"/>
    <mergeCell ref="F40:G40"/>
    <mergeCell ref="D39:E39"/>
    <mergeCell ref="B42:C42"/>
    <mergeCell ref="B39:C39"/>
    <mergeCell ref="F35:G35"/>
    <mergeCell ref="B34:C34"/>
    <mergeCell ref="B36:C36"/>
    <mergeCell ref="D36:E36"/>
    <mergeCell ref="B35:C35"/>
    <mergeCell ref="D44:E44"/>
    <mergeCell ref="D34:E34"/>
    <mergeCell ref="J43:K43"/>
    <mergeCell ref="D40:E40"/>
    <mergeCell ref="D43:E43"/>
    <mergeCell ref="F36:G36"/>
    <mergeCell ref="H36:I36"/>
    <mergeCell ref="A32:A33"/>
    <mergeCell ref="B32:C33"/>
    <mergeCell ref="D32:E32"/>
    <mergeCell ref="F32:G33"/>
    <mergeCell ref="H32:I32"/>
    <mergeCell ref="B37:C37"/>
    <mergeCell ref="D37:E37"/>
    <mergeCell ref="A49:A50"/>
    <mergeCell ref="A47:A48"/>
    <mergeCell ref="A45:A46"/>
    <mergeCell ref="A41:A42"/>
    <mergeCell ref="B40:C40"/>
    <mergeCell ref="F49:G49"/>
    <mergeCell ref="F50:G50"/>
    <mergeCell ref="H46:I46"/>
    <mergeCell ref="F44:G44"/>
    <mergeCell ref="B49:C49"/>
    <mergeCell ref="B45:C45"/>
    <mergeCell ref="A34:A35"/>
    <mergeCell ref="A36:A37"/>
    <mergeCell ref="A43:A44"/>
    <mergeCell ref="A39:A40"/>
    <mergeCell ref="F43:G43"/>
    <mergeCell ref="H43:I43"/>
    <mergeCell ref="D41:E41"/>
    <mergeCell ref="J37:K37"/>
    <mergeCell ref="F42:G42"/>
    <mergeCell ref="J31:K31"/>
    <mergeCell ref="H30:I31"/>
    <mergeCell ref="D35:E35"/>
    <mergeCell ref="H35:I35"/>
    <mergeCell ref="F37:G37"/>
    <mergeCell ref="H37:I37"/>
    <mergeCell ref="F41:G41"/>
    <mergeCell ref="F34:G34"/>
    <mergeCell ref="J42:K42"/>
    <mergeCell ref="D49:E49"/>
    <mergeCell ref="D50:E50"/>
    <mergeCell ref="H49:I49"/>
    <mergeCell ref="H50:I50"/>
    <mergeCell ref="D48:E48"/>
    <mergeCell ref="H47:I47"/>
    <mergeCell ref="H48:I48"/>
    <mergeCell ref="D47:E47"/>
    <mergeCell ref="J26:K26"/>
    <mergeCell ref="F45:G45"/>
    <mergeCell ref="F46:G46"/>
    <mergeCell ref="J36:K36"/>
    <mergeCell ref="F26:G26"/>
    <mergeCell ref="J34:K34"/>
    <mergeCell ref="J35:K35"/>
    <mergeCell ref="H42:I42"/>
    <mergeCell ref="J32:K33"/>
    <mergeCell ref="H33:I33"/>
    <mergeCell ref="H45:I45"/>
    <mergeCell ref="J46:K46"/>
    <mergeCell ref="J45:K45"/>
    <mergeCell ref="J30:K30"/>
    <mergeCell ref="D33:E33"/>
    <mergeCell ref="D42:E42"/>
    <mergeCell ref="J48:K48"/>
    <mergeCell ref="B47:C47"/>
    <mergeCell ref="B48:C48"/>
    <mergeCell ref="F47:G47"/>
    <mergeCell ref="F48:G48"/>
    <mergeCell ref="B43:C43"/>
    <mergeCell ref="B44:C44"/>
    <mergeCell ref="J47:K47"/>
    <mergeCell ref="D45:E45"/>
    <mergeCell ref="D46:E46"/>
    <mergeCell ref="B46:C46"/>
    <mergeCell ref="H44:I44"/>
  </mergeCells>
  <pageMargins left="0.18" right="0.18" top="0.2" bottom="0.23" header="0.18" footer="0.18"/>
  <pageSetup scale="82"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General Info</vt:lpstr>
      <vt:lpstr>CES</vt:lpstr>
      <vt:lpstr>PM rating</vt:lpstr>
      <vt:lpstr>Guidelines (PM)</vt:lpstr>
      <vt:lpstr>Guidelines (PM-Term)</vt:lpstr>
      <vt:lpstr>Quality rating</vt:lpstr>
      <vt:lpstr>Guidelines (Quality)</vt:lpstr>
      <vt:lpstr>Sheet1</vt:lpstr>
      <vt:lpstr>CES!Print_Area</vt:lpstr>
      <vt:lpstr>'Guidelines (Quality)'!Print_Area</vt:lpstr>
      <vt:lpstr>'PM rating'!Print_Area</vt:lpstr>
      <vt:lpstr>'Quality rating'!Print_Area</vt:lpstr>
    </vt:vector>
  </TitlesOfParts>
  <Company>njdot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TPJBART</dc:creator>
  <cp:lastModifiedBy>Abbott, Karen</cp:lastModifiedBy>
  <cp:lastPrinted>2017-11-13T18:30:57Z</cp:lastPrinted>
  <dcterms:created xsi:type="dcterms:W3CDTF">2003-04-16T11:40:05Z</dcterms:created>
  <dcterms:modified xsi:type="dcterms:W3CDTF">2017-11-13T18:33:23Z</dcterms:modified>
</cp:coreProperties>
</file>