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<sst xmlns="http://schemas.openxmlformats.org/spreadsheetml/2006/main" count="173" uniqueCount="133">
  <si>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</si>
  <si>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</si>
  <si>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</si>
  <si>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</si>
  <si>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</si>
  <si>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</si>
  <si>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</si>
  <si>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</si>
  <si>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</si>
  <si>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</si>
  <si>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</si>
  <si>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</si>
  <si>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</si>
  <si>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</si>
  <si>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</si>
  <si>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</si>
  <si>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</si>
  <si>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</si>
  <si>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</si>
  <si>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</si>
  <si>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</si>
  <si>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</si>
  <si>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</si>
  <si>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</si>
  <si>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</si>
  <si>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</si>
  <si>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</si>
  <si>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</si>
  <si>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</si>
  <si>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</si>
  <si>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</si>
  <si>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</si>
  <si>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</si>
  <si>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</si>
  <si>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</si>
  <si>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</si>
  <si>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</si>
  <si>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</si>
  <si>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</si>
  <si>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</si>
  <si>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</si>
  <si>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</si>
  <si>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</si>
  <si>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</si>
  <si>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</si>
  <si>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</si>
  <si>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</si>
  <si>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</si>
  <si>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</si>
  <si>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</si>
  <si>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</si>
  <si>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</si>
  <si>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</si>
  <si>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</si>
  <si>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</si>
  <si>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</si>
  <si>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</si>
  <si>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</si>
  <si>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</si>
  <si>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</si>
  <si>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</si>
  <si>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</si>
  <si>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</si>
  <si>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</si>
  <si>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</si>
  <si>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</si>
  <si>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</si>
  <si>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</si>
  <si>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</si>
  <si>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</si>
  <si>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</si>
  <si>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</si>
  <si>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</si>
  <si>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</si>
  <si>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</si>
  <si>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</si>
  <si>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</si>
  <si>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</si>
  <si>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</si>
  <si>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</si>
  <si>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</si>
  <si>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</si>
  <si>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</si>
  <si>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</si>
  <si>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</si>
  <si>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</si>
  <si>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</si>
  <si>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</si>
  <si>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</si>
  <si>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</si>
  <si>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</si>
  <si>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</si>
  <si>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</si>
  <si>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</si>
  <si>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</si>
  <si>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</si>
  <si>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</si>
  <si>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MONROE TWP</t>
  </si>
  <si>
    <t>CLAYTON BORO</t>
  </si>
  <si>
    <t>DEPTFORD TWP</t>
  </si>
  <si>
    <t>EAST GREENWICH TWP</t>
  </si>
  <si>
    <t>ELK TWP</t>
  </si>
  <si>
    <t>GLASSBORO BORO</t>
  </si>
  <si>
    <t>GREENWICH TWP</t>
  </si>
  <si>
    <t>HARRISON TWP</t>
  </si>
  <si>
    <t>LOGAN TWP</t>
  </si>
  <si>
    <t>MANTUA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</si>
  <si>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</si>
  <si>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</si>
  <si>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</si>
  <si>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</si>
  <si>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</si>
  <si>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</si>
  <si>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</si>
  <si>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</si>
  <si>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</si>
  <si>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</si>
  <si>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</si>
  <si>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</si>
  <si>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</si>
  <si>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</si>
  <si>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</si>
  <si>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</si>
  <si>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</si>
  <si>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</si>
  <si>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</si>
  <si>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</si>
  <si>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</si>
  <si>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</si>
  <si>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     </t>
  </si>
  <si>
    <t xml:space="preserve"> </t>
  </si>
  <si>
    <t>Final Equalization Table, County of Gloucester for the year 2016</t>
  </si>
  <si>
    <t xml:space="preserve">Total Value (Sum of A Through P)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</si>
</sst>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  <numFmt numFmtId="198" formatCode="0.000"/>
    <numFmt numFmtId="199" formatCode="#,##0.0_);[Red]\(#,##0.0\)"/>
    <numFmt numFmtId="200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179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8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right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43" fontId="0" fillId="34" borderId="11" xfId="42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6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131</v>
      </c>
      <c r="P2" s="3" t="str">
        <f>H2</f>
        <v>Final Equalization Table, County of Gloucester for the year 2016</v>
      </c>
      <c r="AD2" s="3" t="str">
        <f>H2</f>
        <v>Final Equalization Table, County of Gloucester for the year 2016</v>
      </c>
    </row>
    <row r="5" spans="5:23" ht="27" customHeight="1">
      <c r="E5" s="55" t="s">
        <v>6</v>
      </c>
      <c r="F5" s="55"/>
      <c r="G5" s="55"/>
      <c r="H5" s="55"/>
      <c r="I5" s="54" t="s">
        <v>70</v>
      </c>
      <c r="J5" s="54"/>
      <c r="K5" s="54"/>
      <c r="L5" s="54"/>
      <c r="M5" s="54"/>
      <c r="N5" s="55" t="s">
        <v>47</v>
      </c>
      <c r="O5" s="55"/>
      <c r="P5" s="55"/>
      <c r="Q5" s="55"/>
      <c r="R5" s="55"/>
      <c r="S5" s="54" t="s">
        <v>48</v>
      </c>
      <c r="T5" s="54"/>
      <c r="U5" s="54"/>
      <c r="V5" s="54" t="s">
        <v>30</v>
      </c>
      <c r="W5" s="54" t="s">
        <v>49</v>
      </c>
    </row>
    <row r="6" spans="5:23" ht="27.75" customHeight="1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5:40" ht="12.75" customHeight="1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48" t="s">
        <v>46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0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91</v>
      </c>
      <c r="AL8" s="32" t="s">
        <v>121</v>
      </c>
      <c r="AM8" s="32" t="s">
        <v>122</v>
      </c>
      <c r="AN8" s="32" t="s">
        <v>123</v>
      </c>
    </row>
    <row r="9" spans="2:40" s="9" customFormat="1" ht="12.75" customHeight="1">
      <c r="B9" s="10"/>
      <c r="C9" s="52" t="s">
        <v>44</v>
      </c>
      <c r="D9" s="53" t="s">
        <v>45</v>
      </c>
      <c r="E9" s="56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7" t="s">
        <v>11</v>
      </c>
      <c r="K9" s="54" t="s">
        <v>56</v>
      </c>
      <c r="L9" s="54" t="s">
        <v>52</v>
      </c>
      <c r="M9" s="54" t="s">
        <v>119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94</v>
      </c>
      <c r="W9" s="54" t="s">
        <v>55</v>
      </c>
      <c r="X9" s="54" t="s">
        <v>60</v>
      </c>
      <c r="Y9" s="54" t="s">
        <v>124</v>
      </c>
      <c r="Z9" s="54" t="s">
        <v>69</v>
      </c>
      <c r="AA9" s="54" t="s">
        <v>68</v>
      </c>
      <c r="AB9" s="57" t="s">
        <v>125</v>
      </c>
      <c r="AC9" s="54" t="s">
        <v>120</v>
      </c>
      <c r="AD9" s="57" t="s">
        <v>126</v>
      </c>
      <c r="AE9" s="57" t="s">
        <v>127</v>
      </c>
      <c r="AF9" s="57" t="s">
        <v>128</v>
      </c>
      <c r="AG9" s="54" t="s">
        <v>62</v>
      </c>
      <c r="AH9" s="54" t="s">
        <v>61</v>
      </c>
      <c r="AI9" s="54" t="s">
        <v>64</v>
      </c>
      <c r="AJ9" s="54" t="s">
        <v>63</v>
      </c>
      <c r="AK9" s="59" t="s">
        <v>66</v>
      </c>
      <c r="AL9" s="59" t="s">
        <v>65</v>
      </c>
      <c r="AM9" s="59" t="s">
        <v>67</v>
      </c>
      <c r="AN9" s="59" t="s">
        <v>132</v>
      </c>
    </row>
    <row r="10" spans="2:40" s="9" customFormat="1" ht="12.75">
      <c r="B10" s="10"/>
      <c r="C10" s="52"/>
      <c r="D10" s="53"/>
      <c r="E10" s="56"/>
      <c r="F10" s="54"/>
      <c r="G10" s="54"/>
      <c r="H10" s="54"/>
      <c r="I10" s="54"/>
      <c r="J10" s="5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8"/>
      <c r="AC10" s="54"/>
      <c r="AD10" s="58"/>
      <c r="AE10" s="58"/>
      <c r="AF10" s="58"/>
      <c r="AG10" s="54"/>
      <c r="AH10" s="54"/>
      <c r="AI10" s="54"/>
      <c r="AJ10" s="54"/>
      <c r="AK10" s="54"/>
      <c r="AL10" s="54"/>
      <c r="AM10" s="54"/>
      <c r="AN10" s="54"/>
    </row>
    <row r="11" spans="2:40" s="9" customFormat="1" ht="55.5" customHeight="1">
      <c r="B11" s="10"/>
      <c r="C11" s="52"/>
      <c r="D11" s="53"/>
      <c r="E11" s="56"/>
      <c r="F11" s="54"/>
      <c r="G11" s="54"/>
      <c r="H11" s="54"/>
      <c r="I11" s="54"/>
      <c r="J11" s="58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8"/>
      <c r="AC11" s="54"/>
      <c r="AD11" s="58"/>
      <c r="AE11" s="58"/>
      <c r="AF11" s="58"/>
      <c r="AG11" s="54"/>
      <c r="AH11" s="54"/>
      <c r="AI11" s="54"/>
      <c r="AJ11" s="54"/>
      <c r="AK11" s="54"/>
      <c r="AL11" s="54"/>
      <c r="AM11" s="54"/>
      <c r="AN11" s="54"/>
    </row>
    <row r="12" spans="2:40" s="9" customFormat="1" ht="12.75">
      <c r="B12" s="10"/>
      <c r="C12" s="52"/>
      <c r="D12" s="53"/>
      <c r="E12" s="56"/>
      <c r="F12" s="54"/>
      <c r="G12" s="54"/>
      <c r="H12" s="54"/>
      <c r="I12" s="54"/>
      <c r="J12" s="58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8"/>
      <c r="AC12" s="54"/>
      <c r="AD12" s="58"/>
      <c r="AE12" s="58"/>
      <c r="AF12" s="58"/>
      <c r="AG12" s="54"/>
      <c r="AH12" s="54"/>
      <c r="AI12" s="54"/>
      <c r="AJ12" s="54"/>
      <c r="AK12" s="54"/>
      <c r="AL12" s="54"/>
      <c r="AM12" s="54"/>
      <c r="AN12" s="54"/>
    </row>
    <row r="13" spans="2:40" s="9" customFormat="1" ht="12.75">
      <c r="B13" s="10"/>
      <c r="C13" s="52"/>
      <c r="D13" s="53"/>
      <c r="E13" s="56"/>
      <c r="F13" s="54"/>
      <c r="G13" s="54"/>
      <c r="H13" s="54"/>
      <c r="I13" s="54"/>
      <c r="J13" s="58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8"/>
      <c r="AC13" s="54"/>
      <c r="AD13" s="58"/>
      <c r="AE13" s="58"/>
      <c r="AF13" s="58"/>
      <c r="AG13" s="54"/>
      <c r="AH13" s="54"/>
      <c r="AI13" s="54"/>
      <c r="AJ13" s="54"/>
      <c r="AK13" s="54"/>
      <c r="AL13" s="54"/>
      <c r="AM13" s="54"/>
      <c r="AN13" s="54"/>
    </row>
    <row r="14" spans="2:40" s="9" customFormat="1" ht="12.75">
      <c r="B14" s="10"/>
      <c r="C14" s="52"/>
      <c r="D14" s="53"/>
      <c r="E14" s="56"/>
      <c r="F14" s="54"/>
      <c r="G14" s="54"/>
      <c r="H14" s="54"/>
      <c r="I14" s="54"/>
      <c r="J14" s="23" t="s">
        <v>95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9"/>
      <c r="AC14" s="54"/>
      <c r="AD14" s="59"/>
      <c r="AE14" s="59"/>
      <c r="AF14" s="59"/>
      <c r="AG14" s="54"/>
      <c r="AH14" s="54"/>
      <c r="AI14" s="54"/>
      <c r="AJ14" s="54"/>
      <c r="AK14" s="54"/>
      <c r="AL14" s="54"/>
      <c r="AM14" s="54"/>
      <c r="AN14" s="54"/>
    </row>
    <row r="15" spans="1:40" s="46" customFormat="1" ht="12.75">
      <c r="A15" s="33" t="s">
        <v>87</v>
      </c>
      <c r="B15" s="34" t="s">
        <v>0</v>
      </c>
      <c r="C15" s="35" t="s">
        <v>5</v>
      </c>
      <c r="D15" s="36" t="s">
        <v>98</v>
      </c>
      <c r="E15" s="37">
        <v>461671300</v>
      </c>
      <c r="F15" s="38">
        <v>100.3</v>
      </c>
      <c r="G15" s="39">
        <v>460290429</v>
      </c>
      <c r="H15" s="40">
        <v>-1380871</v>
      </c>
      <c r="I15" s="39">
        <v>1167265</v>
      </c>
      <c r="J15" s="41">
        <v>100</v>
      </c>
      <c r="K15" s="40">
        <v>1167265</v>
      </c>
      <c r="L15" s="39">
        <v>1167265</v>
      </c>
      <c r="M15" s="40">
        <v>0</v>
      </c>
      <c r="N15" s="42">
        <v>45148.36</v>
      </c>
      <c r="O15" s="43">
        <v>3.62</v>
      </c>
      <c r="P15" s="40">
        <v>1247192</v>
      </c>
      <c r="Q15" s="44">
        <v>101.08</v>
      </c>
      <c r="R15" s="40">
        <v>1233866.2445587653</v>
      </c>
      <c r="S15" s="39">
        <v>0</v>
      </c>
      <c r="T15" s="38">
        <v>100.3</v>
      </c>
      <c r="U15" s="39">
        <v>0</v>
      </c>
      <c r="V15" s="39">
        <v>217900</v>
      </c>
      <c r="W15" s="40">
        <v>70895.24455876532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>
        <v>288400</v>
      </c>
      <c r="AI15" s="45"/>
      <c r="AJ15" s="45"/>
      <c r="AK15" s="45"/>
      <c r="AL15" s="45"/>
      <c r="AM15" s="45"/>
      <c r="AN15" s="39">
        <v>288400</v>
      </c>
    </row>
    <row r="16" spans="1:40" s="46" customFormat="1" ht="12.75">
      <c r="A16" s="33" t="s">
        <v>87</v>
      </c>
      <c r="B16" s="34" t="s">
        <v>1</v>
      </c>
      <c r="C16" s="35" t="s">
        <v>129</v>
      </c>
      <c r="D16" s="36" t="s">
        <v>99</v>
      </c>
      <c r="E16" s="37">
        <v>2791165100</v>
      </c>
      <c r="F16" s="38">
        <v>103.91</v>
      </c>
      <c r="G16" s="39">
        <v>2686137138</v>
      </c>
      <c r="H16" s="40">
        <v>-105027962</v>
      </c>
      <c r="I16" s="39">
        <v>6084393</v>
      </c>
      <c r="J16" s="41">
        <v>100</v>
      </c>
      <c r="K16" s="40">
        <v>6084393</v>
      </c>
      <c r="L16" s="39">
        <v>6084393</v>
      </c>
      <c r="M16" s="40">
        <v>0</v>
      </c>
      <c r="N16" s="42">
        <v>169201.24</v>
      </c>
      <c r="O16" s="43">
        <v>2.82</v>
      </c>
      <c r="P16" s="40">
        <v>6000044</v>
      </c>
      <c r="Q16" s="44">
        <v>100.94</v>
      </c>
      <c r="R16" s="40">
        <v>5944168.813156331</v>
      </c>
      <c r="S16" s="39">
        <v>0</v>
      </c>
      <c r="T16" s="38">
        <v>103.91</v>
      </c>
      <c r="U16" s="39">
        <v>0</v>
      </c>
      <c r="V16" s="39"/>
      <c r="W16" s="40">
        <v>-99083793.18684366</v>
      </c>
      <c r="X16" s="45"/>
      <c r="Y16" s="45">
        <v>155000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39">
        <v>155000</v>
      </c>
    </row>
    <row r="17" spans="1:40" s="46" customFormat="1" ht="12.75">
      <c r="A17" s="33" t="s">
        <v>87</v>
      </c>
      <c r="B17" s="34" t="s">
        <v>2</v>
      </c>
      <c r="C17" s="35" t="s">
        <v>129</v>
      </c>
      <c r="D17" s="36" t="s">
        <v>100</v>
      </c>
      <c r="E17" s="37">
        <v>1060518500</v>
      </c>
      <c r="F17" s="38">
        <v>94.58</v>
      </c>
      <c r="G17" s="39">
        <v>1121292557</v>
      </c>
      <c r="H17" s="40">
        <v>60774057</v>
      </c>
      <c r="I17" s="39">
        <v>0</v>
      </c>
      <c r="J17" s="41">
        <v>94.58</v>
      </c>
      <c r="K17" s="40">
        <v>0</v>
      </c>
      <c r="L17" s="39">
        <v>0</v>
      </c>
      <c r="M17" s="40">
        <v>0</v>
      </c>
      <c r="N17" s="42">
        <v>33032.38</v>
      </c>
      <c r="O17" s="43">
        <v>3.082</v>
      </c>
      <c r="P17" s="40">
        <v>1071784</v>
      </c>
      <c r="Q17" s="44">
        <v>96.49</v>
      </c>
      <c r="R17" s="40">
        <v>1110772.1007358276</v>
      </c>
      <c r="S17" s="39">
        <v>0</v>
      </c>
      <c r="T17" s="38">
        <v>94.58</v>
      </c>
      <c r="U17" s="39">
        <v>0</v>
      </c>
      <c r="V17" s="39">
        <v>253320</v>
      </c>
      <c r="W17" s="40">
        <v>62138149.10073583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39">
        <v>0</v>
      </c>
    </row>
    <row r="18" spans="1:40" s="46" customFormat="1" ht="12.75">
      <c r="A18" s="33" t="s">
        <v>87</v>
      </c>
      <c r="B18" s="34" t="s">
        <v>3</v>
      </c>
      <c r="C18" s="35"/>
      <c r="D18" s="36" t="s">
        <v>101</v>
      </c>
      <c r="E18" s="37">
        <v>353871400</v>
      </c>
      <c r="F18" s="38">
        <v>96.45</v>
      </c>
      <c r="G18" s="39">
        <v>366896216</v>
      </c>
      <c r="H18" s="40">
        <v>13024816</v>
      </c>
      <c r="I18" s="39">
        <v>1088181</v>
      </c>
      <c r="J18" s="41">
        <v>96.45</v>
      </c>
      <c r="K18" s="40">
        <v>1128233</v>
      </c>
      <c r="L18" s="39">
        <v>1088181</v>
      </c>
      <c r="M18" s="40">
        <v>0</v>
      </c>
      <c r="N18" s="42">
        <v>19123.18</v>
      </c>
      <c r="O18" s="43">
        <v>3.273</v>
      </c>
      <c r="P18" s="40">
        <v>584271</v>
      </c>
      <c r="Q18" s="44">
        <v>97.53</v>
      </c>
      <c r="R18" s="40">
        <v>599067.9790833589</v>
      </c>
      <c r="S18" s="39">
        <v>0</v>
      </c>
      <c r="T18" s="38">
        <v>96.45</v>
      </c>
      <c r="U18" s="39">
        <v>0</v>
      </c>
      <c r="V18" s="39"/>
      <c r="W18" s="40">
        <v>13623883.97908336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39">
        <v>0</v>
      </c>
    </row>
    <row r="19" spans="1:40" s="46" customFormat="1" ht="12.75">
      <c r="A19" s="33" t="s">
        <v>87</v>
      </c>
      <c r="B19" s="34" t="s">
        <v>4</v>
      </c>
      <c r="C19" s="35"/>
      <c r="D19" s="36" t="s">
        <v>96</v>
      </c>
      <c r="E19" s="37">
        <v>1229555300</v>
      </c>
      <c r="F19" s="38">
        <v>95.31</v>
      </c>
      <c r="G19" s="39">
        <v>1290059070</v>
      </c>
      <c r="H19" s="40">
        <v>60503770</v>
      </c>
      <c r="I19" s="39">
        <v>2907975</v>
      </c>
      <c r="J19" s="41">
        <v>95.31</v>
      </c>
      <c r="K19" s="40">
        <v>3051070</v>
      </c>
      <c r="L19" s="39">
        <v>2907975</v>
      </c>
      <c r="M19" s="40">
        <v>0</v>
      </c>
      <c r="N19" s="42">
        <v>56009.25</v>
      </c>
      <c r="O19" s="43">
        <v>3.081</v>
      </c>
      <c r="P19" s="40">
        <v>1817892</v>
      </c>
      <c r="Q19" s="44">
        <v>95.39</v>
      </c>
      <c r="R19" s="40">
        <v>1905746.9336408428</v>
      </c>
      <c r="S19" s="39">
        <v>0</v>
      </c>
      <c r="T19" s="38">
        <v>95.31</v>
      </c>
      <c r="U19" s="39">
        <v>0</v>
      </c>
      <c r="V19" s="39">
        <v>1818680</v>
      </c>
      <c r="W19" s="40">
        <v>64228196.933640845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39">
        <v>0</v>
      </c>
    </row>
    <row r="20" spans="1:40" s="46" customFormat="1" ht="12.75">
      <c r="A20" s="33" t="s">
        <v>87</v>
      </c>
      <c r="B20" s="34" t="s">
        <v>89</v>
      </c>
      <c r="C20" s="35" t="s">
        <v>5</v>
      </c>
      <c r="D20" s="36" t="s">
        <v>102</v>
      </c>
      <c r="E20" s="37">
        <v>1199998100</v>
      </c>
      <c r="F20" s="38">
        <v>103.25</v>
      </c>
      <c r="G20" s="39">
        <v>1162225763</v>
      </c>
      <c r="H20" s="40">
        <v>-37772337</v>
      </c>
      <c r="I20" s="39">
        <v>5302493</v>
      </c>
      <c r="J20" s="41">
        <v>100</v>
      </c>
      <c r="K20" s="40">
        <v>5302493</v>
      </c>
      <c r="L20" s="39">
        <v>5302493</v>
      </c>
      <c r="M20" s="40">
        <v>0</v>
      </c>
      <c r="N20" s="42">
        <v>245854.94</v>
      </c>
      <c r="O20" s="43">
        <v>3.39</v>
      </c>
      <c r="P20" s="40">
        <v>7252358</v>
      </c>
      <c r="Q20" s="44">
        <v>107.47</v>
      </c>
      <c r="R20" s="40">
        <v>6748262.771005861</v>
      </c>
      <c r="S20" s="39">
        <v>0</v>
      </c>
      <c r="T20" s="38">
        <v>103.25</v>
      </c>
      <c r="U20" s="39">
        <v>0</v>
      </c>
      <c r="V20" s="39">
        <v>35961150</v>
      </c>
      <c r="W20" s="40">
        <v>4937075.771005861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>
        <v>60100</v>
      </c>
      <c r="AI20" s="45"/>
      <c r="AJ20" s="45"/>
      <c r="AK20" s="45"/>
      <c r="AL20" s="45"/>
      <c r="AM20" s="45"/>
      <c r="AN20" s="39">
        <v>60100</v>
      </c>
    </row>
    <row r="21" spans="1:40" s="46" customFormat="1" ht="12.75">
      <c r="A21" s="33" t="s">
        <v>87</v>
      </c>
      <c r="B21" s="34" t="s">
        <v>88</v>
      </c>
      <c r="C21" s="35" t="s">
        <v>5</v>
      </c>
      <c r="D21" s="36" t="s">
        <v>103</v>
      </c>
      <c r="E21" s="37">
        <v>698934934</v>
      </c>
      <c r="F21" s="38">
        <v>96.12</v>
      </c>
      <c r="G21" s="39">
        <v>727148288</v>
      </c>
      <c r="H21" s="40">
        <v>28213354</v>
      </c>
      <c r="I21" s="39">
        <v>63999734</v>
      </c>
      <c r="J21" s="41">
        <v>96.12</v>
      </c>
      <c r="K21" s="40">
        <v>66583161</v>
      </c>
      <c r="L21" s="39">
        <v>63999734</v>
      </c>
      <c r="M21" s="40">
        <v>0</v>
      </c>
      <c r="N21" s="42">
        <v>393108.3</v>
      </c>
      <c r="O21" s="43">
        <v>2.974</v>
      </c>
      <c r="P21" s="40">
        <v>13218167</v>
      </c>
      <c r="Q21" s="44">
        <v>99.1</v>
      </c>
      <c r="R21" s="40">
        <v>13338210.898082744</v>
      </c>
      <c r="S21" s="39">
        <v>0</v>
      </c>
      <c r="T21" s="38">
        <v>96.12</v>
      </c>
      <c r="U21" s="39">
        <v>0</v>
      </c>
      <c r="V21" s="39"/>
      <c r="W21" s="40">
        <v>41551564.89808275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>
        <v>30000</v>
      </c>
      <c r="AI21" s="45"/>
      <c r="AJ21" s="45"/>
      <c r="AK21" s="45"/>
      <c r="AL21" s="45"/>
      <c r="AM21" s="45"/>
      <c r="AN21" s="39">
        <v>30000</v>
      </c>
    </row>
    <row r="22" spans="1:40" s="46" customFormat="1" ht="12.75">
      <c r="A22" s="33" t="s">
        <v>87</v>
      </c>
      <c r="B22" s="34" t="s">
        <v>87</v>
      </c>
      <c r="C22" s="35"/>
      <c r="D22" s="36" t="s">
        <v>104</v>
      </c>
      <c r="E22" s="37">
        <v>1403109700</v>
      </c>
      <c r="F22" s="38">
        <v>95.19</v>
      </c>
      <c r="G22" s="39">
        <v>1474009560</v>
      </c>
      <c r="H22" s="40">
        <v>70899860</v>
      </c>
      <c r="I22" s="39">
        <v>2882389</v>
      </c>
      <c r="J22" s="41">
        <v>95.19</v>
      </c>
      <c r="K22" s="40">
        <v>3028038</v>
      </c>
      <c r="L22" s="39">
        <v>2882389</v>
      </c>
      <c r="M22" s="40">
        <v>0</v>
      </c>
      <c r="N22" s="42">
        <v>38490.38</v>
      </c>
      <c r="O22" s="43">
        <v>2.823</v>
      </c>
      <c r="P22" s="40">
        <v>1363457</v>
      </c>
      <c r="Q22" s="44">
        <v>96.42</v>
      </c>
      <c r="R22" s="40">
        <v>1414081.1035054966</v>
      </c>
      <c r="S22" s="39">
        <v>0</v>
      </c>
      <c r="T22" s="38">
        <v>95.19</v>
      </c>
      <c r="U22" s="39">
        <v>0</v>
      </c>
      <c r="V22" s="39"/>
      <c r="W22" s="40">
        <v>72313941.10350549</v>
      </c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39">
        <v>0</v>
      </c>
    </row>
    <row r="23" spans="1:40" s="46" customFormat="1" ht="12.75">
      <c r="A23" s="33" t="s">
        <v>87</v>
      </c>
      <c r="B23" s="34" t="s">
        <v>86</v>
      </c>
      <c r="C23" s="35" t="s">
        <v>5</v>
      </c>
      <c r="D23" s="36" t="s">
        <v>105</v>
      </c>
      <c r="E23" s="37">
        <v>1052335560</v>
      </c>
      <c r="F23" s="38">
        <v>92.28</v>
      </c>
      <c r="G23" s="39">
        <v>1140372302</v>
      </c>
      <c r="H23" s="40">
        <v>88036742</v>
      </c>
      <c r="I23" s="39">
        <v>0</v>
      </c>
      <c r="J23" s="41">
        <v>92.28</v>
      </c>
      <c r="K23" s="40">
        <v>0</v>
      </c>
      <c r="L23" s="39">
        <v>0</v>
      </c>
      <c r="M23" s="40">
        <v>0</v>
      </c>
      <c r="N23" s="42">
        <v>66547.54</v>
      </c>
      <c r="O23" s="43">
        <v>2.18</v>
      </c>
      <c r="P23" s="40">
        <v>3052639</v>
      </c>
      <c r="Q23" s="44">
        <v>91.05</v>
      </c>
      <c r="R23" s="40">
        <v>3352706.2053816584</v>
      </c>
      <c r="S23" s="39">
        <v>0</v>
      </c>
      <c r="T23" s="38">
        <v>92.28</v>
      </c>
      <c r="U23" s="39">
        <v>0</v>
      </c>
      <c r="V23" s="39"/>
      <c r="W23" s="40">
        <v>91389448.20538166</v>
      </c>
      <c r="X23" s="45"/>
      <c r="Y23" s="45">
        <v>4331140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39">
        <v>4331140</v>
      </c>
    </row>
    <row r="24" spans="1:40" s="46" customFormat="1" ht="12.75">
      <c r="A24" s="33" t="s">
        <v>87</v>
      </c>
      <c r="B24" s="34" t="s">
        <v>85</v>
      </c>
      <c r="C24" s="35" t="s">
        <v>5</v>
      </c>
      <c r="D24" s="36" t="s">
        <v>106</v>
      </c>
      <c r="E24" s="37">
        <v>1321869000</v>
      </c>
      <c r="F24" s="38">
        <v>98.14</v>
      </c>
      <c r="G24" s="39">
        <v>1346921744</v>
      </c>
      <c r="H24" s="40">
        <v>25052744</v>
      </c>
      <c r="I24" s="39">
        <v>2504124</v>
      </c>
      <c r="J24" s="41">
        <v>98.14</v>
      </c>
      <c r="K24" s="40">
        <v>2551583</v>
      </c>
      <c r="L24" s="39">
        <v>2504124</v>
      </c>
      <c r="M24" s="40">
        <v>0</v>
      </c>
      <c r="N24" s="47">
        <v>60696.07</v>
      </c>
      <c r="O24" s="43">
        <v>3.146</v>
      </c>
      <c r="P24" s="40">
        <v>1929309</v>
      </c>
      <c r="Q24" s="44">
        <v>96.83</v>
      </c>
      <c r="R24" s="40">
        <v>1992470.3087885987</v>
      </c>
      <c r="S24" s="39">
        <v>0</v>
      </c>
      <c r="T24" s="38">
        <v>98.14</v>
      </c>
      <c r="U24" s="39">
        <v>0</v>
      </c>
      <c r="V24" s="39"/>
      <c r="W24" s="40">
        <v>27045214.308788598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>
        <v>28900</v>
      </c>
      <c r="AI24" s="45"/>
      <c r="AJ24" s="45"/>
      <c r="AK24" s="45"/>
      <c r="AL24" s="45"/>
      <c r="AM24" s="45"/>
      <c r="AN24" s="39">
        <v>28900</v>
      </c>
    </row>
    <row r="25" spans="1:40" s="46" customFormat="1" ht="12.75">
      <c r="A25" s="33" t="s">
        <v>87</v>
      </c>
      <c r="B25" s="34" t="s">
        <v>84</v>
      </c>
      <c r="C25" s="35"/>
      <c r="D25" s="36" t="s">
        <v>97</v>
      </c>
      <c r="E25" s="37">
        <v>2651540600</v>
      </c>
      <c r="F25" s="38">
        <v>101.14</v>
      </c>
      <c r="G25" s="39">
        <v>2621653747</v>
      </c>
      <c r="H25" s="40">
        <v>-29886853</v>
      </c>
      <c r="I25" s="39">
        <v>7723031</v>
      </c>
      <c r="J25" s="41">
        <v>100</v>
      </c>
      <c r="K25" s="40">
        <v>7723031</v>
      </c>
      <c r="L25" s="39">
        <v>7723031</v>
      </c>
      <c r="M25" s="40">
        <v>0</v>
      </c>
      <c r="N25" s="47">
        <v>126176.11</v>
      </c>
      <c r="O25" s="43">
        <v>3.397</v>
      </c>
      <c r="P25" s="40">
        <v>3714339</v>
      </c>
      <c r="Q25" s="44">
        <v>104.54</v>
      </c>
      <c r="R25" s="40">
        <v>3553031.3755500284</v>
      </c>
      <c r="S25" s="39">
        <v>0</v>
      </c>
      <c r="T25" s="38">
        <v>101.14</v>
      </c>
      <c r="U25" s="39">
        <v>0</v>
      </c>
      <c r="V25" s="39"/>
      <c r="W25" s="40">
        <v>-26333821.624449972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39">
        <v>0</v>
      </c>
    </row>
    <row r="26" spans="1:40" s="46" customFormat="1" ht="12.75">
      <c r="A26" s="33" t="s">
        <v>87</v>
      </c>
      <c r="B26" s="34" t="s">
        <v>83</v>
      </c>
      <c r="C26" s="35" t="s">
        <v>130</v>
      </c>
      <c r="D26" s="36" t="s">
        <v>107</v>
      </c>
      <c r="E26" s="37">
        <v>158492600</v>
      </c>
      <c r="F26" s="38">
        <v>105.76</v>
      </c>
      <c r="G26" s="39">
        <v>149860628</v>
      </c>
      <c r="H26" s="40">
        <v>-8631972</v>
      </c>
      <c r="I26" s="39">
        <v>361232</v>
      </c>
      <c r="J26" s="41">
        <v>100</v>
      </c>
      <c r="K26" s="40">
        <v>361232</v>
      </c>
      <c r="L26" s="39">
        <v>361232</v>
      </c>
      <c r="M26" s="40">
        <v>0</v>
      </c>
      <c r="N26" s="47">
        <v>6747.87</v>
      </c>
      <c r="O26" s="43">
        <v>4.022</v>
      </c>
      <c r="P26" s="40">
        <v>167774</v>
      </c>
      <c r="Q26" s="44">
        <v>100.79</v>
      </c>
      <c r="R26" s="40">
        <v>166458.97410457386</v>
      </c>
      <c r="S26" s="39">
        <v>0</v>
      </c>
      <c r="T26" s="38">
        <v>105.76</v>
      </c>
      <c r="U26" s="39">
        <v>0</v>
      </c>
      <c r="V26" s="39"/>
      <c r="W26" s="40">
        <v>-8465513.025895426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39">
        <v>0</v>
      </c>
    </row>
    <row r="27" spans="1:40" s="46" customFormat="1" ht="12.75">
      <c r="A27" s="33" t="s">
        <v>87</v>
      </c>
      <c r="B27" s="34" t="s">
        <v>82</v>
      </c>
      <c r="C27" s="35" t="s">
        <v>130</v>
      </c>
      <c r="D27" s="36" t="s">
        <v>108</v>
      </c>
      <c r="E27" s="37">
        <v>123075600</v>
      </c>
      <c r="F27" s="38">
        <v>107.64</v>
      </c>
      <c r="G27" s="39">
        <v>114340022</v>
      </c>
      <c r="H27" s="40">
        <v>-8735578</v>
      </c>
      <c r="I27" s="39">
        <v>200035</v>
      </c>
      <c r="J27" s="41">
        <v>100</v>
      </c>
      <c r="K27" s="40">
        <v>200035</v>
      </c>
      <c r="L27" s="39">
        <v>200035</v>
      </c>
      <c r="M27" s="40">
        <v>0</v>
      </c>
      <c r="N27" s="47">
        <v>20445.76</v>
      </c>
      <c r="O27" s="43">
        <v>3.237</v>
      </c>
      <c r="P27" s="40">
        <v>631627</v>
      </c>
      <c r="Q27" s="44">
        <v>107.75</v>
      </c>
      <c r="R27" s="40">
        <v>586196.7517401392</v>
      </c>
      <c r="S27" s="39">
        <v>0</v>
      </c>
      <c r="T27" s="38">
        <v>107.64</v>
      </c>
      <c r="U27" s="39">
        <v>0</v>
      </c>
      <c r="V27" s="39"/>
      <c r="W27" s="40">
        <v>-8149381.248259861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39">
        <v>0</v>
      </c>
    </row>
    <row r="28" spans="1:40" s="46" customFormat="1" ht="12.75">
      <c r="A28" s="33" t="s">
        <v>87</v>
      </c>
      <c r="B28" s="34" t="s">
        <v>81</v>
      </c>
      <c r="C28" s="35"/>
      <c r="D28" s="36" t="s">
        <v>109</v>
      </c>
      <c r="E28" s="37">
        <v>359858400</v>
      </c>
      <c r="F28" s="38">
        <v>97.97</v>
      </c>
      <c r="G28" s="39">
        <v>367314892</v>
      </c>
      <c r="H28" s="40">
        <v>7456492</v>
      </c>
      <c r="I28" s="39">
        <v>1438112</v>
      </c>
      <c r="J28" s="41">
        <v>97.97</v>
      </c>
      <c r="K28" s="40">
        <v>1467911</v>
      </c>
      <c r="L28" s="39">
        <v>1438112</v>
      </c>
      <c r="M28" s="40">
        <v>0</v>
      </c>
      <c r="N28" s="47">
        <v>122361.64</v>
      </c>
      <c r="O28" s="43">
        <v>3.623</v>
      </c>
      <c r="P28" s="40">
        <v>3377357</v>
      </c>
      <c r="Q28" s="44">
        <v>94.51</v>
      </c>
      <c r="R28" s="40">
        <v>3573544.5984551893</v>
      </c>
      <c r="S28" s="39">
        <v>0</v>
      </c>
      <c r="T28" s="38">
        <v>97.97</v>
      </c>
      <c r="U28" s="39">
        <v>0</v>
      </c>
      <c r="V28" s="39"/>
      <c r="W28" s="40">
        <v>11030036.598455189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39">
        <v>0</v>
      </c>
    </row>
    <row r="29" spans="1:40" s="46" customFormat="1" ht="12.75">
      <c r="A29" s="33" t="s">
        <v>87</v>
      </c>
      <c r="B29" s="34" t="s">
        <v>80</v>
      </c>
      <c r="C29" s="35" t="s">
        <v>5</v>
      </c>
      <c r="D29" s="36" t="s">
        <v>110</v>
      </c>
      <c r="E29" s="37">
        <v>568757700</v>
      </c>
      <c r="F29" s="38">
        <v>94.59</v>
      </c>
      <c r="G29" s="39">
        <v>601287345</v>
      </c>
      <c r="H29" s="40">
        <v>32529645</v>
      </c>
      <c r="I29" s="39">
        <v>562862</v>
      </c>
      <c r="J29" s="41">
        <v>94.59</v>
      </c>
      <c r="K29" s="40">
        <v>595054</v>
      </c>
      <c r="L29" s="39">
        <v>562862</v>
      </c>
      <c r="M29" s="40">
        <v>0</v>
      </c>
      <c r="N29" s="47">
        <v>120456.58</v>
      </c>
      <c r="O29" s="43">
        <v>4.008</v>
      </c>
      <c r="P29" s="40">
        <v>3005404</v>
      </c>
      <c r="Q29" s="44">
        <v>95.97</v>
      </c>
      <c r="R29" s="40">
        <v>3131607.7941023237</v>
      </c>
      <c r="S29" s="39">
        <v>0</v>
      </c>
      <c r="T29" s="38">
        <v>94.59</v>
      </c>
      <c r="U29" s="39">
        <v>0</v>
      </c>
      <c r="V29" s="39"/>
      <c r="W29" s="40">
        <v>35661252.794102326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>
        <v>1043700</v>
      </c>
      <c r="AI29" s="45"/>
      <c r="AJ29" s="45"/>
      <c r="AK29" s="45"/>
      <c r="AL29" s="45"/>
      <c r="AM29" s="45"/>
      <c r="AN29" s="39">
        <v>1043700</v>
      </c>
    </row>
    <row r="30" spans="1:40" s="46" customFormat="1" ht="12.75">
      <c r="A30" s="33" t="s">
        <v>87</v>
      </c>
      <c r="B30" s="34" t="s">
        <v>79</v>
      </c>
      <c r="C30" s="35" t="s">
        <v>130</v>
      </c>
      <c r="D30" s="36" t="s">
        <v>111</v>
      </c>
      <c r="E30" s="37">
        <v>377817900</v>
      </c>
      <c r="F30" s="38">
        <v>96.94</v>
      </c>
      <c r="G30" s="39">
        <v>389744068</v>
      </c>
      <c r="H30" s="40">
        <v>11926168</v>
      </c>
      <c r="I30" s="39">
        <v>506452</v>
      </c>
      <c r="J30" s="41">
        <v>96.94</v>
      </c>
      <c r="K30" s="40">
        <v>522439</v>
      </c>
      <c r="L30" s="39">
        <v>506452</v>
      </c>
      <c r="M30" s="40">
        <v>0</v>
      </c>
      <c r="N30" s="47">
        <v>20756.95</v>
      </c>
      <c r="O30" s="43">
        <v>2.818</v>
      </c>
      <c r="P30" s="40">
        <v>736584</v>
      </c>
      <c r="Q30" s="44">
        <v>95.73</v>
      </c>
      <c r="R30" s="40">
        <v>769439.0473205891</v>
      </c>
      <c r="S30" s="39">
        <v>0</v>
      </c>
      <c r="T30" s="38">
        <v>96.94</v>
      </c>
      <c r="U30" s="39">
        <v>0</v>
      </c>
      <c r="V30" s="39"/>
      <c r="W30" s="40">
        <v>12695607.04732059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39">
        <v>0</v>
      </c>
    </row>
    <row r="31" spans="1:40" s="46" customFormat="1" ht="12.75">
      <c r="A31" s="33" t="s">
        <v>87</v>
      </c>
      <c r="B31" s="34" t="s">
        <v>78</v>
      </c>
      <c r="C31" s="35"/>
      <c r="D31" s="36" t="s">
        <v>112</v>
      </c>
      <c r="E31" s="37">
        <v>172468500</v>
      </c>
      <c r="F31" s="38">
        <v>97.86</v>
      </c>
      <c r="G31" s="39">
        <v>176240037</v>
      </c>
      <c r="H31" s="40">
        <v>3771537</v>
      </c>
      <c r="I31" s="39">
        <v>0</v>
      </c>
      <c r="J31" s="41">
        <v>97.86</v>
      </c>
      <c r="K31" s="40">
        <v>0</v>
      </c>
      <c r="L31" s="39">
        <v>0</v>
      </c>
      <c r="M31" s="40">
        <v>0</v>
      </c>
      <c r="N31" s="47">
        <v>86783.15</v>
      </c>
      <c r="O31" s="43">
        <v>3.886</v>
      </c>
      <c r="P31" s="40">
        <v>2233226</v>
      </c>
      <c r="Q31" s="44">
        <v>100.23</v>
      </c>
      <c r="R31" s="40">
        <v>2228101.366856231</v>
      </c>
      <c r="S31" s="39">
        <v>0</v>
      </c>
      <c r="T31" s="38">
        <v>97.86</v>
      </c>
      <c r="U31" s="39">
        <v>0</v>
      </c>
      <c r="V31" s="39"/>
      <c r="W31" s="40">
        <v>5999638.36685623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39">
        <v>0</v>
      </c>
    </row>
    <row r="32" spans="1:40" s="46" customFormat="1" ht="12.75">
      <c r="A32" s="33" t="s">
        <v>87</v>
      </c>
      <c r="B32" s="34" t="s">
        <v>77</v>
      </c>
      <c r="C32" s="35" t="s">
        <v>5</v>
      </c>
      <c r="D32" s="36" t="s">
        <v>90</v>
      </c>
      <c r="E32" s="37">
        <v>4232321200</v>
      </c>
      <c r="F32" s="38">
        <v>94.79</v>
      </c>
      <c r="G32" s="39">
        <v>4464944825</v>
      </c>
      <c r="H32" s="40">
        <v>232623625</v>
      </c>
      <c r="I32" s="39">
        <v>5208364</v>
      </c>
      <c r="J32" s="41">
        <v>94.79</v>
      </c>
      <c r="K32" s="40">
        <v>5494634</v>
      </c>
      <c r="L32" s="39">
        <v>5208364</v>
      </c>
      <c r="M32" s="40">
        <v>0</v>
      </c>
      <c r="N32" s="47">
        <v>106319.86</v>
      </c>
      <c r="O32" s="43">
        <v>3.349</v>
      </c>
      <c r="P32" s="40">
        <v>3174675</v>
      </c>
      <c r="Q32" s="44">
        <v>95.38</v>
      </c>
      <c r="R32" s="40">
        <v>3328449.360452926</v>
      </c>
      <c r="S32" s="39">
        <v>0</v>
      </c>
      <c r="T32" s="38">
        <v>94.79</v>
      </c>
      <c r="U32" s="39">
        <v>0</v>
      </c>
      <c r="V32" s="39">
        <v>4738400</v>
      </c>
      <c r="W32" s="40">
        <v>240690474.36045292</v>
      </c>
      <c r="X32" s="45"/>
      <c r="Y32" s="45">
        <v>805000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66200</v>
      </c>
      <c r="AN32" s="39">
        <v>871200</v>
      </c>
    </row>
    <row r="33" spans="1:40" s="46" customFormat="1" ht="12.75">
      <c r="A33" s="33" t="s">
        <v>87</v>
      </c>
      <c r="B33" s="34" t="s">
        <v>76</v>
      </c>
      <c r="C33" s="35"/>
      <c r="D33" s="36" t="s">
        <v>113</v>
      </c>
      <c r="E33" s="37">
        <v>224428800</v>
      </c>
      <c r="F33" s="38">
        <v>99.24</v>
      </c>
      <c r="G33" s="39">
        <v>226147521</v>
      </c>
      <c r="H33" s="40">
        <v>1718721</v>
      </c>
      <c r="I33" s="39">
        <v>0</v>
      </c>
      <c r="J33" s="41">
        <v>99.24</v>
      </c>
      <c r="K33" s="40">
        <v>0</v>
      </c>
      <c r="L33" s="39">
        <v>0</v>
      </c>
      <c r="M33" s="40">
        <v>0</v>
      </c>
      <c r="N33" s="47">
        <v>3976.42</v>
      </c>
      <c r="O33" s="43">
        <v>3.902</v>
      </c>
      <c r="P33" s="40">
        <v>101907</v>
      </c>
      <c r="Q33" s="44">
        <v>96.48</v>
      </c>
      <c r="R33" s="40">
        <v>105625</v>
      </c>
      <c r="S33" s="39">
        <v>0</v>
      </c>
      <c r="T33" s="38">
        <v>99.24</v>
      </c>
      <c r="U33" s="39">
        <v>0</v>
      </c>
      <c r="V33" s="39"/>
      <c r="W33" s="40">
        <v>1824346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39">
        <v>0</v>
      </c>
    </row>
    <row r="34" spans="1:40" s="46" customFormat="1" ht="12.75">
      <c r="A34" s="33" t="s">
        <v>87</v>
      </c>
      <c r="B34" s="34" t="s">
        <v>75</v>
      </c>
      <c r="C34" s="35" t="s">
        <v>5</v>
      </c>
      <c r="D34" s="36" t="s">
        <v>114</v>
      </c>
      <c r="E34" s="37">
        <v>2243356000</v>
      </c>
      <c r="F34" s="38">
        <v>99.93</v>
      </c>
      <c r="G34" s="39">
        <v>2244927449</v>
      </c>
      <c r="H34" s="40">
        <v>1571449</v>
      </c>
      <c r="I34" s="39">
        <v>4957928</v>
      </c>
      <c r="J34" s="41">
        <v>99.93</v>
      </c>
      <c r="K34" s="40">
        <v>4961401</v>
      </c>
      <c r="L34" s="39">
        <v>4957928</v>
      </c>
      <c r="M34" s="40">
        <v>0</v>
      </c>
      <c r="N34" s="47">
        <v>407630.39</v>
      </c>
      <c r="O34" s="43">
        <v>2.918</v>
      </c>
      <c r="P34" s="40">
        <v>13969513</v>
      </c>
      <c r="Q34" s="44">
        <v>101.03</v>
      </c>
      <c r="R34" s="40">
        <v>13827093.932495298</v>
      </c>
      <c r="S34" s="39">
        <v>0</v>
      </c>
      <c r="T34" s="38">
        <v>99.93</v>
      </c>
      <c r="U34" s="39">
        <v>0</v>
      </c>
      <c r="V34" s="39"/>
      <c r="W34" s="40">
        <v>15398542.932495298</v>
      </c>
      <c r="X34" s="45">
        <v>2311700</v>
      </c>
      <c r="Y34" s="45">
        <v>3021300</v>
      </c>
      <c r="Z34" s="45"/>
      <c r="AA34" s="45"/>
      <c r="AB34" s="45"/>
      <c r="AC34" s="45"/>
      <c r="AD34" s="45"/>
      <c r="AE34" s="45"/>
      <c r="AF34" s="45"/>
      <c r="AG34" s="45"/>
      <c r="AH34" s="45">
        <v>317200</v>
      </c>
      <c r="AI34" s="45"/>
      <c r="AJ34" s="45"/>
      <c r="AK34" s="45"/>
      <c r="AL34" s="45"/>
      <c r="AM34" s="45"/>
      <c r="AN34" s="39">
        <v>5650200</v>
      </c>
    </row>
    <row r="35" spans="1:40" s="46" customFormat="1" ht="12.75">
      <c r="A35" s="33" t="s">
        <v>87</v>
      </c>
      <c r="B35" s="34" t="s">
        <v>74</v>
      </c>
      <c r="C35" s="35" t="s">
        <v>5</v>
      </c>
      <c r="D35" s="36" t="s">
        <v>115</v>
      </c>
      <c r="E35" s="37">
        <v>236625900</v>
      </c>
      <c r="F35" s="38">
        <v>95.11</v>
      </c>
      <c r="G35" s="39">
        <v>248791820</v>
      </c>
      <c r="H35" s="40">
        <v>12165920</v>
      </c>
      <c r="I35" s="39">
        <v>214936</v>
      </c>
      <c r="J35" s="41">
        <v>95.11</v>
      </c>
      <c r="K35" s="40">
        <v>225987</v>
      </c>
      <c r="L35" s="39">
        <v>214936</v>
      </c>
      <c r="M35" s="40">
        <v>0</v>
      </c>
      <c r="N35" s="47">
        <v>45409.11</v>
      </c>
      <c r="O35" s="43">
        <v>4.146</v>
      </c>
      <c r="P35" s="40">
        <v>1095251</v>
      </c>
      <c r="Q35" s="44">
        <v>94.66</v>
      </c>
      <c r="R35" s="40">
        <v>1157036.7631523348</v>
      </c>
      <c r="S35" s="39">
        <v>0</v>
      </c>
      <c r="T35" s="38">
        <v>95.11</v>
      </c>
      <c r="U35" s="39">
        <v>0</v>
      </c>
      <c r="V35" s="39"/>
      <c r="W35" s="40">
        <v>13322956.763152335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>
        <v>107600</v>
      </c>
      <c r="AI35" s="45"/>
      <c r="AJ35" s="45"/>
      <c r="AK35" s="45"/>
      <c r="AL35" s="45"/>
      <c r="AM35" s="45">
        <v>46400</v>
      </c>
      <c r="AN35" s="39">
        <v>154000</v>
      </c>
    </row>
    <row r="36" spans="1:40" s="46" customFormat="1" ht="12.75">
      <c r="A36" s="33" t="s">
        <v>87</v>
      </c>
      <c r="B36" s="34" t="s">
        <v>73</v>
      </c>
      <c r="C36" s="35" t="s">
        <v>5</v>
      </c>
      <c r="D36" s="36" t="s">
        <v>116</v>
      </c>
      <c r="E36" s="37">
        <v>581559270</v>
      </c>
      <c r="F36" s="38">
        <v>95.33</v>
      </c>
      <c r="G36" s="39">
        <v>610048537</v>
      </c>
      <c r="H36" s="40">
        <v>28489267</v>
      </c>
      <c r="I36" s="39">
        <v>5086471</v>
      </c>
      <c r="J36" s="41">
        <v>95.33</v>
      </c>
      <c r="K36" s="40">
        <v>5335646</v>
      </c>
      <c r="L36" s="39">
        <v>5086471</v>
      </c>
      <c r="M36" s="40">
        <v>0</v>
      </c>
      <c r="N36" s="47">
        <v>161160.23</v>
      </c>
      <c r="O36" s="43">
        <v>4.449</v>
      </c>
      <c r="P36" s="40">
        <v>3622392</v>
      </c>
      <c r="Q36" s="44">
        <v>95.69</v>
      </c>
      <c r="R36" s="40">
        <v>3785549.169192183</v>
      </c>
      <c r="S36" s="39">
        <v>0</v>
      </c>
      <c r="T36" s="38">
        <v>95.33</v>
      </c>
      <c r="U36" s="39">
        <v>0</v>
      </c>
      <c r="V36" s="39"/>
      <c r="W36" s="40">
        <v>32274816.169192184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>
        <v>325830</v>
      </c>
      <c r="AI36" s="45"/>
      <c r="AJ36" s="45"/>
      <c r="AK36" s="45"/>
      <c r="AL36" s="45"/>
      <c r="AM36" s="45">
        <v>1463600</v>
      </c>
      <c r="AN36" s="39">
        <v>1789430</v>
      </c>
    </row>
    <row r="37" spans="1:40" s="46" customFormat="1" ht="12.75">
      <c r="A37" s="33" t="s">
        <v>87</v>
      </c>
      <c r="B37" s="34" t="s">
        <v>72</v>
      </c>
      <c r="C37" s="35" t="s">
        <v>129</v>
      </c>
      <c r="D37" s="36" t="s">
        <v>117</v>
      </c>
      <c r="E37" s="37">
        <v>253066100</v>
      </c>
      <c r="F37" s="38">
        <v>96.28</v>
      </c>
      <c r="G37" s="39">
        <v>262843893</v>
      </c>
      <c r="H37" s="40">
        <v>9777793</v>
      </c>
      <c r="I37" s="39">
        <v>661277</v>
      </c>
      <c r="J37" s="41">
        <v>96.28</v>
      </c>
      <c r="K37" s="40">
        <v>686827</v>
      </c>
      <c r="L37" s="39">
        <v>661277</v>
      </c>
      <c r="M37" s="40">
        <v>0</v>
      </c>
      <c r="N37" s="47">
        <v>41968.03</v>
      </c>
      <c r="O37" s="43">
        <v>4.045</v>
      </c>
      <c r="P37" s="40">
        <v>1037529</v>
      </c>
      <c r="Q37" s="44">
        <v>97.58</v>
      </c>
      <c r="R37" s="40">
        <v>1063259.8893215824</v>
      </c>
      <c r="S37" s="39">
        <v>0</v>
      </c>
      <c r="T37" s="38">
        <v>96.28</v>
      </c>
      <c r="U37" s="39">
        <v>0</v>
      </c>
      <c r="V37" s="39"/>
      <c r="W37" s="40">
        <v>10841052.889321582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39">
        <v>0</v>
      </c>
    </row>
    <row r="38" spans="1:40" s="46" customFormat="1" ht="12.75">
      <c r="A38" s="33" t="s">
        <v>87</v>
      </c>
      <c r="B38" s="34" t="s">
        <v>71</v>
      </c>
      <c r="C38" s="35"/>
      <c r="D38" s="36" t="s">
        <v>118</v>
      </c>
      <c r="E38" s="37">
        <v>1121104600</v>
      </c>
      <c r="F38" s="38">
        <v>94.23</v>
      </c>
      <c r="G38" s="39">
        <v>1189753369</v>
      </c>
      <c r="H38" s="40">
        <v>68648769</v>
      </c>
      <c r="I38" s="39">
        <v>1810647</v>
      </c>
      <c r="J38" s="41">
        <v>94.23</v>
      </c>
      <c r="K38" s="40">
        <v>1921519</v>
      </c>
      <c r="L38" s="39">
        <v>1810647</v>
      </c>
      <c r="M38" s="40">
        <v>0</v>
      </c>
      <c r="N38" s="47">
        <v>59527.91</v>
      </c>
      <c r="O38" s="43">
        <v>3.549</v>
      </c>
      <c r="P38" s="40">
        <v>1677315</v>
      </c>
      <c r="Q38" s="44">
        <v>94.5</v>
      </c>
      <c r="R38" s="40">
        <v>1774936.5079365077</v>
      </c>
      <c r="S38" s="39">
        <v>0</v>
      </c>
      <c r="T38" s="38">
        <v>94.23</v>
      </c>
      <c r="U38" s="39">
        <v>0</v>
      </c>
      <c r="V38" s="39"/>
      <c r="W38" s="40">
        <v>70423705.50793651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39">
        <v>0</v>
      </c>
    </row>
    <row r="39" spans="1:40" ht="12.75">
      <c r="A39" s="12"/>
      <c r="B39" s="1"/>
      <c r="C39" s="1"/>
      <c r="D39" s="1"/>
      <c r="E39" s="4"/>
      <c r="F39" s="5"/>
      <c r="G39" s="4"/>
      <c r="H39" s="4"/>
      <c r="I39" s="4"/>
      <c r="J39" s="5"/>
      <c r="K39" s="4"/>
      <c r="L39" s="4"/>
      <c r="M39" s="4"/>
      <c r="N39" s="6"/>
      <c r="O39" s="7"/>
      <c r="P39" s="4"/>
      <c r="Q39" s="6"/>
      <c r="R39" s="11"/>
      <c r="T39" s="5"/>
      <c r="U39" s="4"/>
      <c r="V39" s="6"/>
      <c r="W39" s="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6"/>
    </row>
    <row r="40" spans="1:40" ht="12.75">
      <c r="A40" s="13"/>
      <c r="B40" s="14"/>
      <c r="C40" s="14"/>
      <c r="D40" s="19" t="s">
        <v>29</v>
      </c>
      <c r="E40" s="29">
        <f>SUM(E15:E38)</f>
        <v>24877502064</v>
      </c>
      <c r="F40" s="29"/>
      <c r="G40" s="29">
        <f>SUM(G15:G38)</f>
        <v>25443251220</v>
      </c>
      <c r="H40" s="29">
        <f>SUM(H15:H38)</f>
        <v>565749156</v>
      </c>
      <c r="I40" s="29">
        <f>SUM(I15:I38)</f>
        <v>114667901</v>
      </c>
      <c r="J40" s="29"/>
      <c r="K40" s="29">
        <f>SUM(K15:K38)</f>
        <v>118391952</v>
      </c>
      <c r="L40" s="29">
        <f>SUM(L15:L38)</f>
        <v>114667901</v>
      </c>
      <c r="M40" s="29"/>
      <c r="N40" s="30">
        <f>SUM(N15:N38)</f>
        <v>2456931.65</v>
      </c>
      <c r="O40" s="30"/>
      <c r="P40" s="29">
        <f>SUM(P15:P38)</f>
        <v>76082006</v>
      </c>
      <c r="Q40" s="29"/>
      <c r="R40" s="29">
        <f>SUM(R15:R38)</f>
        <v>76689683.88861941</v>
      </c>
      <c r="S40" s="29"/>
      <c r="T40" s="30"/>
      <c r="U40" s="29"/>
      <c r="V40" s="29">
        <f aca="true" t="shared" si="0" ref="V40:AM40">SUM(V15:V38)</f>
        <v>42989450</v>
      </c>
      <c r="W40" s="29">
        <f t="shared" si="0"/>
        <v>685428289.8886194</v>
      </c>
      <c r="X40" s="29">
        <f t="shared" si="0"/>
        <v>2311700</v>
      </c>
      <c r="Y40" s="29">
        <f t="shared" si="0"/>
        <v>8312440</v>
      </c>
      <c r="Z40" s="29">
        <f t="shared" si="0"/>
        <v>0</v>
      </c>
      <c r="AA40" s="29">
        <f t="shared" si="0"/>
        <v>0</v>
      </c>
      <c r="AB40" s="29">
        <f t="shared" si="0"/>
        <v>0</v>
      </c>
      <c r="AC40" s="29">
        <f t="shared" si="0"/>
        <v>0</v>
      </c>
      <c r="AD40" s="29">
        <f t="shared" si="0"/>
        <v>0</v>
      </c>
      <c r="AE40" s="29">
        <f t="shared" si="0"/>
        <v>0</v>
      </c>
      <c r="AF40" s="29">
        <f t="shared" si="0"/>
        <v>0</v>
      </c>
      <c r="AG40" s="29">
        <f t="shared" si="0"/>
        <v>0</v>
      </c>
      <c r="AH40" s="29">
        <f t="shared" si="0"/>
        <v>2201730</v>
      </c>
      <c r="AI40" s="29">
        <f t="shared" si="0"/>
        <v>0</v>
      </c>
      <c r="AJ40" s="29">
        <f t="shared" si="0"/>
        <v>0</v>
      </c>
      <c r="AK40" s="29">
        <f t="shared" si="0"/>
        <v>0</v>
      </c>
      <c r="AL40" s="29">
        <f t="shared" si="0"/>
        <v>0</v>
      </c>
      <c r="AM40" s="29">
        <f t="shared" si="0"/>
        <v>1576200</v>
      </c>
      <c r="AN40" s="29">
        <f>SUM(AN15:AN38)</f>
        <v>14402070</v>
      </c>
    </row>
    <row r="41" spans="5:32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  <c r="T41" s="4"/>
      <c r="U41" s="4"/>
      <c r="V41" s="4"/>
      <c r="W41" s="4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40" s="24" customFormat="1" ht="9.75">
      <c r="B42" s="18"/>
      <c r="C42" s="18"/>
      <c r="D42" s="18"/>
      <c r="E42" s="18" t="s">
        <v>92</v>
      </c>
      <c r="F42" s="26"/>
      <c r="G42" s="25"/>
      <c r="H42" s="25"/>
      <c r="I42" s="27"/>
      <c r="J42" s="27"/>
      <c r="K42" s="27"/>
      <c r="L42" s="25"/>
      <c r="M42" s="25"/>
      <c r="N42" s="51" t="s">
        <v>93</v>
      </c>
      <c r="O42" s="51"/>
      <c r="P42" s="51"/>
      <c r="Q42" s="51"/>
      <c r="R42" s="51"/>
      <c r="S42" s="51"/>
      <c r="T42" s="51"/>
      <c r="U42" s="51"/>
      <c r="V42" s="51"/>
      <c r="W42" s="51"/>
      <c r="X42" s="51" t="s">
        <v>92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5:32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7"/>
      <c r="Y43" s="17"/>
      <c r="Z43" s="17"/>
      <c r="AA43" s="17"/>
      <c r="AB43" s="17"/>
      <c r="AC43" s="2"/>
      <c r="AD43" s="2"/>
      <c r="AE43" s="2"/>
      <c r="AF43" s="2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8" spans="24:28" ht="12.75">
      <c r="X58" s="6"/>
      <c r="Y58" s="6"/>
      <c r="Z58" s="6"/>
      <c r="AA58" s="6"/>
      <c r="AB58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Ricardo Hidalgo</cp:lastModifiedBy>
  <cp:lastPrinted>2016-03-04T16:14:21Z</cp:lastPrinted>
  <dcterms:created xsi:type="dcterms:W3CDTF">2002-01-15T13:54:18Z</dcterms:created>
  <dcterms:modified xsi:type="dcterms:W3CDTF">2016-03-07T19:36:36Z</dcterms:modified>
  <cp:category/>
  <cp:version/>
  <cp:contentType/>
  <cp:contentStatus/>
</cp:coreProperties>
</file>