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<sst xmlns="http://schemas.openxmlformats.org/spreadsheetml/2006/main" count="4019" uniqueCount="1972">
  <si>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</si>
  <si>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</si>
  <si>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</si>
  <si>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</si>
  <si>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</si>
  <si>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</si>
  <si>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</si>
  <si>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</si>
  <si>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</si>
  <si>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</si>
  <si>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</si>
  <si>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</si>
  <si>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</si>
  <si>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</si>
  <si>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</si>
  <si>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</si>
  <si>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</si>
  <si>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</si>
  <si>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</si>
  <si>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</si>
  <si>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</si>
  <si>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</si>
  <si>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</si>
  <si>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</si>
  <si>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</si>
  <si>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</si>
  <si>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</si>
  <si>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</si>
  <si>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</si>
  <si>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</si>
  <si>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</si>
  <si>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</si>
  <si>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</si>
  <si>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</si>
  <si>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</si>
  <si>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</si>
  <si>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</si>
  <si>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</si>
  <si>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</si>
  <si>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</si>
  <si>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</si>
  <si>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</si>
  <si>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</si>
  <si>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</si>
  <si>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</si>
  <si>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</si>
  <si>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</si>
  <si>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</si>
  <si>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</si>
  <si>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</si>
  <si>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</si>
  <si>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</si>
  <si>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</si>
  <si>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</si>
  <si>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</si>
  <si>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</si>
  <si>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</si>
  <si>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</si>
  <si>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</si>
  <si>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</si>
  <si>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</si>
  <si>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</si>
  <si>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</si>
  <si>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</si>
  <si>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</si>
  <si>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</si>
  <si>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</si>
  <si>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</si>
  <si>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</si>
  <si>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</si>
  <si>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</si>
  <si>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</si>
  <si>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</si>
  <si>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</si>
  <si>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</si>
  <si>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</si>
  <si>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</si>
  <si>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</si>
  <si>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</si>
  <si>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</si>
  <si>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</si>
  <si>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</si>
  <si>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</si>
  <si>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</si>
  <si>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</si>
  <si>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</si>
  <si>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</si>
  <si>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</si>
  <si>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</si>
  <si>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</si>
  <si>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</si>
  <si>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</si>
  <si>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</si>
  <si>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</si>
  <si>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</si>
  <si>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</si>
  <si>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</si>
  <si>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</si>
  <si>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</si>
  <si>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</si>
  <si>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</si>
  <si>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</si>
  <si>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</si>
  <si>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</si>
  <si>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</si>
  <si>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</si>
  <si>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</si>
  <si>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</si>
  <si>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</si>
  <si>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</si>
  <si>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</si>
  <si>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</si>
  <si>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</si>
  <si>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</si>
  <si>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</si>
  <si>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</si>
  <si>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</si>
  <si>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</si>
  <si>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</si>
  <si>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</si>
  <si>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</si>
  <si>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</si>
  <si>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</si>
  <si>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</si>
  <si>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</si>
  <si>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</si>
  <si>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</si>
  <si>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</si>
  <si>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</si>
  <si>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</si>
  <si>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</si>
  <si>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</si>
  <si>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</si>
  <si>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</si>
  <si>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</si>
  <si>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</si>
  <si>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</si>
  <si>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</si>
  <si>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</si>
  <si>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</si>
  <si>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</si>
  <si>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</si>
  <si>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</si>
  <si>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</si>
  <si>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</si>
  <si>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</si>
  <si>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</si>
  <si>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</si>
  <si>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</si>
  <si>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</si>
  <si>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</si>
  <si>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</si>
  <si>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</si>
  <si>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</si>
  <si>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</si>
  <si>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</si>
  <si>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</si>
  <si>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</si>
  <si>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</si>
  <si>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</si>
  <si>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</si>
  <si>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</si>
  <si>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</si>
  <si>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</si>
  <si>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</si>
  <si>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</si>
  <si>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</si>
  <si>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</si>
  <si>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</si>
  <si>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</si>
  <si>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</si>
  <si>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</si>
  <si>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</si>
  <si>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</si>
  <si>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</si>
  <si>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</si>
  <si>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</si>
  <si>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</si>
  <si>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</si>
  <si>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</si>
  <si>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</si>
  <si>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</si>
  <si>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</si>
  <si>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</si>
  <si>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</si>
  <si>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</si>
  <si>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</si>
  <si>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</si>
  <si>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</si>
  <si>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</si>
  <si>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</si>
  <si>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</si>
  <si>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</si>
  <si>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</si>
  <si>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</si>
  <si>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</si>
  <si>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</si>
  <si>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</si>
  <si>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</si>
  <si>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</si>
  <si>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</si>
  <si>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</si>
  <si>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</si>
  <si>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</si>
  <si>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</si>
  <si>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</si>
  <si>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</si>
  <si>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</si>
  <si>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</si>
  <si>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</si>
  <si>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</si>
  <si>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</si>
  <si>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</si>
  <si>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</si>
  <si>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</si>
  <si>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</si>
  <si>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</si>
  <si>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</si>
  <si>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</si>
  <si>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</si>
  <si>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</si>
  <si>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</si>
  <si>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</si>
  <si>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</si>
  <si>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</si>
  <si>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</si>
  <si>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</si>
  <si>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</si>
  <si>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</si>
  <si>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</si>
  <si>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</si>
  <si>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</si>
  <si>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</si>
  <si>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</si>
  <si>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</si>
  <si>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</si>
  <si>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</si>
  <si>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</si>
  <si>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</si>
  <si>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</si>
  <si>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</si>
  <si>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</si>
  <si>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</si>
  <si>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</si>
  <si>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</si>
  <si>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</si>
  <si>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</si>
  <si>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</si>
  <si>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</si>
  <si>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</si>
  <si>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</si>
  <si>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</si>
  <si>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</si>
  <si>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</si>
  <si>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</si>
  <si>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</si>
  <si>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</si>
  <si>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</si>
  <si>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</si>
  <si>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</si>
  <si>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</si>
  <si>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</si>
  <si>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</si>
  <si>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</si>
  <si>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</si>
  <si>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</si>
  <si>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</si>
  <si>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</si>
  <si>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</si>
  <si>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</si>
  <si>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</si>
  <si>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</si>
  <si>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</si>
  <si>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</si>
  <si>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</si>
  <si>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</si>
  <si>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</si>
  <si>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</si>
  <si>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</si>
  <si>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</si>
  <si>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</si>
  <si>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</si>
  <si>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</si>
  <si>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</si>
  <si>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</si>
  <si>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</si>
  <si>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</si>
  <si>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</si>
  <si>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</si>
  <si>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</si>
  <si>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</si>
  <si>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</si>
  <si>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</si>
  <si>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</si>
  <si>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</si>
  <si>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</si>
  <si>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</si>
  <si>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</si>
  <si>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</si>
  <si>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</si>
  <si>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</si>
  <si>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</si>
  <si>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</si>
  <si>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</si>
  <si>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</si>
  <si>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</si>
  <si>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</si>
  <si>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</si>
  <si>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</si>
  <si>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</si>
  <si>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</si>
  <si>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</si>
  <si>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</si>
  <si>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</si>
  <si>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</si>
  <si>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</si>
  <si>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</si>
  <si>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</si>
  <si>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</si>
  <si>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</si>
  <si>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</si>
  <si>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</si>
  <si>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</si>
  <si>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</si>
  <si>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</si>
  <si>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</si>
  <si>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</si>
  <si>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</si>
  <si>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</si>
  <si>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</si>
  <si>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</si>
  <si>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</si>
  <si>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</si>
  <si>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</si>
  <si>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</si>
  <si>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</si>
  <si>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</si>
  <si>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</si>
  <si>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</si>
  <si>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</si>
  <si>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</si>
  <si>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</si>
  <si>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</si>
  <si>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</si>
  <si>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</si>
  <si>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</si>
  <si>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</si>
  <si>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</si>
  <si>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</si>
  <si>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</si>
  <si>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</si>
  <si>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</si>
  <si>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</si>
  <si>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</si>
  <si>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</si>
  <si>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</si>
  <si>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</si>
  <si>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</si>
  <si>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</si>
  <si>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</si>
  <si>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</si>
  <si>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</si>
  <si>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</si>
  <si>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</si>
  <si>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</si>
  <si>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</si>
  <si>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</si>
  <si>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</si>
  <si>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</si>
  <si>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</si>
  <si>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</si>
  <si>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</si>
  <si>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</si>
  <si>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</si>
  <si>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</si>
  <si>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</si>
  <si>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</si>
  <si>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</si>
  <si>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</si>
  <si>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</si>
  <si>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</si>
  <si>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</si>
  <si>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</si>
  <si>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</si>
  <si>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</si>
  <si>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</si>
  <si>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</si>
  <si>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</si>
  <si>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</si>
  <si>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</si>
  <si>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</si>
  <si>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</si>
  <si>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</si>
  <si>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</si>
  <si>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</si>
  <si>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</si>
  <si>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</si>
  <si>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</si>
  <si>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</si>
  <si>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</si>
  <si>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</si>
  <si>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</si>
  <si>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</si>
  <si>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</si>
  <si>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</si>
  <si>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</si>
  <si>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</si>
  <si>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</si>
  <si>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</si>
  <si>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</si>
  <si>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</si>
  <si>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</si>
  <si>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</si>
  <si>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</si>
  <si>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</si>
  <si>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</si>
  <si>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</si>
  <si>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</si>
  <si>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</si>
  <si>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</si>
  <si>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</si>
  <si>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</si>
  <si>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</si>
  <si>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</si>
  <si>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</si>
  <si>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</si>
  <si>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</si>
  <si>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</si>
  <si>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</si>
  <si>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</si>
  <si>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</si>
  <si>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</si>
  <si>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</si>
  <si>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</si>
  <si>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</si>
  <si>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</si>
  <si>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</si>
  <si>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</si>
  <si>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</si>
  <si>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</si>
  <si>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</si>
  <si>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</si>
  <si>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</si>
  <si>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</si>
  <si>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</si>
  <si>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</si>
  <si>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</si>
  <si>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</si>
  <si>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</si>
  <si>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</si>
  <si>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</si>
  <si>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</si>
  <si>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</si>
  <si>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</si>
  <si>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</si>
  <si>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</si>
  <si>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</si>
  <si>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</si>
  <si>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</si>
  <si>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</si>
  <si>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</si>
  <si>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</si>
  <si>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</si>
  <si>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</si>
  <si>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</si>
  <si>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</si>
  <si>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</si>
  <si>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</si>
  <si>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</si>
  <si>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</si>
  <si>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</si>
  <si>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</si>
  <si>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</si>
  <si>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</si>
  <si>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</si>
  <si>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</si>
  <si>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</si>
  <si>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</si>
  <si>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</si>
  <si>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</si>
  <si>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</si>
  <si>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</si>
  <si>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</si>
  <si>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</si>
  <si>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</si>
  <si>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</si>
  <si>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</si>
  <si>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</si>
  <si>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</si>
  <si>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</si>
  <si>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</si>
  <si>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</si>
  <si>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</si>
  <si>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</si>
  <si>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</si>
  <si>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</si>
  <si>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</si>
  <si>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</si>
  <si>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</si>
  <si>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</si>
  <si>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</si>
  <si>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</si>
  <si>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</si>
  <si>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</si>
  <si>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</si>
  <si>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</si>
  <si>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</si>
  <si>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</si>
  <si>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</si>
  <si>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</si>
  <si>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</si>
  <si>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</si>
  <si>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</si>
  <si>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</si>
  <si>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</si>
  <si>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</si>
  <si>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</si>
  <si>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</si>
  <si>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</si>
  <si>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</si>
  <si>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</si>
  <si>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</si>
  <si>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</si>
  <si>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</si>
  <si>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</si>
  <si>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</si>
  <si>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</si>
  <si>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</si>
  <si>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</si>
  <si>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</si>
  <si>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</si>
  <si>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</si>
  <si>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</si>
  <si>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</si>
  <si>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</si>
  <si>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</si>
  <si>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</si>
  <si>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</si>
  <si>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</si>
  <si>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</si>
  <si>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</si>
  <si>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</si>
  <si>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</si>
  <si>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</si>
  <si>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</si>
  <si>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</si>
  <si>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</si>
  <si>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</si>
  <si>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</si>
  <si>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</si>
  <si>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</si>
  <si>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</si>
  <si>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</si>
  <si>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</si>
  <si>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</si>
  <si>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</si>
  <si>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</si>
  <si>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</si>
  <si>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</si>
  <si>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</si>
  <si>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</si>
  <si>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</si>
  <si>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</si>
  <si>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</si>
  <si>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</si>
  <si>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</si>
  <si>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</si>
  <si>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</si>
  <si>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</si>
  <si>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</si>
  <si>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</si>
  <si>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</si>
  <si>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</si>
  <si>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</si>
  <si>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</si>
  <si>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</si>
  <si>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</si>
  <si>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</si>
  <si>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</si>
  <si>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</si>
  <si>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</si>
  <si>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</si>
  <si>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</si>
  <si>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</si>
  <si>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</si>
  <si>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</si>
  <si>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</si>
  <si>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</si>
  <si>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</si>
  <si>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</si>
  <si>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</si>
  <si>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</si>
  <si>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</si>
  <si>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</si>
  <si>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</si>
  <si>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</si>
  <si>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</si>
  <si>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</si>
  <si>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</si>
  <si>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</si>
  <si>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</si>
  <si>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</si>
  <si>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</si>
  <si>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</si>
  <si>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</si>
  <si>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</si>
  <si>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</si>
  <si>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</si>
  <si>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</si>
  <si>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</si>
  <si>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</si>
  <si>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</si>
  <si>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</si>
  <si>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</si>
  <si>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</si>
  <si>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</si>
  <si>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</si>
  <si>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</si>
  <si>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</si>
  <si>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</si>
  <si>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</si>
  <si>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</si>
  <si>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</si>
  <si>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</si>
  <si>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</si>
  <si>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</si>
  <si>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</si>
  <si>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</si>
  <si>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</si>
  <si>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</si>
  <si>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</si>
  <si>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</si>
  <si>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</si>
  <si>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</si>
  <si>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</si>
  <si>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</si>
  <si>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</si>
  <si>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</si>
  <si>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</si>
  <si>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</si>
  <si>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</si>
  <si>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</si>
  <si>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</si>
  <si>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</si>
  <si>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</si>
  <si>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</si>
  <si>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</si>
  <si>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</si>
  <si>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</si>
  <si>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</si>
  <si>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</si>
  <si>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</si>
  <si>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</si>
  <si>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</si>
  <si>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</si>
  <si>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</si>
  <si>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</si>
  <si>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</si>
  <si>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</si>
  <si>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</si>
  <si>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</si>
  <si>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</si>
  <si>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</si>
  <si>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</si>
  <si>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</si>
  <si>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</si>
  <si>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</si>
  <si>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</si>
  <si>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</si>
  <si>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</si>
  <si>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</si>
  <si>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</si>
  <si>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</si>
  <si>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</si>
  <si>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</si>
  <si>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</si>
  <si>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</si>
  <si>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</si>
  <si>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</si>
  <si>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</si>
  <si>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</si>
  <si>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</si>
  <si>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</si>
  <si>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</si>
  <si>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</si>
  <si>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</si>
  <si>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</si>
  <si>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</si>
  <si>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</si>
  <si>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</si>
  <si>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</si>
  <si>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</si>
  <si>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</si>
  <si>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</si>
  <si>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</si>
  <si>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</si>
  <si>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</si>
  <si>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</si>
  <si>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</si>
  <si>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</si>
  <si>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</si>
  <si>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</si>
  <si>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</si>
  <si>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</si>
  <si>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</si>
  <si>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</si>
  <si>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</si>
  <si>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</si>
  <si>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</si>
  <si>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</si>
  <si>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</si>
  <si>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</si>
  <si>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</si>
  <si>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</si>
  <si>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</si>
  <si>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</si>
  <si>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</si>
  <si>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</si>
  <si>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</si>
  <si>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</si>
  <si>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</si>
  <si>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</si>
  <si>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</si>
  <si>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</si>
  <si>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</si>
  <si>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</si>
  <si>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</si>
  <si>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</si>
  <si>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</si>
  <si>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</si>
  <si>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</si>
  <si>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</si>
  <si>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</si>
  <si>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</si>
  <si>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</si>
  <si>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</si>
  <si>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</si>
  <si>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</si>
  <si>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</si>
  <si>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</si>
  <si>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</si>
  <si>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</si>
  <si>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</si>
  <si>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</si>
  <si>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</si>
  <si>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</si>
  <si>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</si>
  <si>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</si>
  <si>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</si>
  <si>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</si>
  <si>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</si>
  <si>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</si>
  <si>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</si>
  <si>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</si>
  <si>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</si>
  <si>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</si>
  <si>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</si>
  <si>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</si>
  <si>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</si>
  <si>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</si>
  <si>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</si>
  <si>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</si>
  <si>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</si>
  <si>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</si>
  <si>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</si>
  <si>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</si>
  <si>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</si>
  <si>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</si>
  <si>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</si>
  <si>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</si>
  <si>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</si>
  <si>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</si>
  <si>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</si>
  <si>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</si>
  <si>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</si>
  <si>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</si>
  <si>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</si>
  <si>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</si>
  <si>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</si>
  <si>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</si>
  <si>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</si>
  <si>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</si>
  <si>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</si>
  <si>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</si>
  <si>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</si>
  <si>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</si>
  <si>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</si>
  <si>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</si>
  <si>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</si>
  <si>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</si>
  <si>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</si>
  <si>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</si>
  <si>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</si>
  <si>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</si>
  <si>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</si>
  <si>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</si>
  <si>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</si>
  <si>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</si>
  <si>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</si>
  <si>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</si>
  <si>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</si>
  <si>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</si>
  <si>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</si>
  <si>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</si>
  <si>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</si>
  <si>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</si>
  <si>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</si>
  <si>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</si>
  <si>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</si>
  <si>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</si>
  <si>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</si>
  <si>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</si>
  <si>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</si>
  <si>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</si>
  <si>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</si>
  <si>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</si>
  <si>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</si>
  <si>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</si>
  <si>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</si>
  <si>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</si>
  <si>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</si>
  <si>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</si>
  <si>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</si>
  <si>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</si>
  <si>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</si>
  <si>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</si>
  <si>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</si>
  <si>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</si>
  <si>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</si>
  <si>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</si>
  <si>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</si>
  <si>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</si>
  <si>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</si>
  <si>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</si>
  <si>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</si>
  <si>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</si>
  <si>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</si>
  <si>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</si>
  <si>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</si>
  <si>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</si>
  <si>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</si>
  <si>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</si>
  <si>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</si>
  <si>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</si>
  <si>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</si>
  <si>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</si>
  <si>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</si>
  <si>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</si>
  <si>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</si>
  <si>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</si>
  <si>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</si>
  <si>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</si>
  <si>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</si>
  <si>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</si>
  <si>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</si>
  <si>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</si>
  <si>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</si>
  <si>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</si>
  <si>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</si>
  <si>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</si>
  <si>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</si>
  <si>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</si>
  <si>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</si>
  <si>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</si>
  <si>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</si>
  <si>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</si>
  <si>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</si>
  <si>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</si>
  <si>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</si>
  <si>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</si>
  <si>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</si>
  <si>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</si>
  <si>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</si>
  <si>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</si>
  <si>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</si>
  <si>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</si>
  <si>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</si>
  <si>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</si>
  <si>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</si>
  <si>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</si>
  <si>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</si>
  <si>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</si>
  <si>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</si>
  <si>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</si>
  <si>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</si>
  <si>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</si>
  <si>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</si>
  <si>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</si>
  <si>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</si>
  <si>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</si>
  <si>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</si>
  <si>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</si>
  <si>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</si>
  <si>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</si>
  <si>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</si>
  <si>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</si>
  <si>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</si>
  <si>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</si>
  <si>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</si>
  <si>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</si>
  <si>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</si>
  <si>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</si>
  <si>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</si>
  <si>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</si>
  <si>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</si>
  <si>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</si>
  <si>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</si>
  <si>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</si>
  <si>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</si>
  <si>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</si>
  <si>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</si>
  <si>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</si>
  <si>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</si>
  <si>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</si>
  <si>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</si>
  <si>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</si>
  <si>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</si>
  <si>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</si>
  <si>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</si>
  <si>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</si>
  <si>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</si>
  <si>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</si>
  <si>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</si>
  <si>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</si>
  <si>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</si>
  <si>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</si>
  <si>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</si>
  <si>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</si>
  <si>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</si>
  <si>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</si>
  <si>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</si>
  <si>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</si>
  <si>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</si>
  <si>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</si>
  <si>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</si>
  <si>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</si>
  <si>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</si>
  <si>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</si>
  <si>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</si>
  <si>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</si>
  <si>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</si>
  <si>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</si>
  <si>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</si>
  <si>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</si>
  <si>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</si>
  <si>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</si>
  <si>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</si>
  <si>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</si>
  <si>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</si>
  <si>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</si>
  <si>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</si>
  <si>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</si>
  <si>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</si>
  <si>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</si>
  <si>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</si>
  <si>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</si>
  <si>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</si>
  <si>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</si>
  <si>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</si>
  <si>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</si>
  <si>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</si>
  <si>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</si>
  <si>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</si>
  <si>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</si>
  <si>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</si>
  <si>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</si>
  <si>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</si>
  <si>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</si>
  <si>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</si>
  <si>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</si>
  <si>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</si>
  <si>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</si>
  <si>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</si>
  <si>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</si>
  <si>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</si>
  <si>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</si>
  <si>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</si>
  <si>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</si>
  <si>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</si>
  <si>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</si>
  <si>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</si>
  <si>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</si>
  <si>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</si>
  <si>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</si>
  <si>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</si>
  <si>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</si>
  <si>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</si>
  <si>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</si>
  <si>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</si>
  <si>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</si>
  <si>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</si>
  <si>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</si>
  <si>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</si>
  <si>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</si>
  <si>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</si>
  <si>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</si>
  <si>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</si>
  <si>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</si>
  <si>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</si>
  <si>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</si>
  <si>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</si>
  <si>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</si>
  <si>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</si>
  <si>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</si>
  <si>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</si>
  <si>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</si>
  <si>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</si>
  <si>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</si>
  <si>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</si>
  <si>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</si>
  <si>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</si>
  <si>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</si>
  <si>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</si>
  <si>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</si>
  <si>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</si>
  <si>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</si>
  <si>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</si>
  <si>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</si>
  <si>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</si>
  <si>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</si>
  <si>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</si>
  <si>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</si>
  <si>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</si>
  <si>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</si>
  <si>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</si>
  <si>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</si>
  <si>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</si>
  <si>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</si>
  <si>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</si>
  <si>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</si>
  <si>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</si>
  <si>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</si>
  <si>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</si>
  <si>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</si>
  <si>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</si>
  <si>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</si>
  <si>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</si>
  <si>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</si>
  <si>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</si>
  <si>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</si>
  <si>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</si>
  <si>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</si>
  <si>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</si>
  <si>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</si>
  <si>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</si>
  <si>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</si>
  <si>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</si>
  <si>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</si>
  <si>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</si>
  <si>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</si>
  <si>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</si>
  <si>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</si>
  <si>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</si>
  <si>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</si>
  <si>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</si>
  <si>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</si>
  <si>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</si>
  <si>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</si>
  <si>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</si>
  <si>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</si>
  <si>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</si>
  <si>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</si>
  <si>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</si>
  <si>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</si>
  <si>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</si>
  <si>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</si>
  <si>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</si>
  <si>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</si>
  <si>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</si>
  <si>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</si>
  <si>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</si>
  <si>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</si>
  <si>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</si>
  <si>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</si>
  <si>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</si>
  <si>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</si>
  <si>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</si>
  <si>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</si>
  <si>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</si>
  <si>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</si>
  <si>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</si>
  <si>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</si>
  <si>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</si>
  <si>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</si>
  <si>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</si>
  <si>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</si>
  <si>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</si>
  <si>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</si>
  <si>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</si>
  <si>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</si>
  <si>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</si>
  <si>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</si>
  <si>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</si>
  <si>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</si>
  <si>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</si>
  <si>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</si>
  <si>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</si>
  <si>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</si>
  <si>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</si>
  <si>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</si>
  <si>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</si>
  <si>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</si>
  <si>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</si>
  <si>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</si>
  <si>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</si>
  <si>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</si>
  <si>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</si>
  <si>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</si>
  <si>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</si>
  <si>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</si>
  <si>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</si>
  <si>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</si>
  <si>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</si>
  <si>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</si>
  <si>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</si>
  <si>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</si>
  <si>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</si>
  <si>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</si>
  <si>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</si>
  <si>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</si>
  <si>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</si>
  <si>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</si>
  <si>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</si>
  <si>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</si>
  <si>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</si>
  <si>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</si>
  <si>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</si>
  <si>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</si>
  <si>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</si>
  <si>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</si>
  <si>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</si>
  <si>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</si>
  <si>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</si>
  <si>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</si>
  <si>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</si>
  <si>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</si>
  <si>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</si>
  <si>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</si>
  <si>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</si>
  <si>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</si>
  <si>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</si>
  <si>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</si>
  <si>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</si>
  <si>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</si>
  <si>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</si>
  <si>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</si>
  <si>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</si>
  <si>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</si>
  <si>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</si>
  <si>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</si>
  <si>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</si>
  <si>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</si>
  <si>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</si>
  <si>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</si>
  <si>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</si>
  <si>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</si>
  <si>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</si>
  <si>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</si>
  <si>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</si>
  <si>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</si>
  <si>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</si>
  <si>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</si>
  <si>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</si>
  <si>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</si>
  <si>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</si>
  <si>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</si>
  <si>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</si>
  <si>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</si>
  <si>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</si>
  <si>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</si>
  <si>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</si>
  <si>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</si>
  <si>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</si>
  <si>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</si>
  <si>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</si>
  <si>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</si>
  <si>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</si>
  <si>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</si>
  <si>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</si>
  <si>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</si>
  <si>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</si>
  <si>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</si>
  <si>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</si>
  <si>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</si>
  <si>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</si>
  <si>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</si>
  <si>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</si>
  <si>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</si>
  <si>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</si>
  <si>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</si>
  <si>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</si>
  <si>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</si>
  <si>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</si>
  <si>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</si>
  <si>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</si>
  <si>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</si>
  <si>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</si>
  <si>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</si>
  <si>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</si>
  <si>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</si>
  <si>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</si>
  <si>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</si>
  <si>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</si>
  <si>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</si>
  <si>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</si>
  <si>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</si>
  <si>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</si>
  <si>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</si>
  <si>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</si>
  <si>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</si>
  <si>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</si>
  <si>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</si>
  <si>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</si>
  <si>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</si>
  <si>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</si>
  <si>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</si>
  <si>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</si>
  <si>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</si>
  <si>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</si>
  <si>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</si>
  <si>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</si>
  <si>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</si>
  <si>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</si>
  <si>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</si>
  <si>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</si>
  <si>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</si>
  <si>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</si>
  <si>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</si>
  <si>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</si>
  <si>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</si>
  <si>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</si>
  <si>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</si>
  <si>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</si>
  <si>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</si>
  <si>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</si>
  <si>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</si>
  <si>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</si>
  <si>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</si>
  <si>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</si>
  <si>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</si>
  <si>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</si>
  <si>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</si>
  <si>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</si>
  <si>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</si>
  <si>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</si>
  <si>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</si>
  <si>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</si>
  <si>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</si>
  <si>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</si>
  <si>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</si>
  <si>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</si>
  <si>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</si>
  <si>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</si>
  <si>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</si>
  <si>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</si>
  <si>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</si>
  <si>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</si>
  <si>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</si>
  <si>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</si>
  <si>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</si>
  <si>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</si>
  <si>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</si>
  <si>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</si>
  <si>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</si>
  <si>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</si>
  <si>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</si>
  <si>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</si>
  <si>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</si>
  <si>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</si>
  <si>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</si>
  <si>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</si>
  <si>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</si>
  <si>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</si>
  <si>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</si>
  <si>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</si>
  <si>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</si>
  <si>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</si>
  <si>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</si>
  <si>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</si>
  <si>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</si>
  <si>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</si>
  <si>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</si>
  <si>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</si>
  <si>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</si>
  <si>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</si>
  <si>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</si>
  <si>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</si>
  <si>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</si>
  <si>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</si>
  <si>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</si>
  <si>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</si>
  <si>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</si>
  <si>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</si>
  <si>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</si>
  <si>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</si>
  <si>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</si>
  <si>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</si>
  <si>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</si>
  <si>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</si>
  <si>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</si>
  <si>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</si>
  <si>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</si>
  <si>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</si>
  <si>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</si>
  <si>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</si>
  <si>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</si>
  <si>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</si>
  <si>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</si>
  <si>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</si>
  <si>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</si>
  <si>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</si>
  <si>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</si>
  <si>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</si>
  <si>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</si>
  <si>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</si>
  <si>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</si>
  <si>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</si>
  <si>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</si>
  <si>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</si>
  <si>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</si>
  <si>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</si>
  <si>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</si>
  <si>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</si>
  <si>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</si>
  <si>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</si>
  <si>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</si>
  <si>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</si>
  <si>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</si>
  <si>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</si>
  <si>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</si>
  <si>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</si>
  <si>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</si>
  <si>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</si>
  <si>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</si>
  <si>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</si>
  <si>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</si>
  <si>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</si>
  <si>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</si>
  <si>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</si>
  <si>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</si>
  <si>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</si>
  <si>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</si>
  <si>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</si>
  <si>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</si>
  <si>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</si>
  <si>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</si>
  <si>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</si>
  <si>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</si>
  <si>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</si>
  <si>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</si>
  <si>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</si>
  <si>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</si>
  <si>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</si>
  <si>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</si>
  <si>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</si>
  <si>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</si>
  <si>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</si>
  <si>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</si>
  <si>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</si>
  <si>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</si>
  <si>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</si>
  <si>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</si>
  <si>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</si>
  <si>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</si>
  <si>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</si>
  <si>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</si>
  <si>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</si>
  <si>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</si>
  <si>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</si>
  <si>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</si>
  <si>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</si>
  <si>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</si>
  <si>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</si>
  <si>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</si>
  <si>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</si>
  <si>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</si>
  <si>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</si>
  <si>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</si>
  <si>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</si>
  <si>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</si>
  <si>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</si>
  <si>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</si>
  <si>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</si>
  <si>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</si>
  <si>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</si>
  <si>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</si>
  <si>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</si>
  <si>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</si>
  <si>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</si>
  <si>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</si>
  <si>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</si>
  <si>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</si>
  <si>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</si>
  <si>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</si>
  <si>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</si>
  <si>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</si>
  <si>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</si>
  <si>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</si>
  <si>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</si>
  <si>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</si>
  <si>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</si>
  <si>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</si>
  <si>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</si>
  <si>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</si>
  <si>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</si>
  <si>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</si>
  <si>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</si>
  <si>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</si>
  <si>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</si>
  <si>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</si>
  <si>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</si>
  <si>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</si>
  <si>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</si>
  <si>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</si>
  <si>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</si>
  <si>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</si>
  <si>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</si>
  <si>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</si>
  <si>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</si>
  <si>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</si>
  <si>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</si>
  <si>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</si>
  <si>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</si>
  <si>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</si>
  <si>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</si>
  <si>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</si>
  <si>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</si>
  <si>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</si>
  <si>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</si>
  <si>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</si>
  <si>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</si>
  <si>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</si>
  <si>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</si>
  <si>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</si>
  <si>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</si>
  <si>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</si>
  <si>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</si>
  <si>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</si>
  <si>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</si>
  <si>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</si>
  <si>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</si>
  <si>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</si>
  <si>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</si>
  <si>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</si>
  <si>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</si>
  <si>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</si>
  <si>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</si>
  <si>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</si>
  <si>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</si>
  <si>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</si>
  <si>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</si>
  <si>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</si>
  <si>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</si>
  <si>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</si>
  <si>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</si>
  <si>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</si>
  <si>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</si>
  <si>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</si>
  <si>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</si>
  <si>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</si>
  <si>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</si>
  <si>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</si>
  <si>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</si>
  <si>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</si>
  <si>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</si>
  <si>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</si>
  <si>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</si>
  <si>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</si>
  <si>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</si>
  <si>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</si>
  <si>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</si>
  <si>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</si>
  <si>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</si>
  <si>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</si>
  <si>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</si>
  <si>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</si>
  <si>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</si>
  <si>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</si>
  <si>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</si>
  <si>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</si>
  <si>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</si>
  <si>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</si>
  <si>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</si>
  <si>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</si>
  <si>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</si>
  <si>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</si>
  <si>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</si>
  <si>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</si>
  <si>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</si>
  <si>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</si>
  <si>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</si>
  <si>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</si>
  <si>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</si>
  <si>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</si>
  <si>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</si>
  <si>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</si>
  <si>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</si>
  <si>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</si>
  <si>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</si>
  <si>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</si>
  <si>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</si>
  <si>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</si>
  <si>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</si>
  <si>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</si>
  <si>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</si>
  <si>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</si>
  <si>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</si>
  <si>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</si>
  <si>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</si>
  <si>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</si>
  <si>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</si>
  <si>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</si>
  <si>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</si>
  <si>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</si>
  <si>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</si>
  <si>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</si>
  <si>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</si>
  <si>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</si>
  <si>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</si>
  <si>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</si>
  <si>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</si>
  <si>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</si>
  <si>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</si>
  <si>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</si>
  <si>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</si>
  <si>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</si>
  <si>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</si>
  <si>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</si>
  <si>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</si>
  <si>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</si>
  <si>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</si>
  <si>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</si>
  <si>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</si>
  <si>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</si>
  <si>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</si>
  <si>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</si>
  <si>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</si>
  <si>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</si>
  <si>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</si>
  <si>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</si>
  <si>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</si>
  <si>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</si>
  <si>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</si>
  <si>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</si>
  <si>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</si>
  <si>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</si>
  <si>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</si>
  <si>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</si>
  <si>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</si>
  <si>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</si>
  <si>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</si>
  <si>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</si>
  <si>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</si>
  <si>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</si>
  <si>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</si>
  <si>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</si>
  <si>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</si>
  <si>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</si>
  <si>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</si>
  <si>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</si>
  <si>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</si>
  <si>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</si>
  <si>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</si>
  <si>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</si>
  <si>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</si>
  <si>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</si>
  <si>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</si>
  <si>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</si>
  <si>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</si>
  <si>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</si>
  <si>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</si>
  <si>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</si>
  <si>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</si>
  <si>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</si>
  <si>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</si>
  <si>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</si>
  <si>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</si>
  <si>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</si>
  <si>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</si>
  <si>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</si>
  <si>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</si>
  <si>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</si>
  <si>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</si>
  <si>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</si>
  <si>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</si>
  <si>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</si>
  <si>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</si>
  <si>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</si>
  <si>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</si>
  <si>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</si>
  <si>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</si>
  <si>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</si>
  <si>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</si>
  <si>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</si>
  <si>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</si>
  <si>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</si>
  <si>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</si>
  <si>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</si>
  <si>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</si>
  <si>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</si>
  <si>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</si>
  <si>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</si>
  <si>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</si>
  <si>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</si>
  <si>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</si>
  <si>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</si>
  <si>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</si>
  <si>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</si>
  <si>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</si>
  <si>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</si>
  <si>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</si>
  <si>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</si>
  <si>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</si>
  <si>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</si>
  <si>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</si>
  <si>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</si>
  <si>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</si>
  <si>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</si>
  <si>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</si>
  <si>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</si>
  <si>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</si>
  <si>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</si>
  <si>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</si>
  <si>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</si>
  <si>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</si>
  <si>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</si>
  <si>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</si>
  <si>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</si>
  <si>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</si>
  <si>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</si>
  <si>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</si>
  <si>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</si>
  <si>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</si>
  <si>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</si>
  <si>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</si>
  <si>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</si>
  <si>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</si>
  <si>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</si>
  <si>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</si>
  <si>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</si>
  <si>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</si>
  <si>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</si>
  <si>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</si>
  <si>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</si>
  <si>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</si>
  <si>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</si>
  <si>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</si>
  <si>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</si>
  <si>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</si>
  <si>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</si>
  <si>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</si>
  <si>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</si>
  <si>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</si>
  <si>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</si>
  <si>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</si>
  <si>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</si>
  <si>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</si>
  <si>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</si>
  <si>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</si>
  <si>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</si>
  <si>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</si>
  <si>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</si>
  <si>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</si>
  <si>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</si>
  <si>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</si>
  <si>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</si>
  <si>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</si>
  <si>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</si>
  <si>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</si>
  <si>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</si>
  <si>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</si>
  <si>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</si>
  <si>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</si>
  <si>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</si>
  <si>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</si>
  <si>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</si>
  <si>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</si>
  <si>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</si>
  <si>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</si>
  <si>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</si>
  <si>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</si>
  <si>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</si>
  <si>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</si>
  <si>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</si>
  <si>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</si>
  <si>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</si>
  <si>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</si>
  <si>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</si>
  <si>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</si>
  <si>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</si>
  <si>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</si>
  <si>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</si>
  <si>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</si>
  <si>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</si>
  <si>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</si>
  <si>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</si>
  <si>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</si>
  <si>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</si>
  <si>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</si>
  <si>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</si>
  <si>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</si>
  <si>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</si>
  <si>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</si>
  <si>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</si>
  <si>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</si>
  <si>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</si>
  <si>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</si>
  <si>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</si>
  <si>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</si>
  <si>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</si>
  <si>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</si>
  <si>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</si>
  <si>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</si>
  <si>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</si>
  <si>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</si>
  <si>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</si>
  <si>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</si>
  <si>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</si>
  <si>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</si>
  <si>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</si>
  <si>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</si>
  <si>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</si>
  <si>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</si>
  <si>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</si>
  <si>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</si>
  <si>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</si>
  <si>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</si>
  <si>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</si>
  <si>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</si>
  <si>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</si>
  <si>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</si>
  <si>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</si>
  <si>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</si>
  <si>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</si>
  <si>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</si>
  <si>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</si>
  <si>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</si>
  <si>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</si>
  <si>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</si>
  <si>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</si>
  <si>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</si>
  <si>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</si>
  <si>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</si>
  <si>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</si>
  <si>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</si>
  <si>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</si>
  <si>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</si>
  <si>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</si>
  <si>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</si>
  <si>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</si>
  <si>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</si>
  <si>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</si>
  <si>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</si>
  <si>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</si>
  <si>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</si>
  <si>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</si>
  <si>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</si>
  <si>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</si>
  <si>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</si>
  <si>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</si>
  <si>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</si>
  <si>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</si>
  <si>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</si>
  <si>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</si>
  <si>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</si>
  <si>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</si>
  <si>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</si>
  <si>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</si>
  <si>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</si>
  <si>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</si>
  <si>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</si>
  <si>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</si>
  <si>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</si>
  <si>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</si>
  <si>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</si>
  <si>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</si>
  <si>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</si>
  <si>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</si>
  <si>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</si>
  <si>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</si>
  <si>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</si>
  <si>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</si>
  <si>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</si>
  <si>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</si>
  <si>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UPPER FREEHOLD TWP</t>
  </si>
  <si>
    <t>MONROE TWP</t>
  </si>
  <si>
    <t>RARITAN TWP</t>
  </si>
  <si>
    <t>FRANKLIN TWP</t>
  </si>
  <si>
    <t>Table 8.</t>
  </si>
  <si>
    <t>Table 10.</t>
  </si>
  <si>
    <t>20150309</t>
  </si>
  <si>
    <t>HARRISON TWP</t>
  </si>
  <si>
    <t>ROBBINSVILLE</t>
  </si>
  <si>
    <t>LINDEN CITY</t>
  </si>
  <si>
    <t>GREENWICH TWP</t>
  </si>
  <si>
    <t>New</t>
  </si>
  <si>
    <t>construction</t>
  </si>
  <si>
    <t>BRANCHBURG TWP</t>
  </si>
  <si>
    <t>EVESHAM TWP</t>
  </si>
  <si>
    <t>HOLLAND TWP</t>
  </si>
  <si>
    <t>READINGTON TWP</t>
  </si>
  <si>
    <t>MILLSTONE TWP</t>
  </si>
  <si>
    <t>OCEAN TWP</t>
  </si>
  <si>
    <t>WASHINGTON TWP</t>
  </si>
  <si>
    <t>WEST MILFORD TWP</t>
  </si>
  <si>
    <t>See Hardwick Twp.</t>
  </si>
  <si>
    <t>GLOUCESTER TWP</t>
  </si>
  <si>
    <t>LACEY TWP</t>
  </si>
  <si>
    <t>MULLICA TWP</t>
  </si>
  <si>
    <t>CHERRY HILL TWP</t>
  </si>
  <si>
    <t>NEWARK CITY</t>
  </si>
  <si>
    <t>EAST AMWELL TWP</t>
  </si>
  <si>
    <t>OLD BRIDGE TWP</t>
  </si>
  <si>
    <t>WOODBRIDGE TWP</t>
  </si>
  <si>
    <t>BRICK TWP</t>
  </si>
  <si>
    <t>LAKEWOOD TWP</t>
  </si>
  <si>
    <t>TUCKERTON BORO</t>
  </si>
  <si>
    <t>HAMILTON TWP</t>
  </si>
  <si>
    <t>CINNAMINSON TWP</t>
  </si>
  <si>
    <t>EATONTOWN BORO</t>
  </si>
  <si>
    <t>JEFFERSON TWP</t>
  </si>
  <si>
    <t>DOVER TWP</t>
  </si>
  <si>
    <t>STAFFORD TWP</t>
  </si>
  <si>
    <t>LOWER ALLOWAYS CREEK TWP</t>
  </si>
  <si>
    <t>WANTAGE TWP</t>
  </si>
  <si>
    <t>HAINESPORT TWP</t>
  </si>
  <si>
    <t>BARRINGTON BORO</t>
  </si>
  <si>
    <t>PENNSAUKEN TWP</t>
  </si>
  <si>
    <t>DENNIS TWP</t>
  </si>
  <si>
    <t>HOBOKEN CITY</t>
  </si>
  <si>
    <t>SOUTH PLAINFIELD BORO</t>
  </si>
  <si>
    <t>HOWELL TWP</t>
  </si>
  <si>
    <t>CHESTER TWP</t>
  </si>
  <si>
    <t>JACKSON TWP</t>
  </si>
  <si>
    <t>MANNINGTON TWP</t>
  </si>
  <si>
    <t>MONTGOMERY TWP</t>
  </si>
  <si>
    <t>HAMPTON TWP</t>
  </si>
  <si>
    <t>CRANFORD TWP</t>
  </si>
  <si>
    <t>SPRINGFIELD TWP</t>
  </si>
  <si>
    <t>HARMONY TWP</t>
  </si>
  <si>
    <t>WHITE TWP</t>
  </si>
  <si>
    <t>20160107</t>
  </si>
  <si>
    <t>BUENA VISTA TWP</t>
  </si>
  <si>
    <t>EGG HARBOR TWP</t>
  </si>
  <si>
    <t>CLOSTER BORO</t>
  </si>
  <si>
    <t>FRANKLIN LAKES BORO</t>
  </si>
  <si>
    <t>HACKENSACK CITY</t>
  </si>
  <si>
    <t>MONTVALE BORO</t>
  </si>
  <si>
    <t>MOORESTOWN TWP</t>
  </si>
  <si>
    <t>TABERNACLE TWP</t>
  </si>
  <si>
    <t>BELLMAWR BORO</t>
  </si>
  <si>
    <t>HADDON TWP</t>
  </si>
  <si>
    <t>VINELAND CITY</t>
  </si>
  <si>
    <t>ELK TWP</t>
  </si>
  <si>
    <t>WEST DEPTFORD TWP</t>
  </si>
  <si>
    <t>WOOLWICH TWP</t>
  </si>
  <si>
    <t>WEEHAWKEN TWP</t>
  </si>
  <si>
    <t>ALEXANDRIA TWP</t>
  </si>
  <si>
    <t>BETHLEHEM TWP</t>
  </si>
  <si>
    <t>DELAWARE TWP</t>
  </si>
  <si>
    <t>LEBANON BORO</t>
  </si>
  <si>
    <t>LAWRENCE TWP</t>
  </si>
  <si>
    <t>EDISON TWP</t>
  </si>
  <si>
    <t>JAMESBURG BORO</t>
  </si>
  <si>
    <t>POINT PLEASANT BORO</t>
  </si>
  <si>
    <t>VERNON TWP</t>
  </si>
  <si>
    <t>ELIZABETH CITY</t>
  </si>
  <si>
    <t>SUMMIT CITY</t>
  </si>
  <si>
    <t>BLAIRSTOWN TWP</t>
  </si>
  <si>
    <t>STATE OFFICE</t>
  </si>
  <si>
    <t>Square feet of nonresidential construction reported on certificates of occupancy, December 2015</t>
  </si>
  <si>
    <t>Source: New Jersey Department of Community Affairs, 2/8/16</t>
  </si>
  <si>
    <t>20160208</t>
  </si>
  <si>
    <t>See Hardwick (2109)</t>
  </si>
  <si>
    <t>WEYMOUTH TWP</t>
  </si>
  <si>
    <t>ALLENDALE BORO</t>
  </si>
  <si>
    <t>CLIFFSIDE PARK BORO</t>
  </si>
  <si>
    <t>FAIR LAWN BORO</t>
  </si>
  <si>
    <t>GARFIELD CITY</t>
  </si>
  <si>
    <t>GLEN ROCK BORO</t>
  </si>
  <si>
    <t>LODI BORO</t>
  </si>
  <si>
    <t>NEW MILFORD BORO</t>
  </si>
  <si>
    <t>PALISADES PARK BORO</t>
  </si>
  <si>
    <t>RAMSEY BORO</t>
  </si>
  <si>
    <t>RIDGEWOOD TOWNSHIP</t>
  </si>
  <si>
    <t>ROCKLEIGH BORO</t>
  </si>
  <si>
    <t>RUTHERFORD BORO</t>
  </si>
  <si>
    <t>TENAFLY BORO</t>
  </si>
  <si>
    <t>WYCKOFF TWP</t>
  </si>
  <si>
    <t>CHESTERFIELD TWP</t>
  </si>
  <si>
    <t>EDGEWATER PARK TWP</t>
  </si>
  <si>
    <t>MOUNT LAUREL TWP</t>
  </si>
  <si>
    <t>RIVERTON BORO</t>
  </si>
  <si>
    <t>SHAMONG TWP</t>
  </si>
  <si>
    <t>WILLINGBORO TWP</t>
  </si>
  <si>
    <t>GLOUCESTER CITY</t>
  </si>
  <si>
    <t>LOWER TWP</t>
  </si>
  <si>
    <t>BRIDGETON CITY</t>
  </si>
  <si>
    <t>DOWNE TWP</t>
  </si>
  <si>
    <t>MILLVILLE CITY</t>
  </si>
  <si>
    <t>BELLEVILLE TOWN</t>
  </si>
  <si>
    <t>BLOOMFIELD TOWN</t>
  </si>
  <si>
    <t>EAST ORANGE CITY</t>
  </si>
  <si>
    <t>LIVINGSTON TWP</t>
  </si>
  <si>
    <t>CLAYTON BORO</t>
  </si>
  <si>
    <t>DEPTFORD TWP</t>
  </si>
  <si>
    <t>WEST NEW YORK TOWN</t>
  </si>
  <si>
    <t>CLINTON TWP</t>
  </si>
  <si>
    <t>GLEN GARDNER BORO</t>
  </si>
  <si>
    <t>HAMPTON BORO</t>
  </si>
  <si>
    <t>PENNINGTON BORO</t>
  </si>
  <si>
    <t>CRANBURY TWP</t>
  </si>
  <si>
    <t>EAST BRUNSWICK TWP</t>
  </si>
  <si>
    <t>MILLTOWN BORO</t>
  </si>
  <si>
    <t>NORTH BRUNSWICK TWP</t>
  </si>
  <si>
    <t>SAYREVILLE BORO</t>
  </si>
  <si>
    <t>ASBURY PARK CITY</t>
  </si>
  <si>
    <t>ATLANTIC HIGHLANDS BORO</t>
  </si>
  <si>
    <t>BRIELLE BORO</t>
  </si>
  <si>
    <t>ENGLISHTOWN BORO</t>
  </si>
  <si>
    <t>FARMINGDALE BORO</t>
  </si>
  <si>
    <t>KEYPORT BORO</t>
  </si>
  <si>
    <t>LITTLE SILVER BORO</t>
  </si>
  <si>
    <t>MARLBORO TWP</t>
  </si>
  <si>
    <t>MIDDLETOWN TWP</t>
  </si>
  <si>
    <t>SEA GIRT BORO</t>
  </si>
  <si>
    <t>SHREWSBURY BORO</t>
  </si>
  <si>
    <t>UNION BEACH BORO</t>
  </si>
  <si>
    <t>WALL TWP</t>
  </si>
  <si>
    <t>BOONTON TOWN</t>
  </si>
  <si>
    <t>EAST HANOVER TWP</t>
  </si>
  <si>
    <t>HARDING TWP</t>
  </si>
  <si>
    <t>KINNELON BORO</t>
  </si>
  <si>
    <t>MORRIS TWP</t>
  </si>
  <si>
    <t>MOUNT OLIVE TWP</t>
  </si>
  <si>
    <t>LONG HILL TWP</t>
  </si>
  <si>
    <t>ROCKAWAY BORO</t>
  </si>
  <si>
    <t>ROCKAWAY TWP</t>
  </si>
  <si>
    <t>BEACH HAVEN BORO</t>
  </si>
  <si>
    <t>BEACHWOOD BORO</t>
  </si>
  <si>
    <t>LAVALLETTE BORO</t>
  </si>
  <si>
    <t>PLUMSTED TWP</t>
  </si>
  <si>
    <t>SHIP BOTTOM BORO</t>
  </si>
  <si>
    <t>BLOOMINGDALE BORO</t>
  </si>
  <si>
    <t>PASSAIC CITY</t>
  </si>
  <si>
    <t>WOODLAND PARK BORO</t>
  </si>
  <si>
    <t>PILESGROVE TWP</t>
  </si>
  <si>
    <t>UPPER PITTSGROVE TWP</t>
  </si>
  <si>
    <t>BEDMINSTER TWP</t>
  </si>
  <si>
    <t>BRIDGEWATER TWP</t>
  </si>
  <si>
    <t>GREEN BROOK TWP</t>
  </si>
  <si>
    <t>MILLSTONE BORO</t>
  </si>
  <si>
    <t>PEAPACK-GLADSTONE BORO</t>
  </si>
  <si>
    <t>WATCHUNG BORO</t>
  </si>
  <si>
    <t>FREDON TWP</t>
  </si>
  <si>
    <t>HOPATCONG BORO</t>
  </si>
  <si>
    <t>SPARTA TWP</t>
  </si>
  <si>
    <t>STILLWATER TWP</t>
  </si>
  <si>
    <t>BERKELEY HEIGHTS TWP</t>
  </si>
  <si>
    <t>CLARK TWP</t>
  </si>
  <si>
    <t>MOUNTAINSIDE BORO</t>
  </si>
  <si>
    <t>NEW PROVIDENCE BORO</t>
  </si>
  <si>
    <t>ROSELLE PARK BORO</t>
  </si>
  <si>
    <t>WESTFIELD TOWN</t>
  </si>
  <si>
    <t>FRELINGHUYSEN TWP</t>
  </si>
  <si>
    <t>INDEPENDENCE TWP</t>
  </si>
  <si>
    <t>LOPATCONG TWP</t>
  </si>
  <si>
    <t xml:space="preserve">  December</t>
  </si>
  <si>
    <t xml:space="preserve">  December 2015</t>
  </si>
  <si>
    <t>Office square feet certified, December 2015</t>
  </si>
  <si>
    <t>Retail square feet certified, December 2015</t>
  </si>
  <si>
    <t xml:space="preserve">   December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</si>
</sst>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0" xfId="0" applyNumberFormat="1" applyFont="1" applyBorder="1" applyAlignment="1">
      <alignment/>
    </xf>
    <xf numFmtId="3" fontId="5" fillId="2" borderId="21" xfId="0" applyNumberFormat="1" applyFont="1" applyBorder="1" applyAlignment="1">
      <alignment horizontal="right"/>
    </xf>
    <xf numFmtId="0" fontId="5" fillId="2" borderId="21" xfId="0" applyFont="1" applyBorder="1" applyAlignment="1">
      <alignment horizontal="right"/>
    </xf>
    <xf numFmtId="3" fontId="5" fillId="2" borderId="22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4" fillId="2" borderId="25" xfId="0" applyNumberFormat="1" applyFont="1" applyBorder="1" applyAlignment="1">
      <alignment/>
    </xf>
    <xf numFmtId="3" fontId="4" fillId="2" borderId="26" xfId="0" applyNumberFormat="1" applyFont="1" applyBorder="1" applyAlignment="1">
      <alignment horizontal="right"/>
    </xf>
    <xf numFmtId="0" fontId="4" fillId="2" borderId="26" xfId="0" applyFont="1" applyBorder="1" applyAlignment="1">
      <alignment horizontal="right"/>
    </xf>
    <xf numFmtId="3" fontId="4" fillId="2" borderId="27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4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0</v>
      </c>
      <c r="D6" s="47">
        <v>0</v>
      </c>
      <c r="E6" s="47">
        <v>0</v>
      </c>
      <c r="F6" s="47">
        <v>24967</v>
      </c>
      <c r="G6" s="47">
        <v>19575</v>
      </c>
      <c r="H6" s="47">
        <v>5392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29639</v>
      </c>
      <c r="D7" s="47">
        <v>15388</v>
      </c>
      <c r="E7" s="47">
        <v>14251</v>
      </c>
      <c r="F7" s="47">
        <v>175825</v>
      </c>
      <c r="G7" s="47">
        <v>132680</v>
      </c>
      <c r="H7" s="47">
        <v>43145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0</v>
      </c>
      <c r="D8" s="47">
        <v>0</v>
      </c>
      <c r="E8" s="47">
        <v>0</v>
      </c>
      <c r="F8" s="47">
        <v>192462</v>
      </c>
      <c r="G8" s="47">
        <v>119392</v>
      </c>
      <c r="H8" s="47">
        <v>73070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6100</v>
      </c>
      <c r="D9" s="47">
        <v>448</v>
      </c>
      <c r="E9" s="47">
        <v>5652</v>
      </c>
      <c r="F9" s="47">
        <v>113032</v>
      </c>
      <c r="G9" s="47">
        <v>75030</v>
      </c>
      <c r="H9" s="47">
        <v>38002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0</v>
      </c>
      <c r="D10" s="47">
        <v>0</v>
      </c>
      <c r="E10" s="47">
        <v>0</v>
      </c>
      <c r="F10" s="47">
        <v>33437</v>
      </c>
      <c r="G10" s="47">
        <v>33437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88247</v>
      </c>
      <c r="G11" s="47">
        <v>64693</v>
      </c>
      <c r="H11" s="47">
        <v>23554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12968</v>
      </c>
      <c r="D12" s="47">
        <v>12968</v>
      </c>
      <c r="E12" s="27">
        <v>0</v>
      </c>
      <c r="F12" s="47">
        <v>862815</v>
      </c>
      <c r="G12" s="47">
        <v>820577</v>
      </c>
      <c r="H12" s="47">
        <v>42238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47">
        <v>3136</v>
      </c>
      <c r="D13" s="47">
        <v>3136</v>
      </c>
      <c r="E13" s="27">
        <v>0</v>
      </c>
      <c r="F13" s="47">
        <v>113824</v>
      </c>
      <c r="G13" s="47">
        <v>102517</v>
      </c>
      <c r="H13" s="47">
        <v>11307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47">
        <v>0</v>
      </c>
      <c r="D14" s="47">
        <v>0</v>
      </c>
      <c r="E14" s="47">
        <v>0</v>
      </c>
      <c r="F14" s="47">
        <v>108267</v>
      </c>
      <c r="G14" s="47">
        <v>101509</v>
      </c>
      <c r="H14" s="47">
        <v>6758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11711</v>
      </c>
      <c r="D15" s="47">
        <v>11711</v>
      </c>
      <c r="E15" s="27">
        <v>0</v>
      </c>
      <c r="F15" s="47">
        <v>96271</v>
      </c>
      <c r="G15" s="47">
        <v>96223</v>
      </c>
      <c r="H15" s="47">
        <v>48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0</v>
      </c>
      <c r="D16" s="47">
        <v>0</v>
      </c>
      <c r="E16" s="47">
        <v>0</v>
      </c>
      <c r="F16" s="47">
        <v>374377</v>
      </c>
      <c r="G16" s="47">
        <v>371165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21928</v>
      </c>
      <c r="D17" s="47">
        <v>9408</v>
      </c>
      <c r="E17" s="47">
        <v>12520</v>
      </c>
      <c r="F17" s="47">
        <v>865835</v>
      </c>
      <c r="G17" s="47">
        <v>754499</v>
      </c>
      <c r="H17" s="47">
        <v>111336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4537</v>
      </c>
      <c r="D18" s="47">
        <v>4537</v>
      </c>
      <c r="E18" s="27">
        <v>0</v>
      </c>
      <c r="F18" s="47">
        <v>382695</v>
      </c>
      <c r="G18" s="47">
        <v>330788</v>
      </c>
      <c r="H18" s="47">
        <v>51907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20353</v>
      </c>
      <c r="D19" s="47">
        <v>20353</v>
      </c>
      <c r="E19" s="27">
        <v>0</v>
      </c>
      <c r="F19" s="47">
        <v>432735</v>
      </c>
      <c r="G19" s="47">
        <v>388519</v>
      </c>
      <c r="H19" s="47">
        <v>44216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31114</v>
      </c>
      <c r="D20" s="47">
        <v>27818</v>
      </c>
      <c r="E20" s="47">
        <v>3296</v>
      </c>
      <c r="F20" s="47">
        <v>269370</v>
      </c>
      <c r="G20" s="47">
        <v>258385</v>
      </c>
      <c r="H20" s="47">
        <v>10985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0</v>
      </c>
      <c r="D21" s="47">
        <v>0</v>
      </c>
      <c r="E21" s="47">
        <v>0</v>
      </c>
      <c r="F21" s="47">
        <v>37786</v>
      </c>
      <c r="G21" s="47">
        <v>9164</v>
      </c>
      <c r="H21" s="47">
        <v>28622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11300</v>
      </c>
      <c r="G22" s="47">
        <v>11300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672</v>
      </c>
      <c r="D23" s="47">
        <v>672</v>
      </c>
      <c r="E23" s="27">
        <v>0</v>
      </c>
      <c r="F23" s="47">
        <v>306349</v>
      </c>
      <c r="G23" s="47">
        <v>12732</v>
      </c>
      <c r="H23" s="47">
        <v>293617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8473</v>
      </c>
      <c r="D24" s="47">
        <v>8473</v>
      </c>
      <c r="E24" s="27">
        <v>0</v>
      </c>
      <c r="F24" s="47">
        <v>21499</v>
      </c>
      <c r="G24" s="47">
        <v>20973</v>
      </c>
      <c r="H24" s="47">
        <v>526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6256</v>
      </c>
      <c r="D25" s="47">
        <v>4627</v>
      </c>
      <c r="E25" s="47">
        <v>1629</v>
      </c>
      <c r="F25" s="47">
        <v>199439</v>
      </c>
      <c r="G25" s="47">
        <v>186301</v>
      </c>
      <c r="H25" s="47">
        <v>13138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18401</v>
      </c>
      <c r="G26" s="47">
        <v>13282</v>
      </c>
      <c r="H26" s="47">
        <v>5119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47">
        <v>81543</v>
      </c>
      <c r="D27" s="47">
        <v>81543</v>
      </c>
      <c r="E27" s="27">
        <v>0</v>
      </c>
      <c r="F27" s="47">
        <v>185366</v>
      </c>
      <c r="G27" s="47">
        <v>185366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238430</v>
      </c>
      <c r="D28" s="26">
        <f t="shared" si="0"/>
        <v>201082</v>
      </c>
      <c r="E28" s="26">
        <f t="shared" si="0"/>
        <v>37348</v>
      </c>
      <c r="F28" s="26">
        <f t="shared" si="0"/>
        <v>4914299</v>
      </c>
      <c r="G28" s="26">
        <f t="shared" si="0"/>
        <v>4108107</v>
      </c>
      <c r="H28" s="26">
        <f t="shared" si="0"/>
        <v>806192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122813</v>
      </c>
      <c r="G37" s="47">
        <v>118115</v>
      </c>
      <c r="H37" s="47">
        <v>4698</v>
      </c>
    </row>
    <row r="38" spans="1:8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21997</v>
      </c>
      <c r="G38" s="47">
        <v>5563</v>
      </c>
      <c r="H38" s="47">
        <v>16434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53832</v>
      </c>
      <c r="G39" s="47">
        <v>36023</v>
      </c>
      <c r="H39" s="47">
        <v>17809</v>
      </c>
    </row>
    <row r="40" spans="1:8" ht="15">
      <c r="A40" s="53">
        <v>4</v>
      </c>
      <c r="B40" s="46" t="s">
        <v>1777</v>
      </c>
      <c r="C40" s="47">
        <v>5557</v>
      </c>
      <c r="D40" s="47">
        <v>5557</v>
      </c>
      <c r="E40" s="27">
        <v>0</v>
      </c>
      <c r="F40" s="47">
        <v>516528</v>
      </c>
      <c r="G40" s="47">
        <v>516528</v>
      </c>
      <c r="H40" s="47">
        <v>0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7712</v>
      </c>
      <c r="G41" s="47">
        <v>3207</v>
      </c>
      <c r="H41" s="47">
        <v>4505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8320</v>
      </c>
      <c r="G42" s="47">
        <v>8320</v>
      </c>
      <c r="H42" s="47">
        <v>0</v>
      </c>
    </row>
    <row r="43" spans="1:8" ht="15">
      <c r="A43" s="53">
        <v>7</v>
      </c>
      <c r="B43" s="46" t="s">
        <v>3</v>
      </c>
      <c r="C43" s="47">
        <v>5694</v>
      </c>
      <c r="D43" s="47">
        <v>5694</v>
      </c>
      <c r="E43" s="27">
        <v>0</v>
      </c>
      <c r="F43" s="47">
        <v>393540</v>
      </c>
      <c r="G43" s="47">
        <v>259577</v>
      </c>
      <c r="H43" s="47">
        <v>133963</v>
      </c>
    </row>
    <row r="44" spans="1:8" ht="15">
      <c r="A44" s="53">
        <v>8</v>
      </c>
      <c r="B44" s="46" t="s">
        <v>1778</v>
      </c>
      <c r="C44" s="47">
        <v>1</v>
      </c>
      <c r="D44" s="27"/>
      <c r="E44" s="47">
        <v>1</v>
      </c>
      <c r="F44" s="47">
        <v>314257</v>
      </c>
      <c r="G44" s="47">
        <v>314256</v>
      </c>
      <c r="H44" s="47">
        <v>1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98</v>
      </c>
      <c r="D46" s="27"/>
      <c r="E46" s="47">
        <v>98</v>
      </c>
      <c r="F46" s="47">
        <v>59626</v>
      </c>
      <c r="G46" s="47">
        <v>20528</v>
      </c>
      <c r="H46" s="47">
        <v>39098</v>
      </c>
    </row>
    <row r="47" spans="1:8" ht="15">
      <c r="A47" s="53">
        <v>11</v>
      </c>
      <c r="B47" s="46" t="s">
        <v>250</v>
      </c>
      <c r="C47" s="47">
        <v>14488</v>
      </c>
      <c r="D47" s="47">
        <v>14488</v>
      </c>
      <c r="E47" s="27">
        <v>0</v>
      </c>
      <c r="F47" s="47">
        <v>16888</v>
      </c>
      <c r="G47" s="47">
        <v>14488</v>
      </c>
      <c r="H47" s="47">
        <v>2400</v>
      </c>
    </row>
    <row r="48" spans="1:8" ht="15">
      <c r="A48" s="53">
        <v>12</v>
      </c>
      <c r="B48" s="46" t="s">
        <v>1749</v>
      </c>
      <c r="C48" s="47">
        <v>9762</v>
      </c>
      <c r="D48" s="27"/>
      <c r="E48" s="47">
        <v>9762</v>
      </c>
      <c r="F48" s="47">
        <v>609976</v>
      </c>
      <c r="G48" s="47">
        <v>600213</v>
      </c>
      <c r="H48" s="47">
        <v>9763</v>
      </c>
    </row>
    <row r="49" spans="1:8" ht="15">
      <c r="A49" s="53">
        <v>13</v>
      </c>
      <c r="B49" s="46" t="s">
        <v>1750</v>
      </c>
      <c r="C49" s="47">
        <v>6900</v>
      </c>
      <c r="D49" s="47">
        <v>6900</v>
      </c>
      <c r="E49" s="27">
        <v>0</v>
      </c>
      <c r="F49" s="47">
        <v>169145</v>
      </c>
      <c r="G49" s="47">
        <v>134900</v>
      </c>
      <c r="H49" s="47">
        <v>34245</v>
      </c>
    </row>
    <row r="50" spans="1:8" ht="15">
      <c r="A50" s="53">
        <v>14</v>
      </c>
      <c r="B50" s="46" t="s">
        <v>1751</v>
      </c>
      <c r="C50" s="47">
        <v>4997</v>
      </c>
      <c r="D50" s="27"/>
      <c r="E50" s="47">
        <v>4997</v>
      </c>
      <c r="F50" s="47">
        <v>94964</v>
      </c>
      <c r="G50" s="47">
        <v>86752</v>
      </c>
      <c r="H50" s="47">
        <v>8212</v>
      </c>
    </row>
    <row r="51" spans="1:8" ht="15">
      <c r="A51" s="53">
        <v>15</v>
      </c>
      <c r="B51" s="46" t="s">
        <v>1780</v>
      </c>
      <c r="C51" s="47">
        <v>32522</v>
      </c>
      <c r="D51" s="47">
        <v>24093</v>
      </c>
      <c r="E51" s="47">
        <v>8429</v>
      </c>
      <c r="F51" s="47">
        <v>214120</v>
      </c>
      <c r="G51" s="47">
        <v>171661</v>
      </c>
      <c r="H51" s="47">
        <v>42459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10101</v>
      </c>
      <c r="G53" s="47">
        <v>9600</v>
      </c>
      <c r="H53" s="47">
        <v>501</v>
      </c>
    </row>
    <row r="54" spans="1:8" ht="15">
      <c r="A54" s="53">
        <v>18</v>
      </c>
      <c r="B54" s="46" t="s">
        <v>830</v>
      </c>
      <c r="C54" s="47">
        <v>4561</v>
      </c>
      <c r="D54" s="47">
        <v>4561</v>
      </c>
      <c r="E54" s="27">
        <v>0</v>
      </c>
      <c r="F54" s="47">
        <v>37995</v>
      </c>
      <c r="G54" s="47">
        <v>37995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52292</v>
      </c>
      <c r="G55" s="47">
        <v>51996</v>
      </c>
      <c r="H55" s="47">
        <v>296</v>
      </c>
    </row>
    <row r="56" spans="1:8" ht="15">
      <c r="A56" s="53">
        <v>20</v>
      </c>
      <c r="B56" s="46" t="s">
        <v>988</v>
      </c>
      <c r="C56" s="47">
        <v>38074</v>
      </c>
      <c r="D56" s="47">
        <v>38074</v>
      </c>
      <c r="E56" s="27">
        <v>0</v>
      </c>
      <c r="F56" s="47">
        <v>59207</v>
      </c>
      <c r="G56" s="47">
        <v>59207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33055</v>
      </c>
      <c r="G57" s="47">
        <v>33055</v>
      </c>
      <c r="H57" s="47">
        <v>0</v>
      </c>
    </row>
    <row r="58" spans="1:8" ht="15">
      <c r="A58" s="53">
        <v>22</v>
      </c>
      <c r="B58" s="46" t="s">
        <v>1782</v>
      </c>
      <c r="C58" s="47">
        <v>15262</v>
      </c>
      <c r="D58" s="47">
        <v>15262</v>
      </c>
      <c r="E58" s="27">
        <v>0</v>
      </c>
      <c r="F58" s="47">
        <v>15262</v>
      </c>
      <c r="G58" s="47">
        <v>15262</v>
      </c>
      <c r="H58" s="47">
        <v>0</v>
      </c>
    </row>
    <row r="59" spans="3:8" ht="15">
      <c r="C59" s="26">
        <f aca="true" t="shared" si="1" ref="C59:H59">SUM(C37:C58)</f>
        <v>137916</v>
      </c>
      <c r="D59" s="26">
        <f t="shared" si="1"/>
        <v>114629</v>
      </c>
      <c r="E59" s="26">
        <f t="shared" si="1"/>
        <v>23287</v>
      </c>
      <c r="F59" s="26">
        <f t="shared" si="1"/>
        <v>2811630</v>
      </c>
      <c r="G59" s="26">
        <f t="shared" si="1"/>
        <v>2497246</v>
      </c>
      <c r="H59" s="26">
        <f t="shared" si="1"/>
        <v>314384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zoomScalePageLayoutView="0" workbookViewId="0" topLeftCell="A1">
      <selection activeCell="A5" sqref="A5:Q18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1842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1</v>
      </c>
      <c r="Q5" s="27"/>
    </row>
    <row r="6" spans="1:17" ht="15">
      <c r="A6" s="59" t="s">
        <v>1133</v>
      </c>
      <c r="B6" s="46" t="s">
        <v>1843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2160</v>
      </c>
    </row>
    <row r="7" spans="1:17" ht="15">
      <c r="A7" s="59" t="s">
        <v>1145</v>
      </c>
      <c r="B7" s="46" t="s">
        <v>1817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900</v>
      </c>
    </row>
    <row r="8" spans="1:17" ht="15">
      <c r="A8" s="59" t="s">
        <v>1158</v>
      </c>
      <c r="B8" s="46" t="s">
        <v>1808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1200</v>
      </c>
    </row>
    <row r="9" spans="1:17" ht="15">
      <c r="A9" s="59" t="s">
        <v>1175</v>
      </c>
      <c r="B9" s="46" t="s">
        <v>1874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7">
        <v>4520</v>
      </c>
      <c r="Q9" s="27"/>
    </row>
    <row r="10" spans="1:17" ht="15">
      <c r="A10" s="59" t="s">
        <v>1179</v>
      </c>
      <c r="B10" s="46" t="s">
        <v>1875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360</v>
      </c>
    </row>
    <row r="11" spans="1:17" ht="15">
      <c r="A11" s="59" t="s">
        <v>1194</v>
      </c>
      <c r="B11" s="46" t="s">
        <v>1876</v>
      </c>
      <c r="C11" s="27"/>
      <c r="D11" s="27"/>
      <c r="E11" s="27"/>
      <c r="F11" s="27"/>
      <c r="G11" s="47">
        <v>10226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1197</v>
      </c>
      <c r="B12" s="46" t="s">
        <v>1844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7">
        <v>6000</v>
      </c>
      <c r="Q12" s="27"/>
    </row>
    <row r="13" spans="1:17" ht="15">
      <c r="A13" s="59" t="s">
        <v>1227</v>
      </c>
      <c r="B13" s="46" t="s">
        <v>1877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3810</v>
      </c>
    </row>
    <row r="14" spans="1:17" ht="15">
      <c r="A14" s="59" t="s">
        <v>1236</v>
      </c>
      <c r="B14" s="46" t="s">
        <v>1845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804</v>
      </c>
    </row>
    <row r="15" spans="1:17" ht="15">
      <c r="A15" s="59" t="s">
        <v>1239</v>
      </c>
      <c r="B15" s="46" t="s">
        <v>1878</v>
      </c>
      <c r="C15" s="27"/>
      <c r="D15" s="27"/>
      <c r="E15" s="27"/>
      <c r="F15" s="27"/>
      <c r="G15" s="27"/>
      <c r="H15" s="27"/>
      <c r="I15" s="27"/>
      <c r="J15" s="47">
        <v>28827</v>
      </c>
      <c r="K15" s="27"/>
      <c r="L15" s="27"/>
      <c r="M15" s="27"/>
      <c r="N15" s="27"/>
      <c r="O15" s="27"/>
      <c r="P15" s="27"/>
      <c r="Q15" s="47">
        <v>100</v>
      </c>
    </row>
    <row r="16" spans="1:17" ht="15">
      <c r="A16" s="59" t="s">
        <v>1242</v>
      </c>
      <c r="B16" s="46" t="s">
        <v>1879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160</v>
      </c>
    </row>
    <row r="17" spans="1:17" ht="15">
      <c r="A17" s="59" t="s">
        <v>1245</v>
      </c>
      <c r="B17" s="46" t="s">
        <v>1846</v>
      </c>
      <c r="C17" s="27"/>
      <c r="D17" s="27"/>
      <c r="E17" s="27"/>
      <c r="F17" s="27"/>
      <c r="G17" s="27"/>
      <c r="H17" s="27"/>
      <c r="I17" s="27"/>
      <c r="J17" s="47">
        <v>42704</v>
      </c>
      <c r="K17" s="27"/>
      <c r="L17" s="27"/>
      <c r="M17" s="27"/>
      <c r="N17" s="27"/>
      <c r="O17" s="27"/>
      <c r="P17" s="27"/>
      <c r="Q17" s="27"/>
    </row>
    <row r="18" spans="1:17" ht="15">
      <c r="A18" s="59" t="s">
        <v>1269</v>
      </c>
      <c r="B18" s="46" t="s">
        <v>1880</v>
      </c>
      <c r="C18" s="47">
        <v>240</v>
      </c>
      <c r="D18" s="27"/>
      <c r="E18" s="27"/>
      <c r="F18" s="47">
        <v>5200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1284</v>
      </c>
      <c r="B19" s="46" t="s">
        <v>1847</v>
      </c>
      <c r="C19" s="27"/>
      <c r="D19" s="27"/>
      <c r="E19" s="27"/>
      <c r="F19" s="27"/>
      <c r="G19" s="27"/>
      <c r="H19" s="27"/>
      <c r="I19" s="27"/>
      <c r="J19" s="47">
        <v>2360</v>
      </c>
      <c r="K19" s="27"/>
      <c r="L19" s="47">
        <v>1972</v>
      </c>
      <c r="M19" s="27"/>
      <c r="N19" s="27"/>
      <c r="O19" s="27"/>
      <c r="P19" s="27"/>
      <c r="Q19" s="47">
        <v>4</v>
      </c>
    </row>
    <row r="20" spans="1:17" ht="15">
      <c r="A20" s="59" t="s">
        <v>1290</v>
      </c>
      <c r="B20" s="46" t="s">
        <v>1881</v>
      </c>
      <c r="C20" s="47">
        <v>2880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1312</v>
      </c>
      <c r="B21" s="46" t="s">
        <v>1882</v>
      </c>
      <c r="C21" s="47">
        <v>9451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1321</v>
      </c>
      <c r="B22" s="46" t="s">
        <v>1883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1840</v>
      </c>
    </row>
    <row r="23" spans="1:17" ht="15">
      <c r="A23" s="59" t="s">
        <v>1330</v>
      </c>
      <c r="B23" s="46" t="s">
        <v>1884</v>
      </c>
      <c r="C23" s="47">
        <v>15388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1342</v>
      </c>
      <c r="B24" s="46" t="s">
        <v>1885</v>
      </c>
      <c r="C24" s="47">
        <v>1680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47">
        <v>13054</v>
      </c>
      <c r="Q24" s="27"/>
    </row>
    <row r="25" spans="1:17" ht="15">
      <c r="A25" s="59" t="s">
        <v>1345</v>
      </c>
      <c r="B25" s="46" t="s">
        <v>1886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290</v>
      </c>
    </row>
    <row r="26" spans="1:17" ht="15">
      <c r="A26" s="59" t="s">
        <v>1359</v>
      </c>
      <c r="B26" s="46" t="s">
        <v>1887</v>
      </c>
      <c r="C26" s="27"/>
      <c r="D26" s="27"/>
      <c r="E26" s="27"/>
      <c r="F26" s="27"/>
      <c r="G26" s="27"/>
      <c r="H26" s="27"/>
      <c r="I26" s="27"/>
      <c r="J26" s="47">
        <v>4012</v>
      </c>
      <c r="K26" s="27"/>
      <c r="L26" s="27"/>
      <c r="M26" s="27"/>
      <c r="N26" s="27"/>
      <c r="O26" s="27"/>
      <c r="P26" s="27"/>
      <c r="Q26" s="47">
        <v>100</v>
      </c>
    </row>
    <row r="27" spans="1:17" ht="15">
      <c r="A27" s="59" t="s">
        <v>1386</v>
      </c>
      <c r="B27" s="46" t="s">
        <v>1888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540</v>
      </c>
    </row>
    <row r="28" spans="1:17" ht="15">
      <c r="A28" s="59" t="s">
        <v>1408</v>
      </c>
      <c r="B28" s="46" t="s">
        <v>1889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3140</v>
      </c>
    </row>
    <row r="29" spans="1:17" ht="15">
      <c r="A29" s="59" t="s">
        <v>1411</v>
      </c>
      <c r="B29" s="46" t="s">
        <v>1818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576</v>
      </c>
    </row>
    <row r="30" spans="1:17" ht="15">
      <c r="A30" s="59" t="s">
        <v>1423</v>
      </c>
      <c r="B30" s="46" t="s">
        <v>1890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47">
        <v>799</v>
      </c>
      <c r="Q30" s="27"/>
    </row>
    <row r="31" spans="1:17" ht="15">
      <c r="A31" s="59" t="s">
        <v>1426</v>
      </c>
      <c r="B31" s="46" t="s">
        <v>1798</v>
      </c>
      <c r="C31" s="27"/>
      <c r="D31" s="27"/>
      <c r="E31" s="27"/>
      <c r="F31" s="27"/>
      <c r="G31" s="27"/>
      <c r="H31" s="27"/>
      <c r="I31" s="27"/>
      <c r="J31" s="47">
        <v>2797</v>
      </c>
      <c r="K31" s="27"/>
      <c r="L31" s="27"/>
      <c r="M31" s="27"/>
      <c r="N31" s="27"/>
      <c r="O31" s="27"/>
      <c r="P31" s="27"/>
      <c r="Q31" s="27"/>
    </row>
    <row r="32" spans="1:17" ht="15">
      <c r="A32" s="59" t="s">
        <v>1435</v>
      </c>
      <c r="B32" s="46" t="s">
        <v>1825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1200</v>
      </c>
    </row>
    <row r="33" spans="1:17" ht="15">
      <c r="A33" s="59" t="s">
        <v>1452</v>
      </c>
      <c r="B33" s="46" t="s">
        <v>1848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1863</v>
      </c>
    </row>
    <row r="34" spans="1:17" ht="15">
      <c r="A34" s="59" t="s">
        <v>1458</v>
      </c>
      <c r="B34" s="46" t="s">
        <v>1891</v>
      </c>
      <c r="C34" s="27"/>
      <c r="D34" s="27"/>
      <c r="E34" s="27"/>
      <c r="F34" s="27"/>
      <c r="G34" s="27"/>
      <c r="H34" s="27"/>
      <c r="I34" s="27"/>
      <c r="J34" s="47">
        <v>36075</v>
      </c>
      <c r="K34" s="27"/>
      <c r="L34" s="27"/>
      <c r="M34" s="27"/>
      <c r="N34" s="27"/>
      <c r="O34" s="27"/>
      <c r="P34" s="27"/>
      <c r="Q34" s="27"/>
    </row>
    <row r="35" spans="1:17" ht="15">
      <c r="A35" s="59" t="s">
        <v>1479</v>
      </c>
      <c r="B35" s="46" t="s">
        <v>1892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1224</v>
      </c>
    </row>
    <row r="36" spans="1:17" ht="15">
      <c r="A36" s="59" t="s">
        <v>1482</v>
      </c>
      <c r="B36" s="46" t="s">
        <v>1893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396</v>
      </c>
    </row>
    <row r="37" spans="1:17" ht="15">
      <c r="A37" s="59" t="s">
        <v>1488</v>
      </c>
      <c r="B37" s="46" t="s">
        <v>1838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11200</v>
      </c>
    </row>
    <row r="38" spans="1:17" ht="15">
      <c r="A38" s="59" t="s">
        <v>1491</v>
      </c>
      <c r="B38" s="46" t="s">
        <v>1849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1713</v>
      </c>
    </row>
    <row r="39" spans="1:17" ht="15">
      <c r="A39" s="59" t="s">
        <v>1499</v>
      </c>
      <c r="B39" s="46" t="s">
        <v>1894</v>
      </c>
      <c r="C39" s="27"/>
      <c r="D39" s="27"/>
      <c r="E39" s="27"/>
      <c r="F39" s="27"/>
      <c r="G39" s="27"/>
      <c r="H39" s="27"/>
      <c r="I39" s="27"/>
      <c r="J39" s="47">
        <v>280591</v>
      </c>
      <c r="K39" s="27"/>
      <c r="L39" s="27"/>
      <c r="M39" s="27"/>
      <c r="N39" s="27"/>
      <c r="O39" s="27"/>
      <c r="P39" s="27"/>
      <c r="Q39" s="47">
        <v>1712</v>
      </c>
    </row>
    <row r="40" spans="1:17" ht="15">
      <c r="A40" s="59" t="s">
        <v>1515</v>
      </c>
      <c r="B40" s="46" t="s">
        <v>1826</v>
      </c>
      <c r="C40" s="47">
        <v>448</v>
      </c>
      <c r="D40" s="47">
        <v>5557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1518</v>
      </c>
      <c r="B41" s="46" t="s">
        <v>1850</v>
      </c>
      <c r="C41" s="47">
        <v>5652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9" t="s">
        <v>1533</v>
      </c>
      <c r="B42" s="46" t="s">
        <v>1809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662</v>
      </c>
    </row>
    <row r="43" spans="1:17" ht="15">
      <c r="A43" s="59" t="s">
        <v>1548</v>
      </c>
      <c r="B43" s="46" t="s">
        <v>1895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6000</v>
      </c>
      <c r="Q43" s="27"/>
    </row>
    <row r="44" spans="1:17" ht="15">
      <c r="A44" s="59" t="s">
        <v>1551</v>
      </c>
      <c r="B44" s="46" t="s">
        <v>1806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3812</v>
      </c>
    </row>
    <row r="45" spans="1:17" ht="15">
      <c r="A45" s="59" t="s">
        <v>1554</v>
      </c>
      <c r="B45" s="46" t="s">
        <v>1851</v>
      </c>
      <c r="C45" s="27"/>
      <c r="D45" s="27"/>
      <c r="E45" s="27"/>
      <c r="F45" s="27"/>
      <c r="G45" s="27"/>
      <c r="H45" s="27"/>
      <c r="I45" s="27"/>
      <c r="J45" s="47">
        <v>32440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1587</v>
      </c>
      <c r="B46" s="46" t="s">
        <v>1827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600</v>
      </c>
    </row>
    <row r="47" spans="1:17" ht="15">
      <c r="A47" s="59" t="s">
        <v>1630</v>
      </c>
      <c r="B47" s="46" t="s">
        <v>1828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384</v>
      </c>
    </row>
    <row r="48" spans="1:17" ht="15">
      <c r="A48" s="59" t="s">
        <v>1633</v>
      </c>
      <c r="B48" s="46" t="s">
        <v>1896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288</v>
      </c>
    </row>
    <row r="49" spans="1:17" ht="15">
      <c r="A49" s="59" t="s">
        <v>1670</v>
      </c>
      <c r="B49" s="46" t="s">
        <v>1897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47">
        <v>2970</v>
      </c>
      <c r="N49" s="27"/>
      <c r="O49" s="27"/>
      <c r="P49" s="27"/>
      <c r="Q49" s="47">
        <v>288</v>
      </c>
    </row>
    <row r="50" spans="1:17" ht="15">
      <c r="A50" s="59" t="s">
        <v>1679</v>
      </c>
      <c r="B50" s="46" t="s">
        <v>1898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252</v>
      </c>
    </row>
    <row r="51" spans="1:17" ht="15">
      <c r="A51" s="59" t="s">
        <v>1697</v>
      </c>
      <c r="B51" s="46" t="s">
        <v>1899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480</v>
      </c>
    </row>
    <row r="52" spans="1:17" ht="15">
      <c r="A52" s="59" t="s">
        <v>1</v>
      </c>
      <c r="B52" s="46" t="s">
        <v>1852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7">
        <v>10260</v>
      </c>
      <c r="Q52" s="27"/>
    </row>
    <row r="53" spans="1:17" ht="15">
      <c r="A53" s="59" t="s">
        <v>5</v>
      </c>
      <c r="B53" s="46" t="s">
        <v>1900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47">
        <v>2397</v>
      </c>
      <c r="N53" s="27"/>
      <c r="O53" s="27"/>
      <c r="P53" s="27"/>
      <c r="Q53" s="27"/>
    </row>
    <row r="54" spans="1:17" ht="15">
      <c r="A54" s="59" t="s">
        <v>7</v>
      </c>
      <c r="B54" s="46" t="s">
        <v>1901</v>
      </c>
      <c r="C54" s="27"/>
      <c r="D54" s="47">
        <v>2976</v>
      </c>
      <c r="E54" s="27"/>
      <c r="F54" s="27"/>
      <c r="G54" s="27"/>
      <c r="H54" s="27"/>
      <c r="I54" s="27"/>
      <c r="J54" s="47">
        <v>95726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15</v>
      </c>
      <c r="B55" s="46" t="s">
        <v>1902</v>
      </c>
      <c r="C55" s="27"/>
      <c r="D55" s="47">
        <v>2718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28</v>
      </c>
      <c r="B56" s="46" t="s">
        <v>1903</v>
      </c>
      <c r="C56" s="27"/>
      <c r="D56" s="27"/>
      <c r="E56" s="27"/>
      <c r="F56" s="27"/>
      <c r="G56" s="27"/>
      <c r="H56" s="27"/>
      <c r="I56" s="27"/>
      <c r="J56" s="27"/>
      <c r="K56" s="27"/>
      <c r="L56" s="47">
        <v>26244</v>
      </c>
      <c r="M56" s="27"/>
      <c r="N56" s="27"/>
      <c r="O56" s="27"/>
      <c r="P56" s="27"/>
      <c r="Q56" s="27"/>
    </row>
    <row r="57" spans="1:17" ht="15">
      <c r="A57" s="59" t="s">
        <v>40</v>
      </c>
      <c r="B57" s="46" t="s">
        <v>1810</v>
      </c>
      <c r="C57" s="47">
        <v>12968</v>
      </c>
      <c r="D57" s="27"/>
      <c r="E57" s="27"/>
      <c r="F57" s="27"/>
      <c r="G57" s="27"/>
      <c r="H57" s="27"/>
      <c r="I57" s="27"/>
      <c r="J57" s="47">
        <v>5426</v>
      </c>
      <c r="K57" s="27"/>
      <c r="L57" s="47">
        <v>7800</v>
      </c>
      <c r="M57" s="27"/>
      <c r="N57" s="27"/>
      <c r="O57" s="27"/>
      <c r="P57" s="47">
        <v>86518</v>
      </c>
      <c r="Q57" s="27"/>
    </row>
    <row r="58" spans="1:17" ht="15">
      <c r="A58" s="59" t="s">
        <v>67</v>
      </c>
      <c r="B58" s="46" t="s">
        <v>1904</v>
      </c>
      <c r="C58" s="27"/>
      <c r="D58" s="27"/>
      <c r="E58" s="27"/>
      <c r="F58" s="27"/>
      <c r="G58" s="47">
        <v>4396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">
      <c r="A59" s="59" t="s">
        <v>70</v>
      </c>
      <c r="B59" s="46" t="s">
        <v>1905</v>
      </c>
      <c r="C59" s="27"/>
      <c r="D59" s="27"/>
      <c r="E59" s="27"/>
      <c r="F59" s="27"/>
      <c r="G59" s="47">
        <v>2450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9" t="s">
        <v>76</v>
      </c>
      <c r="B60" s="46" t="s">
        <v>1853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904</v>
      </c>
    </row>
    <row r="61" spans="1:17" ht="15">
      <c r="A61" s="59" t="s">
        <v>85</v>
      </c>
      <c r="B61" s="46" t="s">
        <v>1794</v>
      </c>
      <c r="C61" s="47">
        <v>3136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264</v>
      </c>
    </row>
    <row r="62" spans="1:17" ht="15">
      <c r="A62" s="59" t="s">
        <v>87</v>
      </c>
      <c r="B62" s="46" t="s">
        <v>1791</v>
      </c>
      <c r="C62" s="27"/>
      <c r="D62" s="47">
        <v>1</v>
      </c>
      <c r="E62" s="27"/>
      <c r="F62" s="27"/>
      <c r="G62" s="27"/>
      <c r="H62" s="27"/>
      <c r="I62" s="27"/>
      <c r="J62" s="47">
        <v>11280</v>
      </c>
      <c r="K62" s="27"/>
      <c r="L62" s="27"/>
      <c r="M62" s="27"/>
      <c r="N62" s="27"/>
      <c r="O62" s="27"/>
      <c r="P62" s="27"/>
      <c r="Q62" s="47">
        <v>6863</v>
      </c>
    </row>
    <row r="63" spans="1:17" ht="15">
      <c r="A63" s="59" t="s">
        <v>96</v>
      </c>
      <c r="B63" s="46" t="s">
        <v>1785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1920</v>
      </c>
    </row>
    <row r="64" spans="1:17" ht="15">
      <c r="A64" s="59" t="s">
        <v>116</v>
      </c>
      <c r="B64" s="46" t="s">
        <v>1803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3624</v>
      </c>
    </row>
    <row r="65" spans="1:17" ht="15">
      <c r="A65" s="59" t="s">
        <v>121</v>
      </c>
      <c r="B65" s="46" t="s">
        <v>1854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1200</v>
      </c>
    </row>
    <row r="66" spans="1:17" ht="15">
      <c r="A66" s="59" t="s">
        <v>133</v>
      </c>
      <c r="B66" s="46" t="s">
        <v>1855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988</v>
      </c>
    </row>
    <row r="67" spans="1:17" ht="15">
      <c r="A67" s="59" t="s">
        <v>149</v>
      </c>
      <c r="B67" s="46" t="s">
        <v>1829</v>
      </c>
      <c r="C67" s="27"/>
      <c r="D67" s="27"/>
      <c r="E67" s="27"/>
      <c r="F67" s="27"/>
      <c r="G67" s="27"/>
      <c r="H67" s="27"/>
      <c r="I67" s="27"/>
      <c r="J67" s="47">
        <v>429795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167</v>
      </c>
      <c r="B68" s="46" t="s">
        <v>1856</v>
      </c>
      <c r="C68" s="27"/>
      <c r="D68" s="27"/>
      <c r="E68" s="27"/>
      <c r="F68" s="27"/>
      <c r="G68" s="27"/>
      <c r="H68" s="27"/>
      <c r="I68" s="27"/>
      <c r="J68" s="47">
        <v>452781</v>
      </c>
      <c r="K68" s="27"/>
      <c r="L68" s="27"/>
      <c r="M68" s="27"/>
      <c r="N68" s="27"/>
      <c r="O68" s="27"/>
      <c r="P68" s="27"/>
      <c r="Q68" s="27"/>
    </row>
    <row r="69" spans="1:17" ht="15">
      <c r="A69" s="59" t="s">
        <v>170</v>
      </c>
      <c r="B69" s="46" t="s">
        <v>1906</v>
      </c>
      <c r="C69" s="27"/>
      <c r="D69" s="27"/>
      <c r="E69" s="27"/>
      <c r="F69" s="27"/>
      <c r="G69" s="27"/>
      <c r="H69" s="27"/>
      <c r="I69" s="27"/>
      <c r="J69" s="47">
        <v>1280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174</v>
      </c>
      <c r="B70" s="46" t="s">
        <v>1857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8165</v>
      </c>
    </row>
    <row r="71" spans="1:17" ht="15">
      <c r="A71" s="59" t="s">
        <v>177</v>
      </c>
      <c r="B71" s="46" t="s">
        <v>1858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</v>
      </c>
    </row>
    <row r="72" spans="1:17" ht="15">
      <c r="A72" s="59" t="s">
        <v>189</v>
      </c>
      <c r="B72" s="46" t="s">
        <v>1907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768</v>
      </c>
    </row>
    <row r="73" spans="1:17" ht="15">
      <c r="A73" s="59" t="s">
        <v>192</v>
      </c>
      <c r="B73" s="46" t="s">
        <v>1859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7">
        <v>3212</v>
      </c>
      <c r="Q73" s="27"/>
    </row>
    <row r="74" spans="1:17" ht="15">
      <c r="A74" s="59" t="s">
        <v>195</v>
      </c>
      <c r="B74" s="46" t="s">
        <v>1811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840</v>
      </c>
    </row>
    <row r="75" spans="1:17" ht="15">
      <c r="A75" s="59" t="s">
        <v>201</v>
      </c>
      <c r="B75" s="46" t="s">
        <v>1787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2212</v>
      </c>
    </row>
    <row r="76" spans="1:17" ht="15">
      <c r="A76" s="59" t="s">
        <v>206</v>
      </c>
      <c r="B76" s="46" t="s">
        <v>1908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</v>
      </c>
    </row>
    <row r="77" spans="1:17" ht="15">
      <c r="A77" s="59" t="s">
        <v>209</v>
      </c>
      <c r="B77" s="46" t="s">
        <v>1909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2</v>
      </c>
    </row>
    <row r="78" spans="1:17" ht="15">
      <c r="A78" s="59" t="s">
        <v>215</v>
      </c>
      <c r="B78" s="46" t="s">
        <v>1799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</v>
      </c>
    </row>
    <row r="79" spans="1:17" ht="15">
      <c r="A79" s="59" t="s">
        <v>224</v>
      </c>
      <c r="B79" s="46" t="s">
        <v>1860</v>
      </c>
      <c r="C79" s="27"/>
      <c r="D79" s="47">
        <v>98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</v>
      </c>
    </row>
    <row r="80" spans="1:17" ht="15">
      <c r="A80" s="59" t="s">
        <v>233</v>
      </c>
      <c r="B80" s="46" t="s">
        <v>1786</v>
      </c>
      <c r="C80" s="47">
        <v>3710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480</v>
      </c>
    </row>
    <row r="81" spans="1:17" ht="15">
      <c r="A81" s="59" t="s">
        <v>236</v>
      </c>
      <c r="B81" s="46" t="s">
        <v>1800</v>
      </c>
      <c r="C81" s="47">
        <v>8001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1489</v>
      </c>
    </row>
    <row r="82" spans="1:17" ht="15">
      <c r="A82" s="59" t="s">
        <v>258</v>
      </c>
      <c r="B82" s="46" t="s">
        <v>1817</v>
      </c>
      <c r="C82" s="27"/>
      <c r="D82" s="47">
        <v>14488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17950</v>
      </c>
    </row>
    <row r="83" spans="1:17" ht="15">
      <c r="A83" s="59" t="s">
        <v>268</v>
      </c>
      <c r="B83" s="46" t="s">
        <v>1861</v>
      </c>
      <c r="C83" s="27"/>
      <c r="D83" s="27"/>
      <c r="E83" s="27"/>
      <c r="F83" s="27"/>
      <c r="G83" s="47">
        <v>5337</v>
      </c>
      <c r="H83" s="27"/>
      <c r="I83" s="27"/>
      <c r="J83" s="27"/>
      <c r="K83" s="27"/>
      <c r="L83" s="47">
        <v>730</v>
      </c>
      <c r="M83" s="27"/>
      <c r="N83" s="27"/>
      <c r="O83" s="27"/>
      <c r="P83" s="27"/>
      <c r="Q83" s="47">
        <v>700</v>
      </c>
    </row>
    <row r="84" spans="1:17" ht="15">
      <c r="A84" s="59" t="s">
        <v>270</v>
      </c>
      <c r="B84" s="46" t="s">
        <v>1910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523</v>
      </c>
    </row>
    <row r="85" spans="1:17" ht="15">
      <c r="A85" s="59" t="s">
        <v>279</v>
      </c>
      <c r="B85" s="46" t="s">
        <v>1792</v>
      </c>
      <c r="C85" s="27"/>
      <c r="D85" s="27"/>
      <c r="E85" s="27"/>
      <c r="F85" s="27"/>
      <c r="G85" s="27"/>
      <c r="H85" s="27"/>
      <c r="I85" s="27"/>
      <c r="J85" s="47">
        <v>1</v>
      </c>
      <c r="K85" s="27"/>
      <c r="L85" s="27"/>
      <c r="M85" s="27"/>
      <c r="N85" s="27"/>
      <c r="O85" s="27"/>
      <c r="P85" s="27"/>
      <c r="Q85" s="27"/>
    </row>
    <row r="86" spans="1:17" ht="15">
      <c r="A86" s="59" t="s">
        <v>288</v>
      </c>
      <c r="B86" s="46" t="s">
        <v>1911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864</v>
      </c>
    </row>
    <row r="87" spans="1:17" ht="15">
      <c r="A87" s="59" t="s">
        <v>294</v>
      </c>
      <c r="B87" s="46" t="s">
        <v>1912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47">
        <v>1</v>
      </c>
      <c r="Q87" s="27"/>
    </row>
    <row r="88" spans="1:17" ht="15">
      <c r="A88" s="59" t="s">
        <v>297</v>
      </c>
      <c r="B88" s="46" t="s">
        <v>1862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47">
        <v>3714</v>
      </c>
      <c r="P88" s="27"/>
      <c r="Q88" s="27"/>
    </row>
    <row r="89" spans="1:17" ht="15">
      <c r="A89" s="59" t="s">
        <v>306</v>
      </c>
      <c r="B89" s="46" t="s">
        <v>1863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432</v>
      </c>
    </row>
    <row r="90" spans="1:17" ht="15">
      <c r="A90" s="59" t="s">
        <v>309</v>
      </c>
      <c r="B90" s="46" t="s">
        <v>1812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47">
        <v>10217</v>
      </c>
      <c r="P90" s="27"/>
      <c r="Q90" s="27"/>
    </row>
    <row r="91" spans="1:17" ht="15">
      <c r="A91" s="59" t="s">
        <v>318</v>
      </c>
      <c r="B91" s="46" t="s">
        <v>1913</v>
      </c>
      <c r="C91" s="47">
        <v>4704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1200</v>
      </c>
    </row>
    <row r="92" spans="1:17" ht="15">
      <c r="A92" s="59" t="s">
        <v>321</v>
      </c>
      <c r="B92" s="46" t="s">
        <v>1785</v>
      </c>
      <c r="C92" s="47">
        <v>4704</v>
      </c>
      <c r="D92" s="27"/>
      <c r="E92" s="27"/>
      <c r="F92" s="27"/>
      <c r="G92" s="27"/>
      <c r="H92" s="27"/>
      <c r="I92" s="27"/>
      <c r="J92" s="27"/>
      <c r="K92" s="27"/>
      <c r="L92" s="27"/>
      <c r="M92" s="47">
        <v>7500</v>
      </c>
      <c r="N92" s="27"/>
      <c r="O92" s="27"/>
      <c r="P92" s="27"/>
      <c r="Q92" s="47">
        <v>1200</v>
      </c>
    </row>
    <row r="93" spans="1:17" ht="15">
      <c r="A93" s="59" t="s">
        <v>325</v>
      </c>
      <c r="B93" s="46" t="s">
        <v>1914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800</v>
      </c>
    </row>
    <row r="94" spans="1:17" ht="15">
      <c r="A94" s="59" t="s">
        <v>337</v>
      </c>
      <c r="B94" s="46" t="s">
        <v>1915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7">
        <v>3237</v>
      </c>
      <c r="N94" s="27"/>
      <c r="O94" s="27"/>
      <c r="P94" s="27"/>
      <c r="Q94" s="27"/>
    </row>
    <row r="95" spans="1:17" ht="15">
      <c r="A95" s="59" t="s">
        <v>346</v>
      </c>
      <c r="B95" s="46" t="s">
        <v>1830</v>
      </c>
      <c r="C95" s="47">
        <v>12520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355</v>
      </c>
      <c r="B96" s="46" t="s">
        <v>1813</v>
      </c>
      <c r="C96" s="27"/>
      <c r="D96" s="47">
        <v>9762</v>
      </c>
      <c r="E96" s="27"/>
      <c r="F96" s="27"/>
      <c r="G96" s="27"/>
      <c r="H96" s="27"/>
      <c r="I96" s="27"/>
      <c r="J96" s="47">
        <v>18144</v>
      </c>
      <c r="K96" s="27"/>
      <c r="L96" s="27"/>
      <c r="M96" s="27"/>
      <c r="N96" s="27"/>
      <c r="O96" s="47">
        <v>21103</v>
      </c>
      <c r="P96" s="27"/>
      <c r="Q96" s="47">
        <v>816</v>
      </c>
    </row>
    <row r="97" spans="1:17" ht="15">
      <c r="A97" s="59" t="s">
        <v>365</v>
      </c>
      <c r="B97" s="46" t="s">
        <v>1916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7">
        <v>320</v>
      </c>
      <c r="Q97" s="47">
        <v>1728</v>
      </c>
    </row>
    <row r="98" spans="1:17" ht="15">
      <c r="A98" s="59" t="s">
        <v>368</v>
      </c>
      <c r="B98" s="46" t="s">
        <v>1917</v>
      </c>
      <c r="C98" s="27"/>
      <c r="D98" s="27"/>
      <c r="E98" s="27"/>
      <c r="F98" s="27"/>
      <c r="G98" s="27"/>
      <c r="H98" s="27"/>
      <c r="I98" s="27"/>
      <c r="J98" s="27"/>
      <c r="K98" s="47">
        <v>2226</v>
      </c>
      <c r="L98" s="27"/>
      <c r="M98" s="27"/>
      <c r="N98" s="27"/>
      <c r="O98" s="27"/>
      <c r="P98" s="27"/>
      <c r="Q98" s="27"/>
    </row>
    <row r="99" spans="1:17" ht="15">
      <c r="A99" s="59" t="s">
        <v>380</v>
      </c>
      <c r="B99" s="46" t="s">
        <v>1918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572</v>
      </c>
    </row>
    <row r="100" spans="1:17" ht="15">
      <c r="A100" s="59" t="s">
        <v>389</v>
      </c>
      <c r="B100" s="46" t="s">
        <v>1819</v>
      </c>
      <c r="C100" s="47">
        <v>2337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541</v>
      </c>
    </row>
    <row r="101" spans="1:17" ht="15">
      <c r="A101" s="59" t="s">
        <v>392</v>
      </c>
      <c r="B101" s="46" t="s">
        <v>1919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</v>
      </c>
    </row>
    <row r="102" spans="1:17" ht="15">
      <c r="A102" s="59" t="s">
        <v>398</v>
      </c>
      <c r="B102" s="46" t="s">
        <v>1920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7">
        <v>2075</v>
      </c>
      <c r="Q102" s="27"/>
    </row>
    <row r="103" spans="1:17" ht="15">
      <c r="A103" s="59" t="s">
        <v>413</v>
      </c>
      <c r="B103" s="46" t="s">
        <v>1831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4800</v>
      </c>
    </row>
    <row r="104" spans="1:17" ht="15">
      <c r="A104" s="59" t="s">
        <v>422</v>
      </c>
      <c r="B104" s="46" t="s">
        <v>1921</v>
      </c>
      <c r="C104" s="27"/>
      <c r="D104" s="27"/>
      <c r="E104" s="27"/>
      <c r="F104" s="27"/>
      <c r="G104" s="47">
        <v>3808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59" t="s">
        <v>425</v>
      </c>
      <c r="B105" s="46" t="s">
        <v>1922</v>
      </c>
      <c r="C105" s="27"/>
      <c r="D105" s="27"/>
      <c r="E105" s="27"/>
      <c r="F105" s="27"/>
      <c r="G105" s="27"/>
      <c r="H105" s="27"/>
      <c r="I105" s="27"/>
      <c r="J105" s="27"/>
      <c r="K105" s="47">
        <v>3139</v>
      </c>
      <c r="L105" s="27"/>
      <c r="M105" s="27"/>
      <c r="N105" s="27"/>
      <c r="O105" s="27"/>
      <c r="P105" s="27"/>
      <c r="Q105" s="27"/>
    </row>
    <row r="106" spans="1:17" ht="15">
      <c r="A106" s="59" t="s">
        <v>440</v>
      </c>
      <c r="B106" s="46" t="s">
        <v>1923</v>
      </c>
      <c r="C106" s="27"/>
      <c r="D106" s="27"/>
      <c r="E106" s="27"/>
      <c r="F106" s="27"/>
      <c r="G106" s="27"/>
      <c r="H106" s="27"/>
      <c r="I106" s="27"/>
      <c r="J106" s="47">
        <v>51902</v>
      </c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449</v>
      </c>
      <c r="B107" s="46" t="s">
        <v>1924</v>
      </c>
      <c r="C107" s="47">
        <v>2200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452</v>
      </c>
      <c r="B108" s="46" t="s">
        <v>1801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3200</v>
      </c>
    </row>
    <row r="109" spans="1:17" ht="15">
      <c r="A109" s="59" t="s">
        <v>467</v>
      </c>
      <c r="B109" s="46" t="s">
        <v>1802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190</v>
      </c>
    </row>
    <row r="110" spans="1:17" ht="15">
      <c r="A110" s="59" t="s">
        <v>490</v>
      </c>
      <c r="B110" s="46" t="s">
        <v>1925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261</v>
      </c>
    </row>
    <row r="111" spans="1:17" ht="15">
      <c r="A111" s="59" t="s">
        <v>493</v>
      </c>
      <c r="B111" s="46" t="s">
        <v>1926</v>
      </c>
      <c r="C111" s="27"/>
      <c r="D111" s="47">
        <v>6900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59" t="s">
        <v>506</v>
      </c>
      <c r="B112" s="46" t="s">
        <v>1927</v>
      </c>
      <c r="C112" s="27"/>
      <c r="D112" s="27"/>
      <c r="E112" s="27"/>
      <c r="F112" s="27"/>
      <c r="G112" s="47">
        <v>4300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509</v>
      </c>
      <c r="B113" s="46" t="s">
        <v>1784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1916</v>
      </c>
    </row>
    <row r="114" spans="1:17" ht="15">
      <c r="A114" s="59" t="s">
        <v>512</v>
      </c>
      <c r="B114" s="46" t="s">
        <v>1928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47">
        <v>106625</v>
      </c>
      <c r="P114" s="27"/>
      <c r="Q114" s="27"/>
    </row>
    <row r="115" spans="1:17" ht="15">
      <c r="A115" s="59" t="s">
        <v>519</v>
      </c>
      <c r="B115" s="46" t="s">
        <v>1929</v>
      </c>
      <c r="C115" s="27"/>
      <c r="D115" s="47">
        <v>4997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537</v>
      </c>
      <c r="B116" s="46" t="s">
        <v>1832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144</v>
      </c>
    </row>
    <row r="117" spans="1:17" ht="15">
      <c r="A117" s="59" t="s">
        <v>546</v>
      </c>
      <c r="B117" s="46" t="s">
        <v>1930</v>
      </c>
      <c r="C117" s="47">
        <v>20353</v>
      </c>
      <c r="D117" s="27"/>
      <c r="E117" s="27"/>
      <c r="F117" s="47">
        <v>4572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555</v>
      </c>
      <c r="B118" s="46" t="s">
        <v>1931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2519</v>
      </c>
    </row>
    <row r="119" spans="1:17" ht="15">
      <c r="A119" s="59" t="s">
        <v>558</v>
      </c>
      <c r="B119" s="46" t="s">
        <v>1820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2491</v>
      </c>
    </row>
    <row r="120" spans="1:17" ht="15">
      <c r="A120" s="59" t="s">
        <v>561</v>
      </c>
      <c r="B120" s="46" t="s">
        <v>1932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979</v>
      </c>
    </row>
    <row r="121" spans="1:17" ht="15">
      <c r="A121" s="59" t="s">
        <v>582</v>
      </c>
      <c r="B121" s="46" t="s">
        <v>1933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47">
        <v>1234</v>
      </c>
      <c r="N121" s="27"/>
      <c r="O121" s="27"/>
      <c r="P121" s="27"/>
      <c r="Q121" s="27"/>
    </row>
    <row r="122" spans="1:17" ht="15">
      <c r="A122" s="59" t="s">
        <v>597</v>
      </c>
      <c r="B122" s="46" t="s">
        <v>1934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576</v>
      </c>
    </row>
    <row r="123" spans="1:17" ht="15">
      <c r="A123" s="59" t="s">
        <v>606</v>
      </c>
      <c r="B123" s="46" t="s">
        <v>1935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2826</v>
      </c>
    </row>
    <row r="124" spans="1:17" ht="15">
      <c r="A124" s="59" t="s">
        <v>618</v>
      </c>
      <c r="B124" s="46" t="s">
        <v>1936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32</v>
      </c>
    </row>
    <row r="125" spans="1:17" ht="15">
      <c r="A125" s="59" t="s">
        <v>621</v>
      </c>
      <c r="B125" s="46" t="s">
        <v>1937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1263</v>
      </c>
    </row>
    <row r="126" spans="1:17" ht="15">
      <c r="A126" s="59" t="s">
        <v>630</v>
      </c>
      <c r="B126" s="46" t="s">
        <v>1803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160</v>
      </c>
    </row>
    <row r="127" spans="1:17" ht="15">
      <c r="A127" s="59" t="s">
        <v>642</v>
      </c>
      <c r="B127" s="46" t="s">
        <v>1938</v>
      </c>
      <c r="C127" s="27"/>
      <c r="D127" s="27"/>
      <c r="E127" s="27"/>
      <c r="F127" s="27"/>
      <c r="G127" s="27"/>
      <c r="H127" s="27"/>
      <c r="I127" s="47">
        <v>572</v>
      </c>
      <c r="J127" s="27"/>
      <c r="K127" s="27"/>
      <c r="L127" s="27"/>
      <c r="M127" s="27"/>
      <c r="N127" s="27"/>
      <c r="O127" s="27"/>
      <c r="P127" s="27"/>
      <c r="Q127" s="47">
        <v>2</v>
      </c>
    </row>
    <row r="128" spans="1:17" ht="15">
      <c r="A128" s="59" t="s">
        <v>645</v>
      </c>
      <c r="B128" s="46" t="s">
        <v>1939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1121</v>
      </c>
    </row>
    <row r="129" spans="1:17" ht="15">
      <c r="A129" s="59" t="s">
        <v>651</v>
      </c>
      <c r="B129" s="46" t="s">
        <v>1814</v>
      </c>
      <c r="C129" s="47">
        <v>2760</v>
      </c>
      <c r="D129" s="47">
        <v>17273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654</v>
      </c>
      <c r="B130" s="46" t="s">
        <v>1821</v>
      </c>
      <c r="C130" s="47">
        <v>25058</v>
      </c>
      <c r="D130" s="47">
        <v>1357</v>
      </c>
      <c r="E130" s="27"/>
      <c r="F130" s="27"/>
      <c r="G130" s="27"/>
      <c r="H130" s="27"/>
      <c r="I130" s="27"/>
      <c r="J130" s="47">
        <v>11292</v>
      </c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665</v>
      </c>
      <c r="B131" s="46" t="s">
        <v>1833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47">
        <v>1200</v>
      </c>
      <c r="Q131" s="27"/>
    </row>
    <row r="132" spans="1:17" ht="15">
      <c r="A132" s="59" t="s">
        <v>668</v>
      </c>
      <c r="B132" s="46" t="s">
        <v>1807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876</v>
      </c>
    </row>
    <row r="133" spans="1:17" ht="15">
      <c r="A133" s="59" t="s">
        <v>674</v>
      </c>
      <c r="B133" s="46" t="s">
        <v>1815</v>
      </c>
      <c r="C133" s="27"/>
      <c r="D133" s="47">
        <v>6820</v>
      </c>
      <c r="E133" s="27"/>
      <c r="F133" s="27"/>
      <c r="G133" s="27"/>
      <c r="H133" s="27"/>
      <c r="I133" s="27"/>
      <c r="J133" s="47">
        <v>11589</v>
      </c>
      <c r="K133" s="27"/>
      <c r="L133" s="47">
        <v>4980</v>
      </c>
      <c r="M133" s="27"/>
      <c r="N133" s="27"/>
      <c r="O133" s="27"/>
      <c r="P133" s="27"/>
      <c r="Q133" s="47">
        <v>360</v>
      </c>
    </row>
    <row r="134" spans="1:17" ht="15">
      <c r="A134" s="59" t="s">
        <v>677</v>
      </c>
      <c r="B134" s="46" t="s">
        <v>1940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</v>
      </c>
    </row>
    <row r="135" spans="1:17" ht="15">
      <c r="A135" s="59" t="s">
        <v>692</v>
      </c>
      <c r="B135" s="46" t="s">
        <v>1802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36</v>
      </c>
    </row>
    <row r="136" spans="1:17" ht="15">
      <c r="A136" s="59" t="s">
        <v>700</v>
      </c>
      <c r="B136" s="46" t="s">
        <v>1941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1820</v>
      </c>
    </row>
    <row r="137" spans="1:17" ht="15">
      <c r="A137" s="59" t="s">
        <v>703</v>
      </c>
      <c r="B137" s="46" t="s">
        <v>1864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128</v>
      </c>
    </row>
    <row r="138" spans="1:17" ht="15">
      <c r="A138" s="59" t="s">
        <v>715</v>
      </c>
      <c r="B138" s="46" t="s">
        <v>1942</v>
      </c>
      <c r="C138" s="47">
        <v>3296</v>
      </c>
      <c r="D138" s="47">
        <v>7072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59" t="s">
        <v>721</v>
      </c>
      <c r="B139" s="46" t="s">
        <v>1822</v>
      </c>
      <c r="C139" s="27"/>
      <c r="D139" s="27"/>
      <c r="E139" s="27"/>
      <c r="F139" s="27"/>
      <c r="G139" s="47">
        <v>391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1280</v>
      </c>
    </row>
    <row r="140" spans="1:17" ht="15">
      <c r="A140" s="59" t="s">
        <v>727</v>
      </c>
      <c r="B140" s="46" t="s">
        <v>1816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3260</v>
      </c>
    </row>
    <row r="141" spans="1:17" ht="15">
      <c r="A141" s="59" t="s">
        <v>734</v>
      </c>
      <c r="B141" s="46" t="s">
        <v>1943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528</v>
      </c>
    </row>
    <row r="142" spans="1:17" ht="15">
      <c r="A142" s="59" t="s">
        <v>752</v>
      </c>
      <c r="B142" s="46" t="s">
        <v>1944</v>
      </c>
      <c r="C142" s="27"/>
      <c r="D142" s="27"/>
      <c r="E142" s="27"/>
      <c r="F142" s="27"/>
      <c r="G142" s="27"/>
      <c r="H142" s="27"/>
      <c r="I142" s="27"/>
      <c r="J142" s="47">
        <v>7383</v>
      </c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776</v>
      </c>
      <c r="B143" s="46" t="s">
        <v>1804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240</v>
      </c>
    </row>
    <row r="144" spans="1:17" ht="15">
      <c r="A144" s="59" t="s">
        <v>779</v>
      </c>
      <c r="B144" s="46" t="s">
        <v>1945</v>
      </c>
      <c r="C144" s="27"/>
      <c r="D144" s="27"/>
      <c r="E144" s="27"/>
      <c r="F144" s="27"/>
      <c r="G144" s="27"/>
      <c r="H144" s="27"/>
      <c r="I144" s="27"/>
      <c r="J144" s="47">
        <v>29280</v>
      </c>
      <c r="K144" s="27"/>
      <c r="L144" s="27"/>
      <c r="M144" s="27"/>
      <c r="N144" s="27"/>
      <c r="O144" s="27"/>
      <c r="P144" s="27"/>
      <c r="Q144" s="27"/>
    </row>
    <row r="145" spans="1:17" ht="15">
      <c r="A145" s="59" t="s">
        <v>791</v>
      </c>
      <c r="B145" s="46" t="s">
        <v>1823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616</v>
      </c>
    </row>
    <row r="146" spans="1:17" ht="15">
      <c r="A146" s="59" t="s">
        <v>794</v>
      </c>
      <c r="B146" s="46" t="s">
        <v>1834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890</v>
      </c>
    </row>
    <row r="147" spans="1:17" ht="15">
      <c r="A147" s="59" t="s">
        <v>806</v>
      </c>
      <c r="B147" s="46" t="s">
        <v>1946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10180</v>
      </c>
    </row>
    <row r="148" spans="1:17" ht="15">
      <c r="A148" s="59" t="s">
        <v>825</v>
      </c>
      <c r="B148" s="46" t="s">
        <v>1947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4368</v>
      </c>
    </row>
    <row r="149" spans="1:17" ht="15">
      <c r="A149" s="59" t="s">
        <v>832</v>
      </c>
      <c r="B149" s="46" t="s">
        <v>1948</v>
      </c>
      <c r="C149" s="47">
        <v>672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ht="15">
      <c r="A150" s="59" t="s">
        <v>844</v>
      </c>
      <c r="B150" s="46" t="s">
        <v>1797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5564</v>
      </c>
    </row>
    <row r="151" spans="1:17" ht="15">
      <c r="A151" s="59" t="s">
        <v>847</v>
      </c>
      <c r="B151" s="46" t="s">
        <v>1949</v>
      </c>
      <c r="C151" s="27"/>
      <c r="D151" s="47">
        <v>4561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994</v>
      </c>
    </row>
    <row r="152" spans="1:17" ht="15">
      <c r="A152" s="59" t="s">
        <v>853</v>
      </c>
      <c r="B152" s="46" t="s">
        <v>1787</v>
      </c>
      <c r="C152" s="27"/>
      <c r="D152" s="27"/>
      <c r="E152" s="27"/>
      <c r="F152" s="27"/>
      <c r="G152" s="27"/>
      <c r="H152" s="27"/>
      <c r="I152" s="27"/>
      <c r="J152" s="47">
        <v>1</v>
      </c>
      <c r="K152" s="27"/>
      <c r="L152" s="27"/>
      <c r="M152" s="27"/>
      <c r="N152" s="27"/>
      <c r="O152" s="47">
        <v>23130</v>
      </c>
      <c r="P152" s="27"/>
      <c r="Q152" s="47">
        <v>1080</v>
      </c>
    </row>
    <row r="153" spans="1:17" ht="15">
      <c r="A153" s="59" t="s">
        <v>855</v>
      </c>
      <c r="B153" s="46" t="s">
        <v>1950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8626</v>
      </c>
    </row>
    <row r="154" spans="1:17" ht="15">
      <c r="A154" s="59" t="s">
        <v>880</v>
      </c>
      <c r="B154" s="46" t="s">
        <v>1951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1527</v>
      </c>
    </row>
    <row r="155" spans="1:17" ht="15">
      <c r="A155" s="59" t="s">
        <v>883</v>
      </c>
      <c r="B155" s="46" t="s">
        <v>1835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968</v>
      </c>
    </row>
    <row r="156" spans="1:17" ht="15">
      <c r="A156" s="59" t="s">
        <v>889</v>
      </c>
      <c r="B156" s="46" t="s">
        <v>1952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>
        <v>364</v>
      </c>
      <c r="Q156" s="27"/>
    </row>
    <row r="157" spans="1:17" ht="15">
      <c r="A157" s="59" t="s">
        <v>905</v>
      </c>
      <c r="B157" s="46" t="s">
        <v>1953</v>
      </c>
      <c r="C157" s="27"/>
      <c r="D157" s="27"/>
      <c r="E157" s="27"/>
      <c r="F157" s="27"/>
      <c r="G157" s="27"/>
      <c r="H157" s="27"/>
      <c r="I157" s="27"/>
      <c r="J157" s="47">
        <v>4040</v>
      </c>
      <c r="K157" s="27"/>
      <c r="L157" s="27"/>
      <c r="M157" s="27"/>
      <c r="N157" s="27"/>
      <c r="O157" s="27"/>
      <c r="P157" s="27"/>
      <c r="Q157" s="27"/>
    </row>
    <row r="158" spans="1:17" ht="15">
      <c r="A158" s="59" t="s">
        <v>927</v>
      </c>
      <c r="B158" s="46" t="s">
        <v>1954</v>
      </c>
      <c r="C158" s="27"/>
      <c r="D158" s="27"/>
      <c r="E158" s="27"/>
      <c r="F158" s="27"/>
      <c r="G158" s="47">
        <v>1188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240</v>
      </c>
    </row>
    <row r="159" spans="1:17" ht="15">
      <c r="A159" s="59" t="s">
        <v>936</v>
      </c>
      <c r="B159" s="46" t="s">
        <v>1836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1200</v>
      </c>
    </row>
    <row r="160" spans="1:17" ht="15">
      <c r="A160" s="59" t="s">
        <v>942</v>
      </c>
      <c r="B160" s="46" t="s">
        <v>1955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625</v>
      </c>
    </row>
    <row r="161" spans="1:17" ht="15">
      <c r="A161" s="59" t="s">
        <v>960</v>
      </c>
      <c r="B161" s="46" t="s">
        <v>1956</v>
      </c>
      <c r="C161" s="47">
        <v>8473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>
        <v>17500</v>
      </c>
      <c r="Q161" s="27"/>
    </row>
    <row r="162" spans="1:17" ht="15">
      <c r="A162" s="59" t="s">
        <v>966</v>
      </c>
      <c r="B162" s="46" t="s">
        <v>1957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1920</v>
      </c>
    </row>
    <row r="163" spans="1:17" ht="15">
      <c r="A163" s="59" t="s">
        <v>972</v>
      </c>
      <c r="B163" s="46" t="s">
        <v>1865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1402</v>
      </c>
    </row>
    <row r="164" spans="1:17" ht="15">
      <c r="A164" s="59" t="s">
        <v>985</v>
      </c>
      <c r="B164" s="46" t="s">
        <v>1824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1560</v>
      </c>
    </row>
    <row r="165" spans="1:17" ht="15">
      <c r="A165" s="59" t="s">
        <v>987</v>
      </c>
      <c r="B165" s="46" t="s">
        <v>1958</v>
      </c>
      <c r="C165" s="27"/>
      <c r="D165" s="47">
        <v>15323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 t="s">
        <v>991</v>
      </c>
      <c r="B166" s="46" t="s">
        <v>1959</v>
      </c>
      <c r="C166" s="47">
        <v>3571</v>
      </c>
      <c r="D166" s="47">
        <v>22751</v>
      </c>
      <c r="E166" s="27"/>
      <c r="F166" s="27"/>
      <c r="G166" s="27"/>
      <c r="H166" s="27"/>
      <c r="I166" s="27"/>
      <c r="J166" s="47">
        <v>220000</v>
      </c>
      <c r="K166" s="27"/>
      <c r="L166" s="27"/>
      <c r="M166" s="27"/>
      <c r="N166" s="27"/>
      <c r="O166" s="27"/>
      <c r="P166" s="27"/>
      <c r="Q166" s="27"/>
    </row>
    <row r="167" spans="1:17" ht="15">
      <c r="A167" s="59" t="s">
        <v>994</v>
      </c>
      <c r="B167" s="46" t="s">
        <v>1837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144</v>
      </c>
    </row>
    <row r="168" spans="1:17" ht="15">
      <c r="A168" s="59" t="s">
        <v>997</v>
      </c>
      <c r="B168" s="46" t="s">
        <v>1866</v>
      </c>
      <c r="C168" s="47">
        <v>1056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5">
      <c r="A169" s="59" t="s">
        <v>1012</v>
      </c>
      <c r="B169" s="46" t="s">
        <v>1793</v>
      </c>
      <c r="C169" s="27"/>
      <c r="D169" s="27"/>
      <c r="E169" s="27"/>
      <c r="F169" s="27"/>
      <c r="G169" s="27"/>
      <c r="H169" s="27"/>
      <c r="I169" s="27"/>
      <c r="J169" s="47">
        <v>3</v>
      </c>
      <c r="K169" s="27"/>
      <c r="L169" s="27"/>
      <c r="M169" s="27"/>
      <c r="N169" s="27"/>
      <c r="O169" s="27"/>
      <c r="P169" s="27"/>
      <c r="Q169" s="27"/>
    </row>
    <row r="170" spans="1:17" ht="15">
      <c r="A170" s="59" t="s">
        <v>1015</v>
      </c>
      <c r="B170" s="46" t="s">
        <v>1960</v>
      </c>
      <c r="C170" s="27"/>
      <c r="D170" s="27"/>
      <c r="E170" s="27"/>
      <c r="F170" s="47">
        <v>4100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 t="s">
        <v>1018</v>
      </c>
      <c r="B171" s="46" t="s">
        <v>1961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>
        <v>140</v>
      </c>
    </row>
    <row r="172" spans="1:17" ht="15">
      <c r="A172" s="59" t="s">
        <v>1030</v>
      </c>
      <c r="B172" s="46" t="s">
        <v>1962</v>
      </c>
      <c r="C172" s="27"/>
      <c r="D172" s="27"/>
      <c r="E172" s="27"/>
      <c r="F172" s="27"/>
      <c r="G172" s="27"/>
      <c r="H172" s="27"/>
      <c r="I172" s="27"/>
      <c r="J172" s="47">
        <v>4596</v>
      </c>
      <c r="K172" s="27"/>
      <c r="L172" s="27"/>
      <c r="M172" s="27"/>
      <c r="N172" s="27"/>
      <c r="O172" s="27"/>
      <c r="P172" s="27"/>
      <c r="Q172" s="27"/>
    </row>
    <row r="173" spans="1:17" ht="15">
      <c r="A173" s="59" t="s">
        <v>1038</v>
      </c>
      <c r="B173" s="46" t="s">
        <v>1867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>
        <v>180</v>
      </c>
    </row>
    <row r="174" spans="1:17" ht="15">
      <c r="A174" s="59" t="s">
        <v>1043</v>
      </c>
      <c r="B174" s="46" t="s">
        <v>1963</v>
      </c>
      <c r="C174" s="47">
        <v>1629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">
      <c r="A175" s="59" t="s">
        <v>1052</v>
      </c>
      <c r="B175" s="46" t="s">
        <v>1868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1</v>
      </c>
    </row>
    <row r="176" spans="1:17" ht="15">
      <c r="A176" s="59" t="s">
        <v>1056</v>
      </c>
      <c r="B176" s="46" t="s">
        <v>1787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47">
        <v>35568</v>
      </c>
      <c r="N176" s="27"/>
      <c r="O176" s="27"/>
      <c r="P176" s="47">
        <v>2000</v>
      </c>
      <c r="Q176" s="27"/>
    </row>
    <row r="177" spans="1:17" ht="15">
      <c r="A177" s="59" t="s">
        <v>1059</v>
      </c>
      <c r="B177" s="46" t="s">
        <v>1964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>
        <v>384</v>
      </c>
    </row>
    <row r="178" spans="1:17" ht="15">
      <c r="A178" s="59" t="s">
        <v>1062</v>
      </c>
      <c r="B178" s="46" t="s">
        <v>1794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>
        <v>1</v>
      </c>
    </row>
    <row r="179" spans="1:17" ht="15">
      <c r="A179" s="59" t="s">
        <v>1070</v>
      </c>
      <c r="B179" s="46" t="s">
        <v>1839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704</v>
      </c>
    </row>
    <row r="180" spans="1:17" ht="15">
      <c r="A180" s="59" t="s">
        <v>1075</v>
      </c>
      <c r="B180" s="46" t="s">
        <v>1965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>
        <v>160</v>
      </c>
    </row>
    <row r="181" spans="1:17" ht="15">
      <c r="A181" s="59" t="s">
        <v>1084</v>
      </c>
      <c r="B181" s="46" t="s">
        <v>1966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>
        <v>1208</v>
      </c>
    </row>
    <row r="182" spans="1:17" ht="15">
      <c r="A182" s="59" t="s">
        <v>1099</v>
      </c>
      <c r="B182" s="46" t="s">
        <v>1803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>
        <v>170</v>
      </c>
    </row>
    <row r="183" spans="1:17" ht="15">
      <c r="A183" s="59" t="s">
        <v>1733</v>
      </c>
      <c r="B183" s="46" t="s">
        <v>1840</v>
      </c>
      <c r="C183" s="27"/>
      <c r="D183" s="27"/>
      <c r="E183" s="27"/>
      <c r="F183" s="47">
        <v>8088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>
        <v>1100</v>
      </c>
    </row>
    <row r="184" spans="1:17" ht="15">
      <c r="A184" s="59" t="s">
        <v>1104</v>
      </c>
      <c r="B184" s="46" t="s">
        <v>1869</v>
      </c>
      <c r="C184" s="47">
        <v>81543</v>
      </c>
      <c r="D184" s="47">
        <v>15262</v>
      </c>
      <c r="E184" s="27"/>
      <c r="F184" s="27"/>
      <c r="G184" s="27"/>
      <c r="H184" s="27"/>
      <c r="I184" s="27"/>
      <c r="J184" s="27"/>
      <c r="K184" s="27"/>
      <c r="L184" s="47">
        <v>138446</v>
      </c>
      <c r="M184" s="27"/>
      <c r="N184" s="27"/>
      <c r="O184" s="27"/>
      <c r="P184" s="47">
        <v>4960</v>
      </c>
      <c r="Q184" s="47">
        <v>15589</v>
      </c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ht="15">
      <c r="A189" s="109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ht="15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ht="15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ht="15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ht="15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ht="15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ht="15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ht="15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ht="15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ht="15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ht="15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ht="15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ht="15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ht="15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ht="15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ht="15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ht="15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ht="15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ht="15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ht="15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ht="15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ht="15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ht="15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ht="15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5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ht="15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ht="15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5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5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ht="15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ht="15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ht="15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ht="15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ht="15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ht="15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ht="15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ht="15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ht="15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ht="15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ht="15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ht="15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ht="15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ht="15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ht="15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ht="15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ht="15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ht="15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ht="15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ht="15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ht="15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ht="15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ht="15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ht="15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ht="15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ht="15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ht="15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5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ht="15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5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5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ht="15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ht="15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5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ht="15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ht="15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5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ht="15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ht="15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ht="15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ht="15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ht="15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ht="15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ht="15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ht="15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ht="15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ht="15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ht="15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ht="15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ht="15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5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ht="15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ht="15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ht="15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ht="15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ht="15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ht="15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ht="15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ht="15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ht="15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ht="15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ht="15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ht="15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ht="15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ht="15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ht="15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ht="15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ht="15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ht="15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ht="15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ht="15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ht="15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ht="15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ht="15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5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ht="15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ht="15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ht="15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ht="15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5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ht="15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5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ht="15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5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ht="15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ht="15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ht="15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ht="15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ht="15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ht="15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ht="15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ht="15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ht="15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ht="15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ht="15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ht="15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ht="15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ht="15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ht="15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ht="15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ht="15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ht="15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ht="15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ht="15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ht="15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ht="15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ht="15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ht="15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ht="15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ht="15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ht="15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ht="15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ht="15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ht="15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ht="15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5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ht="15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ht="15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ht="15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ht="15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ht="15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ht="15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ht="15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ht="15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ht="15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ht="15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ht="15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ht="15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ht="15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ht="15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ht="15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ht="15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ht="15">
      <c r="A361" s="110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5">
      <c r="A362" s="110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5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1970</v>
      </c>
      <c r="K1" s="68" t="s">
        <v>1789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2/8/16</v>
      </c>
      <c r="K2" s="69"/>
      <c r="L2" s="70" t="str">
        <f>A1</f>
        <v>Retail square feet certified, December 2015</v>
      </c>
      <c r="M2" s="71"/>
      <c r="N2" s="72"/>
      <c r="O2" s="72"/>
      <c r="P2" s="72"/>
      <c r="Q2" s="72"/>
      <c r="R2" s="72"/>
      <c r="S2" s="72"/>
      <c r="T2" s="73"/>
    </row>
    <row r="3" spans="11:20" ht="15">
      <c r="K3" s="74"/>
      <c r="L3" s="75" t="str">
        <f>A2</f>
        <v>Source: New Jersey Department of Community Affairs, 2/8/16</v>
      </c>
      <c r="M3" s="76"/>
      <c r="N3" s="77"/>
      <c r="O3" s="77"/>
      <c r="P3" s="77"/>
      <c r="Q3" s="77"/>
      <c r="R3" s="77"/>
      <c r="S3" s="77"/>
      <c r="T3" s="78"/>
    </row>
    <row r="4" spans="2:20" ht="15">
      <c r="B4" s="115" t="str">
        <f>certoff!B4</f>
        <v>  December</v>
      </c>
      <c r="C4" s="115"/>
      <c r="D4" s="115"/>
      <c r="E4" s="115" t="str">
        <f>certoff!E4</f>
        <v>Year-to-Date</v>
      </c>
      <c r="F4" s="115"/>
      <c r="G4" s="115"/>
      <c r="K4" s="80"/>
      <c r="L4" s="81"/>
      <c r="M4" s="82"/>
      <c r="N4" s="83" t="str">
        <f>B4</f>
        <v>  December</v>
      </c>
      <c r="O4" s="79"/>
      <c r="P4" s="84"/>
      <c r="Q4" s="84"/>
      <c r="R4" s="83" t="str">
        <f>E4</f>
        <v>Year-to-Date</v>
      </c>
      <c r="S4" s="84"/>
      <c r="T4" s="67"/>
    </row>
    <row r="5" spans="11:20" ht="15">
      <c r="K5" s="85"/>
      <c r="L5" s="86"/>
      <c r="M5" s="63"/>
      <c r="N5" s="37" t="s">
        <v>1795</v>
      </c>
      <c r="O5" s="61"/>
      <c r="P5" s="62"/>
      <c r="Q5" s="62"/>
      <c r="R5" s="37" t="s">
        <v>1795</v>
      </c>
      <c r="S5" s="62"/>
      <c r="T5" s="87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5"/>
      <c r="L6" s="5" t="s">
        <v>975</v>
      </c>
      <c r="M6" s="65" t="s">
        <v>1710</v>
      </c>
      <c r="N6" s="23" t="s">
        <v>1796</v>
      </c>
      <c r="O6" s="66" t="s">
        <v>1712</v>
      </c>
      <c r="P6" s="52"/>
      <c r="Q6" s="65" t="s">
        <v>1710</v>
      </c>
      <c r="R6" s="23" t="s">
        <v>1796</v>
      </c>
      <c r="S6" s="66" t="s">
        <v>1712</v>
      </c>
      <c r="T6" s="87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122813</v>
      </c>
      <c r="F7" s="47">
        <v>118115</v>
      </c>
      <c r="G7" s="47">
        <v>4698</v>
      </c>
      <c r="K7" s="85"/>
      <c r="L7" s="94" t="s">
        <v>1110</v>
      </c>
      <c r="M7" s="95">
        <f aca="true" t="shared" si="0" ref="M7:M28">B7</f>
        <v>0</v>
      </c>
      <c r="N7" s="95">
        <f aca="true" t="shared" si="1" ref="N7:N28">C7</f>
        <v>0</v>
      </c>
      <c r="O7" s="95">
        <f aca="true" t="shared" si="2" ref="O7:O28">D7</f>
        <v>0</v>
      </c>
      <c r="P7" s="96"/>
      <c r="Q7" s="95">
        <f aca="true" t="shared" si="3" ref="Q7:Q28">E7</f>
        <v>122813</v>
      </c>
      <c r="R7" s="95">
        <f aca="true" t="shared" si="4" ref="R7:R28">F7</f>
        <v>118115</v>
      </c>
      <c r="S7" s="97">
        <f aca="true" t="shared" si="5" ref="S7:S28">G7</f>
        <v>4698</v>
      </c>
      <c r="T7" s="87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21997</v>
      </c>
      <c r="F8" s="47">
        <v>5563</v>
      </c>
      <c r="G8" s="47">
        <v>16434</v>
      </c>
      <c r="K8" s="85"/>
      <c r="L8" s="98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99"/>
      <c r="Q8" s="64">
        <f t="shared" si="3"/>
        <v>21997</v>
      </c>
      <c r="R8" s="64">
        <f t="shared" si="4"/>
        <v>5563</v>
      </c>
      <c r="S8" s="100">
        <f t="shared" si="5"/>
        <v>16434</v>
      </c>
      <c r="T8" s="87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53832</v>
      </c>
      <c r="F9" s="47">
        <v>36023</v>
      </c>
      <c r="G9" s="47">
        <v>17809</v>
      </c>
      <c r="K9" s="85"/>
      <c r="L9" s="98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99"/>
      <c r="Q9" s="64">
        <f t="shared" si="3"/>
        <v>53832</v>
      </c>
      <c r="R9" s="64">
        <f t="shared" si="4"/>
        <v>36023</v>
      </c>
      <c r="S9" s="100">
        <f t="shared" si="5"/>
        <v>17809</v>
      </c>
      <c r="T9" s="87"/>
    </row>
    <row r="10" spans="1:20" ht="15">
      <c r="A10" s="25" t="s">
        <v>1507</v>
      </c>
      <c r="B10" s="47">
        <v>5557</v>
      </c>
      <c r="C10" s="47">
        <v>5557</v>
      </c>
      <c r="D10" s="27">
        <v>0</v>
      </c>
      <c r="E10" s="47">
        <v>516528</v>
      </c>
      <c r="F10" s="47">
        <v>516528</v>
      </c>
      <c r="G10" s="47">
        <v>0</v>
      </c>
      <c r="K10" s="85"/>
      <c r="L10" s="98" t="s">
        <v>1507</v>
      </c>
      <c r="M10" s="64">
        <f t="shared" si="0"/>
        <v>5557</v>
      </c>
      <c r="N10" s="64">
        <f t="shared" si="1"/>
        <v>5557</v>
      </c>
      <c r="O10" s="64">
        <f t="shared" si="2"/>
        <v>0</v>
      </c>
      <c r="P10" s="99"/>
      <c r="Q10" s="64">
        <f t="shared" si="3"/>
        <v>516528</v>
      </c>
      <c r="R10" s="64">
        <f t="shared" si="4"/>
        <v>516528</v>
      </c>
      <c r="S10" s="100">
        <f t="shared" si="5"/>
        <v>0</v>
      </c>
      <c r="T10" s="87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7712</v>
      </c>
      <c r="F11" s="47">
        <v>3207</v>
      </c>
      <c r="G11" s="47">
        <v>4505</v>
      </c>
      <c r="K11" s="85"/>
      <c r="L11" s="98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99"/>
      <c r="Q11" s="64">
        <f t="shared" si="3"/>
        <v>7712</v>
      </c>
      <c r="R11" s="64">
        <f t="shared" si="4"/>
        <v>3207</v>
      </c>
      <c r="S11" s="100">
        <f t="shared" si="5"/>
        <v>4505</v>
      </c>
      <c r="T11" s="87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8320</v>
      </c>
      <c r="F12" s="47">
        <v>8320</v>
      </c>
      <c r="G12" s="47">
        <v>0</v>
      </c>
      <c r="K12" s="85"/>
      <c r="L12" s="98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99"/>
      <c r="Q12" s="64">
        <f t="shared" si="3"/>
        <v>8320</v>
      </c>
      <c r="R12" s="64">
        <f t="shared" si="4"/>
        <v>8320</v>
      </c>
      <c r="S12" s="100">
        <f t="shared" si="5"/>
        <v>0</v>
      </c>
      <c r="T12" s="87"/>
    </row>
    <row r="13" spans="1:20" ht="15">
      <c r="A13" s="25" t="s">
        <v>3</v>
      </c>
      <c r="B13" s="47">
        <v>5694</v>
      </c>
      <c r="C13" s="47">
        <v>5694</v>
      </c>
      <c r="D13" s="27">
        <v>0</v>
      </c>
      <c r="E13" s="47">
        <v>393540</v>
      </c>
      <c r="F13" s="47">
        <v>259577</v>
      </c>
      <c r="G13" s="47">
        <v>133963</v>
      </c>
      <c r="K13" s="85"/>
      <c r="L13" s="98" t="s">
        <v>3</v>
      </c>
      <c r="M13" s="64">
        <f t="shared" si="0"/>
        <v>5694</v>
      </c>
      <c r="N13" s="64">
        <f t="shared" si="1"/>
        <v>5694</v>
      </c>
      <c r="O13" s="64">
        <f t="shared" si="2"/>
        <v>0</v>
      </c>
      <c r="P13" s="99"/>
      <c r="Q13" s="64">
        <f t="shared" si="3"/>
        <v>393540</v>
      </c>
      <c r="R13" s="64">
        <f t="shared" si="4"/>
        <v>259577</v>
      </c>
      <c r="S13" s="100">
        <f t="shared" si="5"/>
        <v>133963</v>
      </c>
      <c r="T13" s="87"/>
    </row>
    <row r="14" spans="1:20" ht="15">
      <c r="A14" s="25" t="s">
        <v>65</v>
      </c>
      <c r="B14" s="47">
        <v>1</v>
      </c>
      <c r="C14" s="27"/>
      <c r="D14" s="47">
        <v>1</v>
      </c>
      <c r="E14" s="47">
        <v>314257</v>
      </c>
      <c r="F14" s="47">
        <v>314256</v>
      </c>
      <c r="G14" s="47">
        <v>1</v>
      </c>
      <c r="K14" s="85"/>
      <c r="L14" s="98" t="s">
        <v>65</v>
      </c>
      <c r="M14" s="64">
        <f t="shared" si="0"/>
        <v>1</v>
      </c>
      <c r="N14" s="64">
        <f t="shared" si="1"/>
        <v>0</v>
      </c>
      <c r="O14" s="64">
        <f t="shared" si="2"/>
        <v>1</v>
      </c>
      <c r="P14" s="99"/>
      <c r="Q14" s="64">
        <f t="shared" si="3"/>
        <v>314257</v>
      </c>
      <c r="R14" s="64">
        <f t="shared" si="4"/>
        <v>314256</v>
      </c>
      <c r="S14" s="100">
        <f t="shared" si="5"/>
        <v>1</v>
      </c>
      <c r="T14" s="87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K15" s="85"/>
      <c r="L15" s="98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99"/>
      <c r="Q15" s="64">
        <f t="shared" si="3"/>
        <v>0</v>
      </c>
      <c r="R15" s="64">
        <f t="shared" si="4"/>
        <v>0</v>
      </c>
      <c r="S15" s="100">
        <f t="shared" si="5"/>
        <v>0</v>
      </c>
      <c r="T15" s="87"/>
    </row>
    <row r="16" spans="1:20" ht="15">
      <c r="A16" s="25" t="s">
        <v>172</v>
      </c>
      <c r="B16" s="47">
        <v>98</v>
      </c>
      <c r="C16" s="27"/>
      <c r="D16" s="47">
        <v>98</v>
      </c>
      <c r="E16" s="47">
        <v>59626</v>
      </c>
      <c r="F16" s="47">
        <v>20528</v>
      </c>
      <c r="G16" s="47">
        <v>39098</v>
      </c>
      <c r="K16" s="85"/>
      <c r="L16" s="98" t="s">
        <v>172</v>
      </c>
      <c r="M16" s="64">
        <f t="shared" si="0"/>
        <v>98</v>
      </c>
      <c r="N16" s="64">
        <f t="shared" si="1"/>
        <v>0</v>
      </c>
      <c r="O16" s="64">
        <f t="shared" si="2"/>
        <v>98</v>
      </c>
      <c r="P16" s="99"/>
      <c r="Q16" s="64">
        <f t="shared" si="3"/>
        <v>59626</v>
      </c>
      <c r="R16" s="64">
        <f t="shared" si="4"/>
        <v>20528</v>
      </c>
      <c r="S16" s="100">
        <f t="shared" si="5"/>
        <v>39098</v>
      </c>
      <c r="T16" s="87"/>
    </row>
    <row r="17" spans="1:20" ht="15">
      <c r="A17" s="25" t="s">
        <v>250</v>
      </c>
      <c r="B17" s="47">
        <v>14488</v>
      </c>
      <c r="C17" s="47">
        <v>14488</v>
      </c>
      <c r="D17" s="27">
        <v>0</v>
      </c>
      <c r="E17" s="47">
        <v>16888</v>
      </c>
      <c r="F17" s="47">
        <v>14488</v>
      </c>
      <c r="G17" s="47">
        <v>2400</v>
      </c>
      <c r="K17" s="85"/>
      <c r="L17" s="98" t="s">
        <v>250</v>
      </c>
      <c r="M17" s="64">
        <f t="shared" si="0"/>
        <v>14488</v>
      </c>
      <c r="N17" s="64">
        <f t="shared" si="1"/>
        <v>14488</v>
      </c>
      <c r="O17" s="64">
        <f t="shared" si="2"/>
        <v>0</v>
      </c>
      <c r="P17" s="99"/>
      <c r="Q17" s="64">
        <f t="shared" si="3"/>
        <v>16888</v>
      </c>
      <c r="R17" s="64">
        <f t="shared" si="4"/>
        <v>14488</v>
      </c>
      <c r="S17" s="100">
        <f t="shared" si="5"/>
        <v>2400</v>
      </c>
      <c r="T17" s="87"/>
    </row>
    <row r="18" spans="1:20" ht="15">
      <c r="A18" s="25" t="s">
        <v>283</v>
      </c>
      <c r="B18" s="47">
        <v>9762</v>
      </c>
      <c r="C18" s="27"/>
      <c r="D18" s="47">
        <v>9762</v>
      </c>
      <c r="E18" s="47">
        <v>609976</v>
      </c>
      <c r="F18" s="47">
        <v>600213</v>
      </c>
      <c r="G18" s="47">
        <v>9763</v>
      </c>
      <c r="K18" s="85"/>
      <c r="L18" s="98" t="s">
        <v>283</v>
      </c>
      <c r="M18" s="64">
        <f t="shared" si="0"/>
        <v>9762</v>
      </c>
      <c r="N18" s="64">
        <f t="shared" si="1"/>
        <v>0</v>
      </c>
      <c r="O18" s="64">
        <f t="shared" si="2"/>
        <v>9762</v>
      </c>
      <c r="P18" s="99"/>
      <c r="Q18" s="64">
        <f t="shared" si="3"/>
        <v>609976</v>
      </c>
      <c r="R18" s="64">
        <f t="shared" si="4"/>
        <v>600213</v>
      </c>
      <c r="S18" s="100">
        <f t="shared" si="5"/>
        <v>9763</v>
      </c>
      <c r="T18" s="87"/>
    </row>
    <row r="19" spans="1:20" ht="15">
      <c r="A19" s="25" t="s">
        <v>357</v>
      </c>
      <c r="B19" s="47">
        <v>6900</v>
      </c>
      <c r="C19" s="47">
        <v>6900</v>
      </c>
      <c r="D19" s="27">
        <v>0</v>
      </c>
      <c r="E19" s="47">
        <v>169145</v>
      </c>
      <c r="F19" s="47">
        <v>134900</v>
      </c>
      <c r="G19" s="47">
        <v>34245</v>
      </c>
      <c r="K19" s="85"/>
      <c r="L19" s="98" t="s">
        <v>357</v>
      </c>
      <c r="M19" s="64">
        <f t="shared" si="0"/>
        <v>6900</v>
      </c>
      <c r="N19" s="64">
        <f t="shared" si="1"/>
        <v>6900</v>
      </c>
      <c r="O19" s="64">
        <f t="shared" si="2"/>
        <v>0</v>
      </c>
      <c r="P19" s="99"/>
      <c r="Q19" s="64">
        <f t="shared" si="3"/>
        <v>169145</v>
      </c>
      <c r="R19" s="64">
        <f t="shared" si="4"/>
        <v>134900</v>
      </c>
      <c r="S19" s="100">
        <f t="shared" si="5"/>
        <v>34245</v>
      </c>
      <c r="T19" s="87"/>
    </row>
    <row r="20" spans="1:20" ht="15">
      <c r="A20" s="25" t="s">
        <v>517</v>
      </c>
      <c r="B20" s="47">
        <v>4997</v>
      </c>
      <c r="C20" s="27"/>
      <c r="D20" s="47">
        <v>4997</v>
      </c>
      <c r="E20" s="47">
        <v>94964</v>
      </c>
      <c r="F20" s="47">
        <v>86752</v>
      </c>
      <c r="G20" s="47">
        <v>8212</v>
      </c>
      <c r="K20" s="85"/>
      <c r="L20" s="98" t="s">
        <v>517</v>
      </c>
      <c r="M20" s="64">
        <f t="shared" si="0"/>
        <v>4997</v>
      </c>
      <c r="N20" s="64">
        <f t="shared" si="1"/>
        <v>0</v>
      </c>
      <c r="O20" s="64">
        <f t="shared" si="2"/>
        <v>4997</v>
      </c>
      <c r="P20" s="99"/>
      <c r="Q20" s="64">
        <f t="shared" si="3"/>
        <v>94964</v>
      </c>
      <c r="R20" s="64">
        <f t="shared" si="4"/>
        <v>86752</v>
      </c>
      <c r="S20" s="100">
        <f t="shared" si="5"/>
        <v>8212</v>
      </c>
      <c r="T20" s="87"/>
    </row>
    <row r="21" spans="1:20" ht="15">
      <c r="A21" s="25" t="s">
        <v>634</v>
      </c>
      <c r="B21" s="47">
        <v>32522</v>
      </c>
      <c r="C21" s="47">
        <v>24093</v>
      </c>
      <c r="D21" s="47">
        <v>8429</v>
      </c>
      <c r="E21" s="47">
        <v>214120</v>
      </c>
      <c r="F21" s="47">
        <v>171661</v>
      </c>
      <c r="G21" s="47">
        <v>42459</v>
      </c>
      <c r="K21" s="85"/>
      <c r="L21" s="98" t="s">
        <v>634</v>
      </c>
      <c r="M21" s="64">
        <f t="shared" si="0"/>
        <v>32522</v>
      </c>
      <c r="N21" s="64">
        <f t="shared" si="1"/>
        <v>24093</v>
      </c>
      <c r="O21" s="64">
        <f t="shared" si="2"/>
        <v>8429</v>
      </c>
      <c r="P21" s="99"/>
      <c r="Q21" s="64">
        <f t="shared" si="3"/>
        <v>214120</v>
      </c>
      <c r="R21" s="64">
        <f t="shared" si="4"/>
        <v>171661</v>
      </c>
      <c r="S21" s="100">
        <f t="shared" si="5"/>
        <v>42459</v>
      </c>
      <c r="T21" s="87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85"/>
      <c r="L22" s="98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99"/>
      <c r="Q22" s="64">
        <f t="shared" si="3"/>
        <v>0</v>
      </c>
      <c r="R22" s="64">
        <f t="shared" si="4"/>
        <v>0</v>
      </c>
      <c r="S22" s="100">
        <f t="shared" si="5"/>
        <v>0</v>
      </c>
      <c r="T22" s="87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10101</v>
      </c>
      <c r="F23" s="47">
        <v>9600</v>
      </c>
      <c r="G23" s="47">
        <v>501</v>
      </c>
      <c r="K23" s="85"/>
      <c r="L23" s="98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99"/>
      <c r="Q23" s="64">
        <f t="shared" si="3"/>
        <v>10101</v>
      </c>
      <c r="R23" s="64">
        <f t="shared" si="4"/>
        <v>9600</v>
      </c>
      <c r="S23" s="100">
        <f t="shared" si="5"/>
        <v>501</v>
      </c>
      <c r="T23" s="87"/>
    </row>
    <row r="24" spans="1:20" ht="15">
      <c r="A24" s="25" t="s">
        <v>830</v>
      </c>
      <c r="B24" s="47">
        <v>4561</v>
      </c>
      <c r="C24" s="47">
        <v>4561</v>
      </c>
      <c r="D24" s="27">
        <v>0</v>
      </c>
      <c r="E24" s="47">
        <v>37995</v>
      </c>
      <c r="F24" s="47">
        <v>37995</v>
      </c>
      <c r="G24" s="47">
        <v>0</v>
      </c>
      <c r="K24" s="85"/>
      <c r="L24" s="98" t="s">
        <v>830</v>
      </c>
      <c r="M24" s="64">
        <f t="shared" si="0"/>
        <v>4561</v>
      </c>
      <c r="N24" s="64">
        <f t="shared" si="1"/>
        <v>4561</v>
      </c>
      <c r="O24" s="64">
        <f t="shared" si="2"/>
        <v>0</v>
      </c>
      <c r="P24" s="99"/>
      <c r="Q24" s="64">
        <f t="shared" si="3"/>
        <v>37995</v>
      </c>
      <c r="R24" s="64">
        <f t="shared" si="4"/>
        <v>37995</v>
      </c>
      <c r="S24" s="100">
        <f t="shared" si="5"/>
        <v>0</v>
      </c>
      <c r="T24" s="87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52292</v>
      </c>
      <c r="F25" s="47">
        <v>51996</v>
      </c>
      <c r="G25" s="47">
        <v>296</v>
      </c>
      <c r="K25" s="85"/>
      <c r="L25" s="98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99"/>
      <c r="Q25" s="64">
        <f t="shared" si="3"/>
        <v>52292</v>
      </c>
      <c r="R25" s="64">
        <f t="shared" si="4"/>
        <v>51996</v>
      </c>
      <c r="S25" s="100">
        <f t="shared" si="5"/>
        <v>296</v>
      </c>
      <c r="T25" s="87"/>
    </row>
    <row r="26" spans="1:20" ht="15">
      <c r="A26" s="25" t="s">
        <v>988</v>
      </c>
      <c r="B26" s="47">
        <v>38074</v>
      </c>
      <c r="C26" s="47">
        <v>38074</v>
      </c>
      <c r="D26" s="27">
        <v>0</v>
      </c>
      <c r="E26" s="47">
        <v>59207</v>
      </c>
      <c r="F26" s="47">
        <v>59207</v>
      </c>
      <c r="G26" s="47">
        <v>0</v>
      </c>
      <c r="K26" s="85"/>
      <c r="L26" s="98" t="s">
        <v>988</v>
      </c>
      <c r="M26" s="64">
        <f t="shared" si="0"/>
        <v>38074</v>
      </c>
      <c r="N26" s="64">
        <f t="shared" si="1"/>
        <v>38074</v>
      </c>
      <c r="O26" s="64">
        <f t="shared" si="2"/>
        <v>0</v>
      </c>
      <c r="P26" s="99"/>
      <c r="Q26" s="64">
        <f t="shared" si="3"/>
        <v>59207</v>
      </c>
      <c r="R26" s="64">
        <f t="shared" si="4"/>
        <v>59207</v>
      </c>
      <c r="S26" s="100">
        <f t="shared" si="5"/>
        <v>0</v>
      </c>
      <c r="T26" s="87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33055</v>
      </c>
      <c r="F27" s="47">
        <v>33055</v>
      </c>
      <c r="G27" s="47">
        <v>0</v>
      </c>
      <c r="K27" s="85"/>
      <c r="L27" s="98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99"/>
      <c r="Q27" s="64">
        <f t="shared" si="3"/>
        <v>33055</v>
      </c>
      <c r="R27" s="64">
        <f t="shared" si="4"/>
        <v>33055</v>
      </c>
      <c r="S27" s="100">
        <f t="shared" si="5"/>
        <v>0</v>
      </c>
      <c r="T27" s="87"/>
    </row>
    <row r="28" spans="1:20" ht="15">
      <c r="A28" s="25" t="s">
        <v>856</v>
      </c>
      <c r="B28" s="47">
        <v>15262</v>
      </c>
      <c r="C28" s="47">
        <v>15262</v>
      </c>
      <c r="D28" s="27">
        <v>0</v>
      </c>
      <c r="E28" s="47">
        <v>15262</v>
      </c>
      <c r="F28" s="47">
        <v>15262</v>
      </c>
      <c r="G28" s="47">
        <v>0</v>
      </c>
      <c r="K28" s="85"/>
      <c r="L28" s="98" t="s">
        <v>856</v>
      </c>
      <c r="M28" s="64">
        <f t="shared" si="0"/>
        <v>15262</v>
      </c>
      <c r="N28" s="64">
        <f t="shared" si="1"/>
        <v>15262</v>
      </c>
      <c r="O28" s="64">
        <f t="shared" si="2"/>
        <v>0</v>
      </c>
      <c r="P28" s="99"/>
      <c r="Q28" s="64">
        <f t="shared" si="3"/>
        <v>15262</v>
      </c>
      <c r="R28" s="64">
        <f t="shared" si="4"/>
        <v>15262</v>
      </c>
      <c r="S28" s="100">
        <f t="shared" si="5"/>
        <v>0</v>
      </c>
      <c r="T28" s="87"/>
    </row>
    <row r="29" spans="1:20" ht="15">
      <c r="A29" s="25" t="s">
        <v>1709</v>
      </c>
      <c r="B29" s="26">
        <f aca="true" t="shared" si="6" ref="B29:G29">SUM(B7:B28)</f>
        <v>137916</v>
      </c>
      <c r="C29" s="26">
        <f t="shared" si="6"/>
        <v>114629</v>
      </c>
      <c r="D29" s="26">
        <f t="shared" si="6"/>
        <v>23287</v>
      </c>
      <c r="E29" s="26">
        <f t="shared" si="6"/>
        <v>2811630</v>
      </c>
      <c r="F29" s="26">
        <f t="shared" si="6"/>
        <v>2497246</v>
      </c>
      <c r="G29" s="26">
        <f t="shared" si="6"/>
        <v>314384</v>
      </c>
      <c r="K29" s="85"/>
      <c r="L29" s="98"/>
      <c r="M29" s="64"/>
      <c r="N29" s="64"/>
      <c r="O29" s="64"/>
      <c r="P29" s="99"/>
      <c r="Q29" s="64"/>
      <c r="R29" s="64"/>
      <c r="S29" s="100"/>
      <c r="T29" s="87"/>
    </row>
    <row r="30" spans="11:20" ht="15">
      <c r="K30" s="85"/>
      <c r="L30" s="101" t="s">
        <v>1709</v>
      </c>
      <c r="M30" s="102">
        <f>SUM(M7:M28)</f>
        <v>137916</v>
      </c>
      <c r="N30" s="102">
        <f>SUM(N7:N28)</f>
        <v>114629</v>
      </c>
      <c r="O30" s="102">
        <f>SUM(O7:O28)</f>
        <v>23287</v>
      </c>
      <c r="P30" s="103"/>
      <c r="Q30" s="102">
        <f>SUM(Q7:Q28)</f>
        <v>2811630</v>
      </c>
      <c r="R30" s="102">
        <f>SUM(R7:R28)</f>
        <v>2497246</v>
      </c>
      <c r="S30" s="104">
        <f>SUM(S7:S28)</f>
        <v>314384</v>
      </c>
      <c r="T30" s="87"/>
    </row>
    <row r="31" spans="1:20" ht="15">
      <c r="A31" s="40"/>
      <c r="B31" s="26"/>
      <c r="C31" s="26"/>
      <c r="D31" s="26"/>
      <c r="E31" s="26"/>
      <c r="F31" s="26"/>
      <c r="G31" s="26"/>
      <c r="K31" s="69"/>
      <c r="L31" s="88"/>
      <c r="M31" s="88"/>
      <c r="N31" s="88"/>
      <c r="O31" s="88"/>
      <c r="P31" s="88"/>
      <c r="Q31" s="88"/>
      <c r="R31" s="88"/>
      <c r="S31" s="88"/>
      <c r="T31" s="73"/>
    </row>
    <row r="32" spans="11:20" ht="15">
      <c r="K32" s="89"/>
      <c r="L32" s="105" t="s">
        <v>1971</v>
      </c>
      <c r="M32" s="90">
        <v>119234</v>
      </c>
      <c r="N32" s="90">
        <v>110332</v>
      </c>
      <c r="O32" s="90">
        <v>8902</v>
      </c>
      <c r="P32" s="91"/>
      <c r="Q32" s="107">
        <v>901342</v>
      </c>
      <c r="R32" s="107">
        <v>780216</v>
      </c>
      <c r="S32" s="107">
        <v>121126</v>
      </c>
      <c r="T32" s="92"/>
    </row>
    <row r="33" spans="11:20" ht="15">
      <c r="K33" s="74"/>
      <c r="L33" s="106"/>
      <c r="M33" s="93"/>
      <c r="N33" s="93"/>
      <c r="O33" s="93"/>
      <c r="P33" s="93"/>
      <c r="Q33" s="93"/>
      <c r="R33" s="93"/>
      <c r="S33" s="93"/>
      <c r="T33" s="78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1969</v>
      </c>
      <c r="K1" s="68" t="s">
        <v>1788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2/8/16</v>
      </c>
      <c r="K2" s="69"/>
      <c r="L2" s="70" t="str">
        <f>A1</f>
        <v>Office square feet certified, December 2015</v>
      </c>
      <c r="M2" s="71"/>
      <c r="N2" s="72"/>
      <c r="O2" s="72"/>
      <c r="P2" s="72"/>
      <c r="Q2" s="72"/>
      <c r="R2" s="72"/>
      <c r="S2" s="72"/>
      <c r="T2" s="73"/>
    </row>
    <row r="3" spans="11:20" ht="15">
      <c r="K3" s="74"/>
      <c r="L3" s="75" t="str">
        <f>A2</f>
        <v>Source: New Jersey Department of Community Affairs, 2/8/16</v>
      </c>
      <c r="M3" s="76"/>
      <c r="N3" s="77"/>
      <c r="O3" s="77"/>
      <c r="P3" s="77"/>
      <c r="Q3" s="77"/>
      <c r="R3" s="77"/>
      <c r="S3" s="77"/>
      <c r="T3" s="78"/>
    </row>
    <row r="4" spans="2:20" ht="15">
      <c r="B4" s="115" t="s">
        <v>1967</v>
      </c>
      <c r="C4" s="115"/>
      <c r="D4" s="115"/>
      <c r="E4" s="115" t="s">
        <v>1767</v>
      </c>
      <c r="F4" s="115"/>
      <c r="G4" s="115"/>
      <c r="K4" s="80"/>
      <c r="L4" s="81"/>
      <c r="M4" s="82"/>
      <c r="N4" s="83" t="str">
        <f>B4</f>
        <v>  December</v>
      </c>
      <c r="O4" s="79"/>
      <c r="P4" s="84"/>
      <c r="Q4" s="84"/>
      <c r="R4" s="83" t="str">
        <f>E4</f>
        <v>Year-to-Date</v>
      </c>
      <c r="S4" s="84"/>
      <c r="T4" s="67"/>
    </row>
    <row r="5" spans="3:20" ht="15">
      <c r="C5" s="15" t="s">
        <v>1795</v>
      </c>
      <c r="K5" s="85"/>
      <c r="L5" s="86"/>
      <c r="M5" s="63"/>
      <c r="N5" s="37" t="s">
        <v>1795</v>
      </c>
      <c r="O5" s="61"/>
      <c r="P5" s="62"/>
      <c r="Q5" s="62"/>
      <c r="R5" s="37" t="s">
        <v>1795</v>
      </c>
      <c r="S5" s="62"/>
      <c r="T5" s="87"/>
    </row>
    <row r="6" spans="1:20" ht="15.75" thickBot="1">
      <c r="A6" s="5" t="s">
        <v>975</v>
      </c>
      <c r="B6" s="23" t="s">
        <v>1710</v>
      </c>
      <c r="C6" s="23" t="s">
        <v>1796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5"/>
      <c r="L6" s="5" t="s">
        <v>975</v>
      </c>
      <c r="M6" s="65" t="s">
        <v>1710</v>
      </c>
      <c r="N6" s="23" t="s">
        <v>1796</v>
      </c>
      <c r="O6" s="66" t="s">
        <v>1712</v>
      </c>
      <c r="P6" s="52"/>
      <c r="Q6" s="65" t="s">
        <v>1710</v>
      </c>
      <c r="R6" s="23" t="s">
        <v>1796</v>
      </c>
      <c r="S6" s="66" t="s">
        <v>1712</v>
      </c>
      <c r="T6" s="87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24967</v>
      </c>
      <c r="F7" s="47">
        <v>19575</v>
      </c>
      <c r="G7" s="47">
        <v>5392</v>
      </c>
      <c r="K7" s="85"/>
      <c r="L7" s="94" t="s">
        <v>1110</v>
      </c>
      <c r="M7" s="95">
        <f aca="true" t="shared" si="0" ref="M7:M28">B7</f>
        <v>0</v>
      </c>
      <c r="N7" s="95">
        <f aca="true" t="shared" si="1" ref="N7:N28">C7</f>
        <v>0</v>
      </c>
      <c r="O7" s="95">
        <f aca="true" t="shared" si="2" ref="O7:O28">D7</f>
        <v>0</v>
      </c>
      <c r="P7" s="96"/>
      <c r="Q7" s="95">
        <f aca="true" t="shared" si="3" ref="Q7:Q28">E7</f>
        <v>24967</v>
      </c>
      <c r="R7" s="95">
        <f aca="true" t="shared" si="4" ref="R7:R28">F7</f>
        <v>19575</v>
      </c>
      <c r="S7" s="97">
        <f aca="true" t="shared" si="5" ref="S7:S28">G7</f>
        <v>5392</v>
      </c>
      <c r="T7" s="87"/>
    </row>
    <row r="8" spans="1:20" ht="15">
      <c r="A8" s="25" t="s">
        <v>1177</v>
      </c>
      <c r="B8" s="47">
        <v>29639</v>
      </c>
      <c r="C8" s="47">
        <v>15388</v>
      </c>
      <c r="D8" s="47">
        <v>14251</v>
      </c>
      <c r="E8" s="47">
        <v>175825</v>
      </c>
      <c r="F8" s="47">
        <v>132680</v>
      </c>
      <c r="G8" s="47">
        <v>43145</v>
      </c>
      <c r="K8" s="85"/>
      <c r="L8" s="98" t="s">
        <v>1177</v>
      </c>
      <c r="M8" s="64">
        <f t="shared" si="0"/>
        <v>29639</v>
      </c>
      <c r="N8" s="64">
        <f t="shared" si="1"/>
        <v>15388</v>
      </c>
      <c r="O8" s="64">
        <f t="shared" si="2"/>
        <v>14251</v>
      </c>
      <c r="P8" s="99"/>
      <c r="Q8" s="64">
        <f t="shared" si="3"/>
        <v>175825</v>
      </c>
      <c r="R8" s="64">
        <f t="shared" si="4"/>
        <v>132680</v>
      </c>
      <c r="S8" s="100">
        <f t="shared" si="5"/>
        <v>43145</v>
      </c>
      <c r="T8" s="87"/>
    </row>
    <row r="9" spans="1:20" ht="15">
      <c r="A9" s="25" t="s">
        <v>1388</v>
      </c>
      <c r="B9" s="47">
        <v>0</v>
      </c>
      <c r="C9" s="47">
        <v>0</v>
      </c>
      <c r="D9" s="47">
        <v>0</v>
      </c>
      <c r="E9" s="47">
        <v>192462</v>
      </c>
      <c r="F9" s="47">
        <v>119392</v>
      </c>
      <c r="G9" s="47">
        <v>73070</v>
      </c>
      <c r="K9" s="85"/>
      <c r="L9" s="98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99"/>
      <c r="Q9" s="64">
        <f t="shared" si="3"/>
        <v>192462</v>
      </c>
      <c r="R9" s="64">
        <f t="shared" si="4"/>
        <v>119392</v>
      </c>
      <c r="S9" s="100">
        <f t="shared" si="5"/>
        <v>73070</v>
      </c>
      <c r="T9" s="87"/>
    </row>
    <row r="10" spans="1:20" ht="15">
      <c r="A10" s="25" t="s">
        <v>1507</v>
      </c>
      <c r="B10" s="47">
        <v>6100</v>
      </c>
      <c r="C10" s="47">
        <v>448</v>
      </c>
      <c r="D10" s="47">
        <v>5652</v>
      </c>
      <c r="E10" s="47">
        <v>113032</v>
      </c>
      <c r="F10" s="47">
        <v>75030</v>
      </c>
      <c r="G10" s="47">
        <v>38002</v>
      </c>
      <c r="K10" s="85"/>
      <c r="L10" s="98" t="s">
        <v>1507</v>
      </c>
      <c r="M10" s="64">
        <f t="shared" si="0"/>
        <v>6100</v>
      </c>
      <c r="N10" s="64">
        <f t="shared" si="1"/>
        <v>448</v>
      </c>
      <c r="O10" s="64">
        <f t="shared" si="2"/>
        <v>5652</v>
      </c>
      <c r="P10" s="99"/>
      <c r="Q10" s="64">
        <f t="shared" si="3"/>
        <v>113032</v>
      </c>
      <c r="R10" s="64">
        <f t="shared" si="4"/>
        <v>75030</v>
      </c>
      <c r="S10" s="100">
        <f t="shared" si="5"/>
        <v>38002</v>
      </c>
      <c r="T10" s="87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33437</v>
      </c>
      <c r="F11" s="47">
        <v>33437</v>
      </c>
      <c r="G11" s="47">
        <v>0</v>
      </c>
      <c r="K11" s="85"/>
      <c r="L11" s="98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99"/>
      <c r="Q11" s="64">
        <f t="shared" si="3"/>
        <v>33437</v>
      </c>
      <c r="R11" s="64">
        <f t="shared" si="4"/>
        <v>33437</v>
      </c>
      <c r="S11" s="100">
        <f t="shared" si="5"/>
        <v>0</v>
      </c>
      <c r="T11" s="87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88247</v>
      </c>
      <c r="F12" s="47">
        <v>64693</v>
      </c>
      <c r="G12" s="47">
        <v>23554</v>
      </c>
      <c r="K12" s="85"/>
      <c r="L12" s="98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99"/>
      <c r="Q12" s="64">
        <f t="shared" si="3"/>
        <v>88247</v>
      </c>
      <c r="R12" s="64">
        <f t="shared" si="4"/>
        <v>64693</v>
      </c>
      <c r="S12" s="100">
        <f t="shared" si="5"/>
        <v>23554</v>
      </c>
      <c r="T12" s="87"/>
    </row>
    <row r="13" spans="1:20" ht="15">
      <c r="A13" s="25" t="s">
        <v>3</v>
      </c>
      <c r="B13" s="47">
        <v>12968</v>
      </c>
      <c r="C13" s="47">
        <v>12968</v>
      </c>
      <c r="D13" s="27">
        <v>0</v>
      </c>
      <c r="E13" s="47">
        <v>862815</v>
      </c>
      <c r="F13" s="47">
        <v>820577</v>
      </c>
      <c r="G13" s="47">
        <v>42238</v>
      </c>
      <c r="K13" s="85"/>
      <c r="L13" s="98" t="s">
        <v>3</v>
      </c>
      <c r="M13" s="64">
        <f t="shared" si="0"/>
        <v>12968</v>
      </c>
      <c r="N13" s="64">
        <f t="shared" si="1"/>
        <v>12968</v>
      </c>
      <c r="O13" s="64">
        <f t="shared" si="2"/>
        <v>0</v>
      </c>
      <c r="P13" s="99"/>
      <c r="Q13" s="64">
        <f t="shared" si="3"/>
        <v>862815</v>
      </c>
      <c r="R13" s="64">
        <f t="shared" si="4"/>
        <v>820577</v>
      </c>
      <c r="S13" s="100">
        <f t="shared" si="5"/>
        <v>42238</v>
      </c>
      <c r="T13" s="87"/>
    </row>
    <row r="14" spans="1:20" ht="15">
      <c r="A14" s="25" t="s">
        <v>65</v>
      </c>
      <c r="B14" s="47">
        <v>3136</v>
      </c>
      <c r="C14" s="47">
        <v>3136</v>
      </c>
      <c r="D14" s="27">
        <v>0</v>
      </c>
      <c r="E14" s="47">
        <v>113824</v>
      </c>
      <c r="F14" s="47">
        <v>102517</v>
      </c>
      <c r="G14" s="47">
        <v>11307</v>
      </c>
      <c r="K14" s="85"/>
      <c r="L14" s="98" t="s">
        <v>65</v>
      </c>
      <c r="M14" s="64">
        <f t="shared" si="0"/>
        <v>3136</v>
      </c>
      <c r="N14" s="64">
        <f t="shared" si="1"/>
        <v>3136</v>
      </c>
      <c r="O14" s="64">
        <f t="shared" si="2"/>
        <v>0</v>
      </c>
      <c r="P14" s="99"/>
      <c r="Q14" s="64">
        <f t="shared" si="3"/>
        <v>113824</v>
      </c>
      <c r="R14" s="64">
        <f t="shared" si="4"/>
        <v>102517</v>
      </c>
      <c r="S14" s="100">
        <f t="shared" si="5"/>
        <v>11307</v>
      </c>
      <c r="T14" s="87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108267</v>
      </c>
      <c r="F15" s="47">
        <v>101509</v>
      </c>
      <c r="G15" s="47">
        <v>6758</v>
      </c>
      <c r="K15" s="85"/>
      <c r="L15" s="98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99"/>
      <c r="Q15" s="64">
        <f t="shared" si="3"/>
        <v>108267</v>
      </c>
      <c r="R15" s="64">
        <f t="shared" si="4"/>
        <v>101509</v>
      </c>
      <c r="S15" s="100">
        <f t="shared" si="5"/>
        <v>6758</v>
      </c>
      <c r="T15" s="87"/>
    </row>
    <row r="16" spans="1:20" ht="15">
      <c r="A16" s="25" t="s">
        <v>172</v>
      </c>
      <c r="B16" s="47">
        <v>11711</v>
      </c>
      <c r="C16" s="47">
        <v>11711</v>
      </c>
      <c r="D16" s="27">
        <v>0</v>
      </c>
      <c r="E16" s="47">
        <v>96271</v>
      </c>
      <c r="F16" s="47">
        <v>96223</v>
      </c>
      <c r="G16" s="47">
        <v>48</v>
      </c>
      <c r="K16" s="85"/>
      <c r="L16" s="98" t="s">
        <v>172</v>
      </c>
      <c r="M16" s="64">
        <f t="shared" si="0"/>
        <v>11711</v>
      </c>
      <c r="N16" s="64">
        <f t="shared" si="1"/>
        <v>11711</v>
      </c>
      <c r="O16" s="64">
        <f t="shared" si="2"/>
        <v>0</v>
      </c>
      <c r="P16" s="99"/>
      <c r="Q16" s="64">
        <f t="shared" si="3"/>
        <v>96271</v>
      </c>
      <c r="R16" s="64">
        <f t="shared" si="4"/>
        <v>96223</v>
      </c>
      <c r="S16" s="100">
        <f t="shared" si="5"/>
        <v>48</v>
      </c>
      <c r="T16" s="87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374377</v>
      </c>
      <c r="F17" s="47">
        <v>371165</v>
      </c>
      <c r="G17" s="47">
        <v>3212</v>
      </c>
      <c r="K17" s="85"/>
      <c r="L17" s="98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99"/>
      <c r="Q17" s="64">
        <f t="shared" si="3"/>
        <v>374377</v>
      </c>
      <c r="R17" s="64">
        <f t="shared" si="4"/>
        <v>371165</v>
      </c>
      <c r="S17" s="100">
        <f t="shared" si="5"/>
        <v>3212</v>
      </c>
      <c r="T17" s="87"/>
    </row>
    <row r="18" spans="1:20" ht="15">
      <c r="A18" s="25" t="s">
        <v>283</v>
      </c>
      <c r="B18" s="47">
        <v>21928</v>
      </c>
      <c r="C18" s="47">
        <v>9408</v>
      </c>
      <c r="D18" s="47">
        <v>12520</v>
      </c>
      <c r="E18" s="47">
        <v>865835</v>
      </c>
      <c r="F18" s="47">
        <v>754499</v>
      </c>
      <c r="G18" s="47">
        <v>111336</v>
      </c>
      <c r="K18" s="85"/>
      <c r="L18" s="98" t="s">
        <v>283</v>
      </c>
      <c r="M18" s="64">
        <f t="shared" si="0"/>
        <v>21928</v>
      </c>
      <c r="N18" s="64">
        <f t="shared" si="1"/>
        <v>9408</v>
      </c>
      <c r="O18" s="64">
        <f t="shared" si="2"/>
        <v>12520</v>
      </c>
      <c r="P18" s="99"/>
      <c r="Q18" s="64">
        <f t="shared" si="3"/>
        <v>865835</v>
      </c>
      <c r="R18" s="64">
        <f t="shared" si="4"/>
        <v>754499</v>
      </c>
      <c r="S18" s="100">
        <f t="shared" si="5"/>
        <v>111336</v>
      </c>
      <c r="T18" s="87"/>
    </row>
    <row r="19" spans="1:20" ht="15">
      <c r="A19" s="25" t="s">
        <v>357</v>
      </c>
      <c r="B19" s="47">
        <v>4537</v>
      </c>
      <c r="C19" s="47">
        <v>4537</v>
      </c>
      <c r="D19" s="27">
        <v>0</v>
      </c>
      <c r="E19" s="47">
        <v>382695</v>
      </c>
      <c r="F19" s="47">
        <v>330788</v>
      </c>
      <c r="G19" s="47">
        <v>51907</v>
      </c>
      <c r="K19" s="85"/>
      <c r="L19" s="98" t="s">
        <v>357</v>
      </c>
      <c r="M19" s="64">
        <f t="shared" si="0"/>
        <v>4537</v>
      </c>
      <c r="N19" s="64">
        <f t="shared" si="1"/>
        <v>4537</v>
      </c>
      <c r="O19" s="64">
        <f t="shared" si="2"/>
        <v>0</v>
      </c>
      <c r="P19" s="99"/>
      <c r="Q19" s="64">
        <f t="shared" si="3"/>
        <v>382695</v>
      </c>
      <c r="R19" s="64">
        <f t="shared" si="4"/>
        <v>330788</v>
      </c>
      <c r="S19" s="100">
        <f t="shared" si="5"/>
        <v>51907</v>
      </c>
      <c r="T19" s="87"/>
    </row>
    <row r="20" spans="1:20" ht="15">
      <c r="A20" s="25" t="s">
        <v>517</v>
      </c>
      <c r="B20" s="47">
        <v>20353</v>
      </c>
      <c r="C20" s="47">
        <v>20353</v>
      </c>
      <c r="D20" s="27">
        <v>0</v>
      </c>
      <c r="E20" s="47">
        <v>432735</v>
      </c>
      <c r="F20" s="47">
        <v>388519</v>
      </c>
      <c r="G20" s="47">
        <v>44216</v>
      </c>
      <c r="K20" s="85"/>
      <c r="L20" s="98" t="s">
        <v>517</v>
      </c>
      <c r="M20" s="64">
        <f t="shared" si="0"/>
        <v>20353</v>
      </c>
      <c r="N20" s="64">
        <f t="shared" si="1"/>
        <v>20353</v>
      </c>
      <c r="O20" s="64">
        <f t="shared" si="2"/>
        <v>0</v>
      </c>
      <c r="P20" s="99"/>
      <c r="Q20" s="64">
        <f t="shared" si="3"/>
        <v>432735</v>
      </c>
      <c r="R20" s="64">
        <f t="shared" si="4"/>
        <v>388519</v>
      </c>
      <c r="S20" s="100">
        <f t="shared" si="5"/>
        <v>44216</v>
      </c>
      <c r="T20" s="87"/>
    </row>
    <row r="21" spans="1:20" ht="15">
      <c r="A21" s="25" t="s">
        <v>634</v>
      </c>
      <c r="B21" s="47">
        <v>31114</v>
      </c>
      <c r="C21" s="47">
        <v>27818</v>
      </c>
      <c r="D21" s="47">
        <v>3296</v>
      </c>
      <c r="E21" s="47">
        <v>269370</v>
      </c>
      <c r="F21" s="47">
        <v>258385</v>
      </c>
      <c r="G21" s="47">
        <v>10985</v>
      </c>
      <c r="K21" s="85"/>
      <c r="L21" s="98" t="s">
        <v>634</v>
      </c>
      <c r="M21" s="64">
        <f t="shared" si="0"/>
        <v>31114</v>
      </c>
      <c r="N21" s="64">
        <f t="shared" si="1"/>
        <v>27818</v>
      </c>
      <c r="O21" s="64">
        <f t="shared" si="2"/>
        <v>3296</v>
      </c>
      <c r="P21" s="99"/>
      <c r="Q21" s="64">
        <f t="shared" si="3"/>
        <v>269370</v>
      </c>
      <c r="R21" s="64">
        <f t="shared" si="4"/>
        <v>258385</v>
      </c>
      <c r="S21" s="100">
        <f t="shared" si="5"/>
        <v>10985</v>
      </c>
      <c r="T21" s="87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37786</v>
      </c>
      <c r="F22" s="47">
        <v>9164</v>
      </c>
      <c r="G22" s="47">
        <v>28622</v>
      </c>
      <c r="K22" s="85"/>
      <c r="L22" s="98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99"/>
      <c r="Q22" s="64">
        <f t="shared" si="3"/>
        <v>37786</v>
      </c>
      <c r="R22" s="64">
        <f t="shared" si="4"/>
        <v>9164</v>
      </c>
      <c r="S22" s="100">
        <f t="shared" si="5"/>
        <v>28622</v>
      </c>
      <c r="T22" s="87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11300</v>
      </c>
      <c r="F23" s="47">
        <v>11300</v>
      </c>
      <c r="G23" s="47">
        <v>0</v>
      </c>
      <c r="K23" s="85"/>
      <c r="L23" s="98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99"/>
      <c r="Q23" s="64">
        <f t="shared" si="3"/>
        <v>11300</v>
      </c>
      <c r="R23" s="64">
        <f t="shared" si="4"/>
        <v>11300</v>
      </c>
      <c r="S23" s="100">
        <f t="shared" si="5"/>
        <v>0</v>
      </c>
      <c r="T23" s="87"/>
    </row>
    <row r="24" spans="1:20" ht="15">
      <c r="A24" s="25" t="s">
        <v>830</v>
      </c>
      <c r="B24" s="47">
        <v>672</v>
      </c>
      <c r="C24" s="47">
        <v>672</v>
      </c>
      <c r="D24" s="27">
        <v>0</v>
      </c>
      <c r="E24" s="47">
        <v>306349</v>
      </c>
      <c r="F24" s="47">
        <v>12732</v>
      </c>
      <c r="G24" s="47">
        <v>293617</v>
      </c>
      <c r="K24" s="85"/>
      <c r="L24" s="98" t="s">
        <v>830</v>
      </c>
      <c r="M24" s="64">
        <f t="shared" si="0"/>
        <v>672</v>
      </c>
      <c r="N24" s="64">
        <f t="shared" si="1"/>
        <v>672</v>
      </c>
      <c r="O24" s="64">
        <f t="shared" si="2"/>
        <v>0</v>
      </c>
      <c r="P24" s="99"/>
      <c r="Q24" s="64">
        <f t="shared" si="3"/>
        <v>306349</v>
      </c>
      <c r="R24" s="64">
        <f t="shared" si="4"/>
        <v>12732</v>
      </c>
      <c r="S24" s="100">
        <f t="shared" si="5"/>
        <v>293617</v>
      </c>
      <c r="T24" s="87"/>
    </row>
    <row r="25" spans="1:20" ht="15">
      <c r="A25" s="25" t="s">
        <v>907</v>
      </c>
      <c r="B25" s="47">
        <v>8473</v>
      </c>
      <c r="C25" s="47">
        <v>8473</v>
      </c>
      <c r="D25" s="27">
        <v>0</v>
      </c>
      <c r="E25" s="47">
        <v>21499</v>
      </c>
      <c r="F25" s="47">
        <v>20973</v>
      </c>
      <c r="G25" s="47">
        <v>526</v>
      </c>
      <c r="K25" s="85"/>
      <c r="L25" s="98" t="s">
        <v>907</v>
      </c>
      <c r="M25" s="64">
        <f t="shared" si="0"/>
        <v>8473</v>
      </c>
      <c r="N25" s="64">
        <f t="shared" si="1"/>
        <v>8473</v>
      </c>
      <c r="O25" s="64">
        <f t="shared" si="2"/>
        <v>0</v>
      </c>
      <c r="P25" s="99"/>
      <c r="Q25" s="64">
        <f t="shared" si="3"/>
        <v>21499</v>
      </c>
      <c r="R25" s="64">
        <f t="shared" si="4"/>
        <v>20973</v>
      </c>
      <c r="S25" s="100">
        <f t="shared" si="5"/>
        <v>526</v>
      </c>
      <c r="T25" s="87"/>
    </row>
    <row r="26" spans="1:20" ht="15">
      <c r="A26" s="25" t="s">
        <v>988</v>
      </c>
      <c r="B26" s="47">
        <v>6256</v>
      </c>
      <c r="C26" s="47">
        <v>4627</v>
      </c>
      <c r="D26" s="47">
        <v>1629</v>
      </c>
      <c r="E26" s="47">
        <v>199439</v>
      </c>
      <c r="F26" s="47">
        <v>186301</v>
      </c>
      <c r="G26" s="47">
        <v>13138</v>
      </c>
      <c r="K26" s="85"/>
      <c r="L26" s="98" t="s">
        <v>988</v>
      </c>
      <c r="M26" s="64">
        <f t="shared" si="0"/>
        <v>6256</v>
      </c>
      <c r="N26" s="64">
        <f t="shared" si="1"/>
        <v>4627</v>
      </c>
      <c r="O26" s="64">
        <f t="shared" si="2"/>
        <v>1629</v>
      </c>
      <c r="P26" s="99"/>
      <c r="Q26" s="64">
        <f t="shared" si="3"/>
        <v>199439</v>
      </c>
      <c r="R26" s="64">
        <f t="shared" si="4"/>
        <v>186301</v>
      </c>
      <c r="S26" s="100">
        <f t="shared" si="5"/>
        <v>13138</v>
      </c>
      <c r="T26" s="87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18401</v>
      </c>
      <c r="F27" s="47">
        <v>13282</v>
      </c>
      <c r="G27" s="47">
        <v>5119</v>
      </c>
      <c r="K27" s="85"/>
      <c r="L27" s="98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99"/>
      <c r="Q27" s="64">
        <f t="shared" si="3"/>
        <v>18401</v>
      </c>
      <c r="R27" s="64">
        <f t="shared" si="4"/>
        <v>13282</v>
      </c>
      <c r="S27" s="100">
        <f t="shared" si="5"/>
        <v>5119</v>
      </c>
      <c r="T27" s="87"/>
    </row>
    <row r="28" spans="1:20" ht="15">
      <c r="A28" s="25" t="s">
        <v>856</v>
      </c>
      <c r="B28" s="47">
        <v>81543</v>
      </c>
      <c r="C28" s="47">
        <v>81543</v>
      </c>
      <c r="D28" s="27">
        <v>0</v>
      </c>
      <c r="E28" s="47">
        <v>185366</v>
      </c>
      <c r="F28" s="47">
        <v>185366</v>
      </c>
      <c r="G28" s="47">
        <v>0</v>
      </c>
      <c r="K28" s="85"/>
      <c r="L28" s="98" t="s">
        <v>856</v>
      </c>
      <c r="M28" s="64">
        <f t="shared" si="0"/>
        <v>81543</v>
      </c>
      <c r="N28" s="64">
        <f t="shared" si="1"/>
        <v>81543</v>
      </c>
      <c r="O28" s="64">
        <f t="shared" si="2"/>
        <v>0</v>
      </c>
      <c r="P28" s="99"/>
      <c r="Q28" s="64">
        <f t="shared" si="3"/>
        <v>185366</v>
      </c>
      <c r="R28" s="64">
        <f t="shared" si="4"/>
        <v>185366</v>
      </c>
      <c r="S28" s="100">
        <f t="shared" si="5"/>
        <v>0</v>
      </c>
      <c r="T28" s="87"/>
    </row>
    <row r="29" spans="1:20" ht="15">
      <c r="A29" s="25" t="s">
        <v>1709</v>
      </c>
      <c r="B29" s="26">
        <f aca="true" t="shared" si="6" ref="B29:G29">SUM(B7:B28)</f>
        <v>238430</v>
      </c>
      <c r="C29" s="26">
        <f t="shared" si="6"/>
        <v>201082</v>
      </c>
      <c r="D29" s="26">
        <f t="shared" si="6"/>
        <v>37348</v>
      </c>
      <c r="E29" s="26">
        <f t="shared" si="6"/>
        <v>4914299</v>
      </c>
      <c r="F29" s="26">
        <f t="shared" si="6"/>
        <v>4108107</v>
      </c>
      <c r="G29" s="26">
        <f t="shared" si="6"/>
        <v>806192</v>
      </c>
      <c r="K29" s="85"/>
      <c r="L29" s="98"/>
      <c r="M29" s="64"/>
      <c r="N29" s="64"/>
      <c r="O29" s="64"/>
      <c r="P29" s="99"/>
      <c r="Q29" s="64"/>
      <c r="R29" s="64"/>
      <c r="S29" s="100"/>
      <c r="T29" s="87"/>
    </row>
    <row r="30" spans="2:20" ht="17.25" customHeight="1">
      <c r="B30" s="26"/>
      <c r="C30" s="26"/>
      <c r="D30" s="26"/>
      <c r="K30" s="85"/>
      <c r="L30" s="101" t="s">
        <v>1709</v>
      </c>
      <c r="M30" s="102">
        <f>SUM(M7:M28)</f>
        <v>238430</v>
      </c>
      <c r="N30" s="102">
        <f>SUM(N7:N28)</f>
        <v>201082</v>
      </c>
      <c r="O30" s="102">
        <f>SUM(O7:O28)</f>
        <v>37348</v>
      </c>
      <c r="P30" s="103"/>
      <c r="Q30" s="102">
        <f>SUM(Q7:Q28)</f>
        <v>4914299</v>
      </c>
      <c r="R30" s="102">
        <f>SUM(R7:R28)</f>
        <v>4108107</v>
      </c>
      <c r="S30" s="104">
        <f>SUM(S7:S28)</f>
        <v>806192</v>
      </c>
      <c r="T30" s="87"/>
    </row>
    <row r="31" spans="11:20" ht="15">
      <c r="K31" s="69"/>
      <c r="L31" s="88"/>
      <c r="M31" s="88"/>
      <c r="N31" s="88"/>
      <c r="O31" s="88"/>
      <c r="P31" s="88"/>
      <c r="Q31" s="88"/>
      <c r="R31" s="88"/>
      <c r="S31" s="88"/>
      <c r="T31" s="73"/>
    </row>
    <row r="32" spans="11:20" ht="15">
      <c r="K32" s="89"/>
      <c r="L32" s="105" t="s">
        <v>1968</v>
      </c>
      <c r="M32" s="90">
        <v>291208</v>
      </c>
      <c r="N32" s="90">
        <v>137104</v>
      </c>
      <c r="O32" s="90">
        <v>154104</v>
      </c>
      <c r="P32" s="108"/>
      <c r="Q32" s="90">
        <v>4643798</v>
      </c>
      <c r="R32" s="90">
        <v>3830116</v>
      </c>
      <c r="S32" s="90">
        <v>813682</v>
      </c>
      <c r="T32" s="92"/>
    </row>
    <row r="33" spans="11:20" ht="15">
      <c r="K33" s="74"/>
      <c r="L33" s="106"/>
      <c r="M33" s="93"/>
      <c r="N33" s="93"/>
      <c r="O33" s="93"/>
      <c r="P33" s="93"/>
      <c r="Q33" s="93"/>
      <c r="R33" s="93"/>
      <c r="S33" s="93"/>
      <c r="T33" s="78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1870</v>
      </c>
      <c r="B1"/>
      <c r="D1"/>
      <c r="F1"/>
    </row>
    <row r="2" spans="1:22" s="12" customFormat="1" ht="12.75">
      <c r="A2" s="12" t="s">
        <v>1871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4521</v>
      </c>
      <c r="T7" s="17">
        <f t="shared" si="0"/>
        <v>4260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29639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5200</v>
      </c>
      <c r="J8" s="17">
        <f t="shared" si="1"/>
        <v>10226</v>
      </c>
      <c r="K8" s="17">
        <f t="shared" si="1"/>
        <v>0</v>
      </c>
      <c r="L8" s="17">
        <f t="shared" si="1"/>
        <v>0</v>
      </c>
      <c r="M8" s="17">
        <f t="shared" si="1"/>
        <v>77903</v>
      </c>
      <c r="N8" s="17">
        <f t="shared" si="1"/>
        <v>0</v>
      </c>
      <c r="O8" s="17">
        <f t="shared" si="1"/>
        <v>1972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19054</v>
      </c>
      <c r="T8" s="17">
        <f t="shared" si="1"/>
        <v>8008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319463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799</v>
      </c>
      <c r="T9" s="17">
        <f t="shared" si="2"/>
        <v>23024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6100</v>
      </c>
      <c r="G10" s="17">
        <f aca="true" t="shared" si="3" ref="G10:T10">SUM(G164:G200)</f>
        <v>5557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32440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6000</v>
      </c>
      <c r="T10" s="17">
        <f t="shared" si="3"/>
        <v>5074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672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2970</v>
      </c>
      <c r="Q12" s="17">
        <f t="shared" si="5"/>
        <v>0</v>
      </c>
      <c r="R12" s="17">
        <f t="shared" si="5"/>
        <v>0</v>
      </c>
      <c r="S12" s="17">
        <f t="shared" si="5"/>
        <v>10260</v>
      </c>
      <c r="T12" s="17">
        <f t="shared" si="5"/>
        <v>1020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12968</v>
      </c>
      <c r="G13" s="17">
        <f aca="true" t="shared" si="6" ref="G13:T13">SUM(G231:G252)</f>
        <v>5694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101152</v>
      </c>
      <c r="N13" s="17">
        <f t="shared" si="6"/>
        <v>0</v>
      </c>
      <c r="O13" s="17">
        <f t="shared" si="6"/>
        <v>34044</v>
      </c>
      <c r="P13" s="17">
        <f t="shared" si="6"/>
        <v>2397</v>
      </c>
      <c r="Q13" s="17">
        <f t="shared" si="6"/>
        <v>0</v>
      </c>
      <c r="R13" s="17">
        <f t="shared" si="6"/>
        <v>0</v>
      </c>
      <c r="S13" s="17">
        <f t="shared" si="6"/>
        <v>86518</v>
      </c>
      <c r="T13" s="17">
        <f t="shared" si="6"/>
        <v>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3136</v>
      </c>
      <c r="G14" s="17">
        <f aca="true" t="shared" si="7" ref="G14:T14">SUM(G253:G276)</f>
        <v>1</v>
      </c>
      <c r="H14" s="17">
        <f t="shared" si="7"/>
        <v>0</v>
      </c>
      <c r="I14" s="17">
        <f t="shared" si="7"/>
        <v>0</v>
      </c>
      <c r="J14" s="17">
        <f t="shared" si="7"/>
        <v>6846</v>
      </c>
      <c r="K14" s="17">
        <f t="shared" si="7"/>
        <v>0</v>
      </c>
      <c r="L14" s="17">
        <f t="shared" si="7"/>
        <v>0</v>
      </c>
      <c r="M14" s="17">
        <f t="shared" si="7"/>
        <v>11280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15763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883856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11711</v>
      </c>
      <c r="G16" s="17">
        <f aca="true" t="shared" si="9" ref="G16:T16">SUM(G289:G314)</f>
        <v>98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3212</v>
      </c>
      <c r="T16" s="17">
        <f t="shared" si="9"/>
        <v>13961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14488</v>
      </c>
      <c r="H17" s="17">
        <f t="shared" si="10"/>
        <v>0</v>
      </c>
      <c r="I17" s="17">
        <f t="shared" si="10"/>
        <v>0</v>
      </c>
      <c r="J17" s="17">
        <f t="shared" si="10"/>
        <v>5337</v>
      </c>
      <c r="K17" s="17">
        <f t="shared" si="10"/>
        <v>0</v>
      </c>
      <c r="L17" s="17">
        <f t="shared" si="10"/>
        <v>0</v>
      </c>
      <c r="M17" s="17">
        <f t="shared" si="10"/>
        <v>1</v>
      </c>
      <c r="N17" s="17">
        <f t="shared" si="10"/>
        <v>0</v>
      </c>
      <c r="O17" s="17">
        <f t="shared" si="10"/>
        <v>730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19173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21928</v>
      </c>
      <c r="G18" s="17">
        <f aca="true" t="shared" si="11" ref="G18:T18">SUM(G328:G352)</f>
        <v>9762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18144</v>
      </c>
      <c r="N18" s="17">
        <f t="shared" si="11"/>
        <v>0</v>
      </c>
      <c r="O18" s="17">
        <f t="shared" si="11"/>
        <v>0</v>
      </c>
      <c r="P18" s="17">
        <f t="shared" si="11"/>
        <v>10737</v>
      </c>
      <c r="Q18" s="17">
        <f t="shared" si="11"/>
        <v>0</v>
      </c>
      <c r="R18" s="17">
        <f t="shared" si="11"/>
        <v>35034</v>
      </c>
      <c r="S18" s="17">
        <f t="shared" si="11"/>
        <v>1</v>
      </c>
      <c r="T18" s="17">
        <f t="shared" si="11"/>
        <v>5312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4537</v>
      </c>
      <c r="G19" s="17">
        <f aca="true" t="shared" si="12" ref="G19:T19">SUM(G353:G405)</f>
        <v>6900</v>
      </c>
      <c r="H19" s="17">
        <f t="shared" si="12"/>
        <v>0</v>
      </c>
      <c r="I19" s="17">
        <f t="shared" si="12"/>
        <v>0</v>
      </c>
      <c r="J19" s="17">
        <f t="shared" si="12"/>
        <v>8108</v>
      </c>
      <c r="K19" s="17">
        <f t="shared" si="12"/>
        <v>0</v>
      </c>
      <c r="L19" s="17">
        <f t="shared" si="12"/>
        <v>0</v>
      </c>
      <c r="M19" s="17">
        <f t="shared" si="12"/>
        <v>51902</v>
      </c>
      <c r="N19" s="17">
        <f t="shared" si="12"/>
        <v>5365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106625</v>
      </c>
      <c r="S19" s="17">
        <f t="shared" si="12"/>
        <v>2395</v>
      </c>
      <c r="T19" s="17">
        <f t="shared" si="12"/>
        <v>13209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20353</v>
      </c>
      <c r="G20" s="17">
        <f aca="true" t="shared" si="13" ref="G20:T20">SUM(G406:G444)</f>
        <v>4997</v>
      </c>
      <c r="H20" s="17">
        <f t="shared" si="13"/>
        <v>0</v>
      </c>
      <c r="I20" s="17">
        <f t="shared" si="13"/>
        <v>4572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1234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10990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31114</v>
      </c>
      <c r="G21" s="17">
        <f aca="true" t="shared" si="14" ref="G21:T21">SUM(G445:G477)</f>
        <v>32522</v>
      </c>
      <c r="H21" s="17">
        <f t="shared" si="14"/>
        <v>0</v>
      </c>
      <c r="I21" s="17">
        <f t="shared" si="14"/>
        <v>0</v>
      </c>
      <c r="J21" s="17">
        <f t="shared" si="14"/>
        <v>391</v>
      </c>
      <c r="K21" s="17">
        <f t="shared" si="14"/>
        <v>0</v>
      </c>
      <c r="L21" s="17">
        <f t="shared" si="14"/>
        <v>572</v>
      </c>
      <c r="M21" s="17">
        <f t="shared" si="14"/>
        <v>22881</v>
      </c>
      <c r="N21" s="17">
        <f t="shared" si="14"/>
        <v>0</v>
      </c>
      <c r="O21" s="17">
        <f t="shared" si="14"/>
        <v>4980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1200</v>
      </c>
      <c r="T21" s="17">
        <f t="shared" si="14"/>
        <v>8884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36663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768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16054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672</v>
      </c>
      <c r="G24" s="17">
        <f aca="true" t="shared" si="17" ref="G24:T24">SUM(G509:G529)</f>
        <v>4561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4041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23130</v>
      </c>
      <c r="S24" s="17">
        <f t="shared" si="17"/>
        <v>364</v>
      </c>
      <c r="T24" s="17">
        <f t="shared" si="17"/>
        <v>18759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8473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1188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17500</v>
      </c>
      <c r="T25" s="17">
        <f t="shared" si="18"/>
        <v>6947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6256</v>
      </c>
      <c r="G26" s="17">
        <f aca="true" t="shared" si="19" ref="G26:T26">SUM(G554:G574)</f>
        <v>38074</v>
      </c>
      <c r="H26" s="17">
        <f t="shared" si="19"/>
        <v>0</v>
      </c>
      <c r="I26" s="17">
        <f t="shared" si="19"/>
        <v>4100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224599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464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8088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35568</v>
      </c>
      <c r="Q27" s="17">
        <f t="shared" si="20"/>
        <v>0</v>
      </c>
      <c r="R27" s="17">
        <f t="shared" si="20"/>
        <v>0</v>
      </c>
      <c r="S27" s="17">
        <f t="shared" si="20"/>
        <v>2000</v>
      </c>
      <c r="T27" s="17">
        <f t="shared" si="20"/>
        <v>3728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81543</v>
      </c>
      <c r="G28" s="17">
        <f aca="true" t="shared" si="21" ref="G28:T28">G598</f>
        <v>15262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138446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4960</v>
      </c>
      <c r="T28" s="17">
        <f t="shared" si="21"/>
        <v>15589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238430</v>
      </c>
      <c r="G29" s="17">
        <f aca="true" t="shared" si="22" ref="G29:T29">SUM(G7:G28)</f>
        <v>137916</v>
      </c>
      <c r="H29" s="17">
        <f t="shared" si="22"/>
        <v>0</v>
      </c>
      <c r="I29" s="17">
        <f t="shared" si="22"/>
        <v>21960</v>
      </c>
      <c r="J29" s="17">
        <f t="shared" si="22"/>
        <v>32096</v>
      </c>
      <c r="K29" s="17">
        <f t="shared" si="22"/>
        <v>0</v>
      </c>
      <c r="L29" s="17">
        <f t="shared" si="22"/>
        <v>572</v>
      </c>
      <c r="M29" s="17">
        <f t="shared" si="22"/>
        <v>1784325</v>
      </c>
      <c r="N29" s="17">
        <f t="shared" si="22"/>
        <v>5365</v>
      </c>
      <c r="O29" s="17">
        <f t="shared" si="22"/>
        <v>180172</v>
      </c>
      <c r="P29" s="17">
        <f t="shared" si="22"/>
        <v>52906</v>
      </c>
      <c r="Q29" s="17">
        <f t="shared" si="22"/>
        <v>0</v>
      </c>
      <c r="R29" s="17">
        <f t="shared" si="22"/>
        <v>164789</v>
      </c>
      <c r="S29" s="17">
        <f t="shared" si="22"/>
        <v>158784</v>
      </c>
      <c r="T29" s="17">
        <f t="shared" si="22"/>
        <v>191659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12" t="s">
        <v>1841</v>
      </c>
      <c r="W31" s="59" t="s">
        <v>1124</v>
      </c>
      <c r="X31" s="46" t="s">
        <v>1842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>
        <v>1</v>
      </c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13" t="s">
        <v>1872</v>
      </c>
      <c r="W32" s="59" t="s">
        <v>1133</v>
      </c>
      <c r="X32" s="46" t="s">
        <v>1843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>
        <v>2160</v>
      </c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13" t="s">
        <v>1841</v>
      </c>
      <c r="W33" s="59" t="s">
        <v>1145</v>
      </c>
      <c r="X33" s="46" t="s">
        <v>1817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>
        <v>900</v>
      </c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13" t="s">
        <v>1872</v>
      </c>
      <c r="W34" s="59" t="s">
        <v>1158</v>
      </c>
      <c r="X34" s="46" t="s">
        <v>1808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>
        <v>1200</v>
      </c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</v>
      </c>
      <c r="T35" s="64">
        <v>0</v>
      </c>
      <c r="U35" s="33"/>
      <c r="V35" s="113" t="s">
        <v>1872</v>
      </c>
      <c r="W35" s="59" t="s">
        <v>1175</v>
      </c>
      <c r="X35" s="46" t="s">
        <v>1874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47">
        <v>4520</v>
      </c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13" t="s">
        <v>1872</v>
      </c>
      <c r="W36" s="59" t="s">
        <v>1179</v>
      </c>
      <c r="X36" s="46" t="s">
        <v>1875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>
        <v>360</v>
      </c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13" t="s">
        <v>1841</v>
      </c>
      <c r="W37" s="59" t="s">
        <v>1194</v>
      </c>
      <c r="X37" s="46" t="s">
        <v>1876</v>
      </c>
      <c r="Y37" s="27"/>
      <c r="Z37" s="27"/>
      <c r="AA37" s="27"/>
      <c r="AB37" s="27"/>
      <c r="AC37" s="47">
        <v>10226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2160</v>
      </c>
      <c r="U38" s="33"/>
      <c r="V38" s="113" t="s">
        <v>1872</v>
      </c>
      <c r="W38" s="59" t="s">
        <v>1197</v>
      </c>
      <c r="X38" s="46" t="s">
        <v>1844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47">
        <v>6000</v>
      </c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13" t="s">
        <v>1872</v>
      </c>
      <c r="W39" s="59" t="s">
        <v>1227</v>
      </c>
      <c r="X39" s="46" t="s">
        <v>1877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>
        <v>3810</v>
      </c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13" t="s">
        <v>1841</v>
      </c>
      <c r="W40" s="59" t="s">
        <v>1236</v>
      </c>
      <c r="X40" s="46" t="s">
        <v>1845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>
        <v>804</v>
      </c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13" t="s">
        <v>1841</v>
      </c>
      <c r="W41" s="59" t="s">
        <v>1239</v>
      </c>
      <c r="X41" s="46" t="s">
        <v>1878</v>
      </c>
      <c r="Y41" s="27"/>
      <c r="Z41" s="27"/>
      <c r="AA41" s="27"/>
      <c r="AB41" s="27"/>
      <c r="AC41" s="27"/>
      <c r="AD41" s="27"/>
      <c r="AE41" s="27"/>
      <c r="AF41" s="47">
        <v>28827</v>
      </c>
      <c r="AG41" s="27"/>
      <c r="AH41" s="27"/>
      <c r="AI41" s="27"/>
      <c r="AJ41" s="27"/>
      <c r="AK41" s="27"/>
      <c r="AL41" s="27"/>
      <c r="AM41" s="47">
        <v>100</v>
      </c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900</v>
      </c>
      <c r="U42" s="33"/>
      <c r="V42" s="113" t="s">
        <v>1841</v>
      </c>
      <c r="W42" s="59" t="s">
        <v>1242</v>
      </c>
      <c r="X42" s="46" t="s">
        <v>1879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>
        <v>160</v>
      </c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13" t="s">
        <v>1841</v>
      </c>
      <c r="W43" s="59" t="s">
        <v>1245</v>
      </c>
      <c r="X43" s="46" t="s">
        <v>1846</v>
      </c>
      <c r="Y43" s="27"/>
      <c r="Z43" s="27"/>
      <c r="AA43" s="27"/>
      <c r="AB43" s="27"/>
      <c r="AC43" s="27"/>
      <c r="AD43" s="27"/>
      <c r="AE43" s="27"/>
      <c r="AF43" s="47">
        <v>42704</v>
      </c>
      <c r="AG43" s="2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13" t="s">
        <v>1872</v>
      </c>
      <c r="W44" s="59" t="s">
        <v>1269</v>
      </c>
      <c r="X44" s="46" t="s">
        <v>1880</v>
      </c>
      <c r="Y44" s="47">
        <v>240</v>
      </c>
      <c r="Z44" s="27"/>
      <c r="AA44" s="27"/>
      <c r="AB44" s="47">
        <v>5200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13" t="s">
        <v>1841</v>
      </c>
      <c r="W45" s="59" t="s">
        <v>1284</v>
      </c>
      <c r="X45" s="46" t="s">
        <v>1847</v>
      </c>
      <c r="Y45" s="27"/>
      <c r="Z45" s="27"/>
      <c r="AA45" s="27"/>
      <c r="AB45" s="27"/>
      <c r="AC45" s="27"/>
      <c r="AD45" s="27"/>
      <c r="AE45" s="27"/>
      <c r="AF45" s="47">
        <v>2360</v>
      </c>
      <c r="AG45" s="27"/>
      <c r="AH45" s="47">
        <v>1972</v>
      </c>
      <c r="AI45" s="27"/>
      <c r="AJ45" s="27"/>
      <c r="AK45" s="27"/>
      <c r="AL45" s="27"/>
      <c r="AM45" s="47">
        <v>4</v>
      </c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13" t="s">
        <v>1841</v>
      </c>
      <c r="W46" s="59" t="s">
        <v>1290</v>
      </c>
      <c r="X46" s="46" t="s">
        <v>1881</v>
      </c>
      <c r="Y46" s="47">
        <v>2880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1200</v>
      </c>
      <c r="U47" s="33"/>
      <c r="V47" s="113" t="s">
        <v>1872</v>
      </c>
      <c r="W47" s="59" t="s">
        <v>1312</v>
      </c>
      <c r="X47" s="46" t="s">
        <v>1882</v>
      </c>
      <c r="Y47" s="47">
        <v>9451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13" t="s">
        <v>1841</v>
      </c>
      <c r="W48" s="59" t="s">
        <v>1321</v>
      </c>
      <c r="X48" s="46" t="s">
        <v>1883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>
        <v>1840</v>
      </c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13" t="s">
        <v>1872</v>
      </c>
      <c r="W49" s="59" t="s">
        <v>1330</v>
      </c>
      <c r="X49" s="46" t="s">
        <v>1884</v>
      </c>
      <c r="Y49" s="47">
        <v>15388</v>
      </c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13" t="s">
        <v>1841</v>
      </c>
      <c r="W50" s="59" t="s">
        <v>1342</v>
      </c>
      <c r="X50" s="46" t="s">
        <v>1885</v>
      </c>
      <c r="Y50" s="47">
        <v>1680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47">
        <v>13054</v>
      </c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13" t="s">
        <v>1841</v>
      </c>
      <c r="W51" s="59" t="s">
        <v>1345</v>
      </c>
      <c r="X51" s="46" t="s">
        <v>1886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290</v>
      </c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13" t="s">
        <v>1872</v>
      </c>
      <c r="W52" s="59" t="s">
        <v>1359</v>
      </c>
      <c r="X52" s="46" t="s">
        <v>1887</v>
      </c>
      <c r="Y52" s="27"/>
      <c r="Z52" s="27"/>
      <c r="AA52" s="27"/>
      <c r="AB52" s="27"/>
      <c r="AC52" s="27"/>
      <c r="AD52" s="27"/>
      <c r="AE52" s="27"/>
      <c r="AF52" s="47">
        <v>4012</v>
      </c>
      <c r="AG52" s="27"/>
      <c r="AH52" s="27"/>
      <c r="AI52" s="27"/>
      <c r="AJ52" s="27"/>
      <c r="AK52" s="27"/>
      <c r="AL52" s="27"/>
      <c r="AM52" s="47">
        <v>100</v>
      </c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4520</v>
      </c>
      <c r="T53" s="64">
        <v>0</v>
      </c>
      <c r="U53" s="33"/>
      <c r="V53" s="113" t="s">
        <v>1841</v>
      </c>
      <c r="W53" s="59" t="s">
        <v>1386</v>
      </c>
      <c r="X53" s="46" t="s">
        <v>1888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>
        <v>540</v>
      </c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360</v>
      </c>
      <c r="U54" s="33"/>
      <c r="V54" s="113" t="s">
        <v>1841</v>
      </c>
      <c r="W54" s="59" t="s">
        <v>1408</v>
      </c>
      <c r="X54" s="46" t="s">
        <v>1889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>
        <v>3140</v>
      </c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13" t="s">
        <v>1872</v>
      </c>
      <c r="W55" s="59" t="s">
        <v>1411</v>
      </c>
      <c r="X55" s="46" t="s">
        <v>1818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>
        <v>576</v>
      </c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13" t="s">
        <v>1841</v>
      </c>
      <c r="W56" s="59" t="s">
        <v>1423</v>
      </c>
      <c r="X56" s="46" t="s">
        <v>1890</v>
      </c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47">
        <v>799</v>
      </c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13" t="s">
        <v>1841</v>
      </c>
      <c r="W57" s="59" t="s">
        <v>1426</v>
      </c>
      <c r="X57" s="46" t="s">
        <v>1798</v>
      </c>
      <c r="Y57" s="27"/>
      <c r="Z57" s="27"/>
      <c r="AA57" s="27"/>
      <c r="AB57" s="27"/>
      <c r="AC57" s="27"/>
      <c r="AD57" s="27"/>
      <c r="AE57" s="27"/>
      <c r="AF57" s="47">
        <v>2797</v>
      </c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13" t="s">
        <v>1841</v>
      </c>
      <c r="W58" s="59" t="s">
        <v>1435</v>
      </c>
      <c r="X58" s="46" t="s">
        <v>1825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>
        <v>1200</v>
      </c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10226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13" t="s">
        <v>1872</v>
      </c>
      <c r="W59" s="59" t="s">
        <v>1452</v>
      </c>
      <c r="X59" s="46" t="s">
        <v>1848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>
        <v>1863</v>
      </c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6000</v>
      </c>
      <c r="T60" s="64">
        <v>0</v>
      </c>
      <c r="U60" s="33"/>
      <c r="V60" s="113" t="s">
        <v>1841</v>
      </c>
      <c r="W60" s="59" t="s">
        <v>1458</v>
      </c>
      <c r="X60" s="46" t="s">
        <v>1891</v>
      </c>
      <c r="Y60" s="27"/>
      <c r="Z60" s="27"/>
      <c r="AA60" s="27"/>
      <c r="AB60" s="27"/>
      <c r="AC60" s="27"/>
      <c r="AD60" s="27"/>
      <c r="AE60" s="27"/>
      <c r="AF60" s="47">
        <v>36075</v>
      </c>
      <c r="AG60" s="27"/>
      <c r="AH60" s="2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13" t="s">
        <v>1841</v>
      </c>
      <c r="W61" s="59" t="s">
        <v>1479</v>
      </c>
      <c r="X61" s="46" t="s">
        <v>1892</v>
      </c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>
        <v>1224</v>
      </c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13" t="s">
        <v>1841</v>
      </c>
      <c r="W62" s="59" t="s">
        <v>1482</v>
      </c>
      <c r="X62" s="46" t="s">
        <v>1893</v>
      </c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>
        <v>396</v>
      </c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14" t="s">
        <v>1715</v>
      </c>
      <c r="W63" s="59" t="s">
        <v>1488</v>
      </c>
      <c r="X63" s="46" t="s">
        <v>1838</v>
      </c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>
        <v>11200</v>
      </c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13" t="s">
        <v>1872</v>
      </c>
      <c r="W64" s="59" t="s">
        <v>1491</v>
      </c>
      <c r="X64" s="46" t="s">
        <v>1849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>
        <v>1713</v>
      </c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13" t="s">
        <v>1841</v>
      </c>
      <c r="W65" s="59" t="s">
        <v>1499</v>
      </c>
      <c r="X65" s="46" t="s">
        <v>1894</v>
      </c>
      <c r="Y65" s="27"/>
      <c r="Z65" s="27"/>
      <c r="AA65" s="27"/>
      <c r="AB65" s="27"/>
      <c r="AC65" s="27"/>
      <c r="AD65" s="27"/>
      <c r="AE65" s="27"/>
      <c r="AF65" s="47">
        <v>280591</v>
      </c>
      <c r="AG65" s="27"/>
      <c r="AH65" s="27"/>
      <c r="AI65" s="27"/>
      <c r="AJ65" s="27"/>
      <c r="AK65" s="27"/>
      <c r="AL65" s="27"/>
      <c r="AM65" s="47">
        <v>1712</v>
      </c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13" t="s">
        <v>1841</v>
      </c>
      <c r="W66" s="59" t="s">
        <v>1515</v>
      </c>
      <c r="X66" s="46" t="s">
        <v>1826</v>
      </c>
      <c r="Y66" s="47">
        <v>448</v>
      </c>
      <c r="Z66" s="47">
        <v>5557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13" t="s">
        <v>1872</v>
      </c>
      <c r="W67" s="59" t="s">
        <v>1518</v>
      </c>
      <c r="X67" s="46" t="s">
        <v>1850</v>
      </c>
      <c r="Y67" s="47">
        <v>5652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114" t="s">
        <v>1715</v>
      </c>
      <c r="W68" s="59" t="s">
        <v>1533</v>
      </c>
      <c r="X68" s="46" t="s">
        <v>1809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>
        <v>662</v>
      </c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13" t="s">
        <v>1841</v>
      </c>
      <c r="W69" s="59" t="s">
        <v>1548</v>
      </c>
      <c r="X69" s="46" t="s">
        <v>1895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>
        <v>6000</v>
      </c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3810</v>
      </c>
      <c r="U70" s="33"/>
      <c r="V70" s="113" t="s">
        <v>1841</v>
      </c>
      <c r="W70" s="59" t="s">
        <v>1551</v>
      </c>
      <c r="X70" s="46" t="s">
        <v>1806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>
        <v>3812</v>
      </c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13" t="s">
        <v>1841</v>
      </c>
      <c r="W71" s="59" t="s">
        <v>1554</v>
      </c>
      <c r="X71" s="46" t="s">
        <v>1851</v>
      </c>
      <c r="Y71" s="27"/>
      <c r="Z71" s="27"/>
      <c r="AA71" s="27"/>
      <c r="AB71" s="27"/>
      <c r="AC71" s="27"/>
      <c r="AD71" s="27"/>
      <c r="AE71" s="27"/>
      <c r="AF71" s="47">
        <v>32440</v>
      </c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13" t="s">
        <v>1841</v>
      </c>
      <c r="W72" s="59" t="s">
        <v>1587</v>
      </c>
      <c r="X72" s="46" t="s">
        <v>1827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>
        <v>600</v>
      </c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804</v>
      </c>
      <c r="U73" s="33"/>
      <c r="V73" s="113" t="s">
        <v>1841</v>
      </c>
      <c r="W73" s="59" t="s">
        <v>1630</v>
      </c>
      <c r="X73" s="46" t="s">
        <v>1828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>
        <v>384</v>
      </c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28827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100</v>
      </c>
      <c r="U74" s="33"/>
      <c r="V74" s="113" t="s">
        <v>1841</v>
      </c>
      <c r="W74" s="59" t="s">
        <v>1633</v>
      </c>
      <c r="X74" s="46" t="s">
        <v>1896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>
        <v>288</v>
      </c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160</v>
      </c>
      <c r="U75" s="33"/>
      <c r="V75" s="113" t="s">
        <v>1841</v>
      </c>
      <c r="W75" s="59" t="s">
        <v>1670</v>
      </c>
      <c r="X75" s="46" t="s">
        <v>1897</v>
      </c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47">
        <v>2970</v>
      </c>
      <c r="AJ75" s="27"/>
      <c r="AK75" s="27"/>
      <c r="AL75" s="27"/>
      <c r="AM75" s="47">
        <v>288</v>
      </c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42704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13" t="s">
        <v>1841</v>
      </c>
      <c r="W76" s="59" t="s">
        <v>1679</v>
      </c>
      <c r="X76" s="46" t="s">
        <v>1898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>
        <v>252</v>
      </c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13" t="s">
        <v>1841</v>
      </c>
      <c r="W77" s="59" t="s">
        <v>1697</v>
      </c>
      <c r="X77" s="46" t="s">
        <v>1899</v>
      </c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>
        <v>480</v>
      </c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13" t="s">
        <v>1841</v>
      </c>
      <c r="W78" s="59" t="s">
        <v>1</v>
      </c>
      <c r="X78" s="46" t="s">
        <v>1852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47">
        <v>10260</v>
      </c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13" t="s">
        <v>1841</v>
      </c>
      <c r="W79" s="59" t="s">
        <v>5</v>
      </c>
      <c r="X79" s="46" t="s">
        <v>1900</v>
      </c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47">
        <v>2397</v>
      </c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13" t="s">
        <v>1841</v>
      </c>
      <c r="W80" s="59" t="s">
        <v>7</v>
      </c>
      <c r="X80" s="46" t="s">
        <v>1901</v>
      </c>
      <c r="Y80" s="27"/>
      <c r="Z80" s="47">
        <v>2976</v>
      </c>
      <c r="AA80" s="27"/>
      <c r="AB80" s="27"/>
      <c r="AC80" s="27"/>
      <c r="AD80" s="27"/>
      <c r="AE80" s="27"/>
      <c r="AF80" s="47">
        <v>95726</v>
      </c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13" t="s">
        <v>1841</v>
      </c>
      <c r="W81" s="59" t="s">
        <v>15</v>
      </c>
      <c r="X81" s="46" t="s">
        <v>1902</v>
      </c>
      <c r="Y81" s="27"/>
      <c r="Z81" s="47">
        <v>2718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13" t="s">
        <v>1841</v>
      </c>
      <c r="W82" s="59" t="s">
        <v>28</v>
      </c>
      <c r="X82" s="46" t="s">
        <v>1903</v>
      </c>
      <c r="Y82" s="27"/>
      <c r="Z82" s="27"/>
      <c r="AA82" s="27"/>
      <c r="AB82" s="27"/>
      <c r="AC82" s="27"/>
      <c r="AD82" s="27"/>
      <c r="AE82" s="27"/>
      <c r="AF82" s="27"/>
      <c r="AG82" s="27"/>
      <c r="AH82" s="47">
        <v>26244</v>
      </c>
      <c r="AI82" s="27"/>
      <c r="AJ82" s="27"/>
      <c r="AK82" s="27"/>
      <c r="AL82" s="27"/>
      <c r="AM82" s="2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13" t="s">
        <v>1841</v>
      </c>
      <c r="W83" s="59" t="s">
        <v>40</v>
      </c>
      <c r="X83" s="46" t="s">
        <v>1810</v>
      </c>
      <c r="Y83" s="47">
        <v>12968</v>
      </c>
      <c r="Z83" s="27"/>
      <c r="AA83" s="27"/>
      <c r="AB83" s="27"/>
      <c r="AC83" s="27"/>
      <c r="AD83" s="27"/>
      <c r="AE83" s="27"/>
      <c r="AF83" s="47">
        <v>5426</v>
      </c>
      <c r="AG83" s="27"/>
      <c r="AH83" s="47">
        <v>7800</v>
      </c>
      <c r="AI83" s="27"/>
      <c r="AJ83" s="27"/>
      <c r="AK83" s="27"/>
      <c r="AL83" s="47">
        <v>86518</v>
      </c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240</v>
      </c>
      <c r="G84" s="64">
        <v>0</v>
      </c>
      <c r="H84" s="64">
        <v>0</v>
      </c>
      <c r="I84" s="64">
        <v>5200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13" t="s">
        <v>1841</v>
      </c>
      <c r="W84" s="59" t="s">
        <v>67</v>
      </c>
      <c r="X84" s="46" t="s">
        <v>1904</v>
      </c>
      <c r="Y84" s="27"/>
      <c r="Z84" s="27"/>
      <c r="AA84" s="27"/>
      <c r="AB84" s="27"/>
      <c r="AC84" s="47">
        <v>4396</v>
      </c>
      <c r="AD84" s="27"/>
      <c r="AE84" s="27"/>
      <c r="AF84" s="27"/>
      <c r="AG84" s="27"/>
      <c r="AH84" s="27"/>
      <c r="AI84" s="27"/>
      <c r="AJ84" s="27"/>
      <c r="AK84" s="27"/>
      <c r="AL84" s="2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13" t="s">
        <v>1841</v>
      </c>
      <c r="W85" s="59" t="s">
        <v>70</v>
      </c>
      <c r="X85" s="46" t="s">
        <v>1905</v>
      </c>
      <c r="Y85" s="27"/>
      <c r="Z85" s="27"/>
      <c r="AA85" s="27"/>
      <c r="AB85" s="27"/>
      <c r="AC85" s="47">
        <v>2450</v>
      </c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13" t="s">
        <v>1841</v>
      </c>
      <c r="W86" s="59" t="s">
        <v>76</v>
      </c>
      <c r="X86" s="46" t="s">
        <v>1853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>
        <v>904</v>
      </c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13" t="s">
        <v>1841</v>
      </c>
      <c r="W87" s="59" t="s">
        <v>85</v>
      </c>
      <c r="X87" s="46" t="s">
        <v>1794</v>
      </c>
      <c r="Y87" s="47">
        <v>3136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>
        <v>264</v>
      </c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13" t="s">
        <v>1841</v>
      </c>
      <c r="W88" s="59" t="s">
        <v>87</v>
      </c>
      <c r="X88" s="46" t="s">
        <v>1791</v>
      </c>
      <c r="Y88" s="27"/>
      <c r="Z88" s="47">
        <v>1</v>
      </c>
      <c r="AA88" s="27"/>
      <c r="AB88" s="27"/>
      <c r="AC88" s="27"/>
      <c r="AD88" s="27"/>
      <c r="AE88" s="27"/>
      <c r="AF88" s="47">
        <v>11280</v>
      </c>
      <c r="AG88" s="27"/>
      <c r="AH88" s="27"/>
      <c r="AI88" s="27"/>
      <c r="AJ88" s="27"/>
      <c r="AK88" s="27"/>
      <c r="AL88" s="27"/>
      <c r="AM88" s="47">
        <v>6863</v>
      </c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2360</v>
      </c>
      <c r="N89" s="64">
        <v>0</v>
      </c>
      <c r="O89" s="64">
        <v>1972</v>
      </c>
      <c r="P89" s="64">
        <v>0</v>
      </c>
      <c r="Q89" s="64">
        <v>0</v>
      </c>
      <c r="R89" s="64">
        <v>0</v>
      </c>
      <c r="S89" s="64">
        <v>0</v>
      </c>
      <c r="T89" s="64">
        <v>4</v>
      </c>
      <c r="U89" s="33"/>
      <c r="V89" s="113" t="s">
        <v>1841</v>
      </c>
      <c r="W89" s="59" t="s">
        <v>96</v>
      </c>
      <c r="X89" s="46" t="s">
        <v>1785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>
        <v>1920</v>
      </c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13" t="s">
        <v>1841</v>
      </c>
      <c r="W90" s="59" t="s">
        <v>116</v>
      </c>
      <c r="X90" s="46" t="s">
        <v>1803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>
        <v>3624</v>
      </c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2880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13" t="s">
        <v>1841</v>
      </c>
      <c r="W91" s="59" t="s">
        <v>121</v>
      </c>
      <c r="X91" s="46" t="s">
        <v>1854</v>
      </c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>
        <v>1200</v>
      </c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13" t="s">
        <v>1841</v>
      </c>
      <c r="W92" s="59" t="s">
        <v>133</v>
      </c>
      <c r="X92" s="46" t="s">
        <v>1855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>
        <v>988</v>
      </c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13" t="s">
        <v>1841</v>
      </c>
      <c r="W93" s="59" t="s">
        <v>149</v>
      </c>
      <c r="X93" s="46" t="s">
        <v>1829</v>
      </c>
      <c r="Y93" s="27"/>
      <c r="Z93" s="27"/>
      <c r="AA93" s="27"/>
      <c r="AB93" s="27"/>
      <c r="AC93" s="27"/>
      <c r="AD93" s="27"/>
      <c r="AE93" s="27"/>
      <c r="AF93" s="47">
        <v>429795</v>
      </c>
      <c r="AG93" s="27"/>
      <c r="AH93" s="27"/>
      <c r="AI93" s="27"/>
      <c r="AJ93" s="27"/>
      <c r="AK93" s="27"/>
      <c r="AL93" s="27"/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13" t="s">
        <v>1841</v>
      </c>
      <c r="W94" s="59" t="s">
        <v>167</v>
      </c>
      <c r="X94" s="46" t="s">
        <v>1856</v>
      </c>
      <c r="Y94" s="27"/>
      <c r="Z94" s="27"/>
      <c r="AA94" s="27"/>
      <c r="AB94" s="27"/>
      <c r="AC94" s="27"/>
      <c r="AD94" s="27"/>
      <c r="AE94" s="27"/>
      <c r="AF94" s="47">
        <v>452781</v>
      </c>
      <c r="AG94" s="27"/>
      <c r="AH94" s="27"/>
      <c r="AI94" s="27"/>
      <c r="AJ94" s="27"/>
      <c r="AK94" s="27"/>
      <c r="AL94" s="2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13" t="s">
        <v>1841</v>
      </c>
      <c r="W95" s="59" t="s">
        <v>170</v>
      </c>
      <c r="X95" s="46" t="s">
        <v>1906</v>
      </c>
      <c r="Y95" s="27"/>
      <c r="Z95" s="27"/>
      <c r="AA95" s="27"/>
      <c r="AB95" s="27"/>
      <c r="AC95" s="27"/>
      <c r="AD95" s="27"/>
      <c r="AE95" s="27"/>
      <c r="AF95" s="47">
        <v>1280</v>
      </c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13" t="s">
        <v>1841</v>
      </c>
      <c r="W96" s="59" t="s">
        <v>174</v>
      </c>
      <c r="X96" s="46" t="s">
        <v>1857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>
        <v>8165</v>
      </c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13" t="s">
        <v>1841</v>
      </c>
      <c r="W97" s="59" t="s">
        <v>177</v>
      </c>
      <c r="X97" s="46" t="s">
        <v>1858</v>
      </c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>
        <v>1</v>
      </c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9451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13" t="s">
        <v>1872</v>
      </c>
      <c r="W98" s="59" t="s">
        <v>189</v>
      </c>
      <c r="X98" s="46" t="s">
        <v>1907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>
        <v>768</v>
      </c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13" t="s">
        <v>1841</v>
      </c>
      <c r="W99" s="59" t="s">
        <v>192</v>
      </c>
      <c r="X99" s="46" t="s">
        <v>1859</v>
      </c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7">
        <v>3212</v>
      </c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13" t="s">
        <v>1872</v>
      </c>
      <c r="W100" s="59" t="s">
        <v>195</v>
      </c>
      <c r="X100" s="46" t="s">
        <v>1811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>
        <v>840</v>
      </c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1840</v>
      </c>
      <c r="U101" s="33"/>
      <c r="V101" s="113" t="s">
        <v>1841</v>
      </c>
      <c r="W101" s="59" t="s">
        <v>201</v>
      </c>
      <c r="X101" s="46" t="s">
        <v>1787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>
        <v>2212</v>
      </c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13" t="s">
        <v>1841</v>
      </c>
      <c r="W102" s="59" t="s">
        <v>206</v>
      </c>
      <c r="X102" s="46" t="s">
        <v>1908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>
        <v>1</v>
      </c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13" t="s">
        <v>1841</v>
      </c>
      <c r="W103" s="59" t="s">
        <v>209</v>
      </c>
      <c r="X103" s="46" t="s">
        <v>1909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>
        <v>2</v>
      </c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15388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13" t="s">
        <v>1872</v>
      </c>
      <c r="W104" s="59" t="s">
        <v>215</v>
      </c>
      <c r="X104" s="46" t="s">
        <v>1799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>
        <v>2</v>
      </c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13" t="s">
        <v>1841</v>
      </c>
      <c r="W105" s="59" t="s">
        <v>224</v>
      </c>
      <c r="X105" s="46" t="s">
        <v>1860</v>
      </c>
      <c r="Y105" s="27"/>
      <c r="Z105" s="47">
        <v>98</v>
      </c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>
        <v>1</v>
      </c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13" t="s">
        <v>1841</v>
      </c>
      <c r="W106" s="59" t="s">
        <v>233</v>
      </c>
      <c r="X106" s="46" t="s">
        <v>1786</v>
      </c>
      <c r="Y106" s="47">
        <v>3710</v>
      </c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>
        <v>480</v>
      </c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13" t="s">
        <v>1841</v>
      </c>
      <c r="W107" s="59" t="s">
        <v>236</v>
      </c>
      <c r="X107" s="46" t="s">
        <v>1800</v>
      </c>
      <c r="Y107" s="47">
        <v>8001</v>
      </c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>
        <v>1489</v>
      </c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1680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13054</v>
      </c>
      <c r="T108" s="64">
        <v>0</v>
      </c>
      <c r="U108" s="33"/>
      <c r="V108" s="113" t="s">
        <v>1841</v>
      </c>
      <c r="W108" s="59" t="s">
        <v>258</v>
      </c>
      <c r="X108" s="46" t="s">
        <v>1817</v>
      </c>
      <c r="Y108" s="27"/>
      <c r="Z108" s="47">
        <v>14488</v>
      </c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>
        <v>17950</v>
      </c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290</v>
      </c>
      <c r="U109" s="33"/>
      <c r="V109" s="113" t="s">
        <v>1841</v>
      </c>
      <c r="W109" s="59" t="s">
        <v>268</v>
      </c>
      <c r="X109" s="46" t="s">
        <v>1861</v>
      </c>
      <c r="Y109" s="27"/>
      <c r="Z109" s="27"/>
      <c r="AA109" s="27"/>
      <c r="AB109" s="27"/>
      <c r="AC109" s="47">
        <v>5337</v>
      </c>
      <c r="AD109" s="27"/>
      <c r="AE109" s="27"/>
      <c r="AF109" s="27"/>
      <c r="AG109" s="27"/>
      <c r="AH109" s="47">
        <v>730</v>
      </c>
      <c r="AI109" s="27"/>
      <c r="AJ109" s="27"/>
      <c r="AK109" s="27"/>
      <c r="AL109" s="27"/>
      <c r="AM109" s="47">
        <v>700</v>
      </c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13" t="s">
        <v>1872</v>
      </c>
      <c r="W110" s="59" t="s">
        <v>270</v>
      </c>
      <c r="X110" s="46" t="s">
        <v>1910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>
        <v>523</v>
      </c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13" t="s">
        <v>1841</v>
      </c>
      <c r="W111" s="59" t="s">
        <v>279</v>
      </c>
      <c r="X111" s="46" t="s">
        <v>1792</v>
      </c>
      <c r="Y111" s="27"/>
      <c r="Z111" s="27"/>
      <c r="AA111" s="27"/>
      <c r="AB111" s="27"/>
      <c r="AC111" s="27"/>
      <c r="AD111" s="27"/>
      <c r="AE111" s="27"/>
      <c r="AF111" s="47">
        <v>1</v>
      </c>
      <c r="AG111" s="27"/>
      <c r="AH111" s="27"/>
      <c r="AI111" s="27"/>
      <c r="AJ111" s="27"/>
      <c r="AK111" s="27"/>
      <c r="AL111" s="27"/>
      <c r="AM111" s="2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13" t="s">
        <v>1872</v>
      </c>
      <c r="W112" s="59" t="s">
        <v>288</v>
      </c>
      <c r="X112" s="46" t="s">
        <v>1911</v>
      </c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>
        <v>864</v>
      </c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13" t="s">
        <v>1841</v>
      </c>
      <c r="W113" s="59" t="s">
        <v>294</v>
      </c>
      <c r="X113" s="46" t="s">
        <v>1912</v>
      </c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47">
        <v>1</v>
      </c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4012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100</v>
      </c>
      <c r="U114" s="33"/>
      <c r="V114" s="113" t="s">
        <v>1841</v>
      </c>
      <c r="W114" s="59" t="s">
        <v>297</v>
      </c>
      <c r="X114" s="46" t="s">
        <v>1862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47">
        <v>3714</v>
      </c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13" t="s">
        <v>1841</v>
      </c>
      <c r="W115" s="59" t="s">
        <v>306</v>
      </c>
      <c r="X115" s="46" t="s">
        <v>1863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>
        <v>432</v>
      </c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13" t="s">
        <v>1841</v>
      </c>
      <c r="W116" s="59" t="s">
        <v>309</v>
      </c>
      <c r="X116" s="46" t="s">
        <v>1812</v>
      </c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47">
        <v>10217</v>
      </c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13" t="s">
        <v>1841</v>
      </c>
      <c r="W117" s="59" t="s">
        <v>318</v>
      </c>
      <c r="X117" s="46" t="s">
        <v>1913</v>
      </c>
      <c r="Y117" s="47">
        <v>4704</v>
      </c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>
        <v>1200</v>
      </c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13" t="s">
        <v>1841</v>
      </c>
      <c r="W118" s="59" t="s">
        <v>321</v>
      </c>
      <c r="X118" s="46" t="s">
        <v>1785</v>
      </c>
      <c r="Y118" s="47">
        <v>4704</v>
      </c>
      <c r="Z118" s="27"/>
      <c r="AA118" s="27"/>
      <c r="AB118" s="27"/>
      <c r="AC118" s="27"/>
      <c r="AD118" s="27"/>
      <c r="AE118" s="27"/>
      <c r="AF118" s="27"/>
      <c r="AG118" s="27"/>
      <c r="AH118" s="27"/>
      <c r="AI118" s="47">
        <v>7500</v>
      </c>
      <c r="AJ118" s="27"/>
      <c r="AK118" s="27"/>
      <c r="AL118" s="27"/>
      <c r="AM118" s="47">
        <v>1200</v>
      </c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13" t="s">
        <v>1872</v>
      </c>
      <c r="W119" s="59" t="s">
        <v>325</v>
      </c>
      <c r="X119" s="46" t="s">
        <v>1914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>
        <v>800</v>
      </c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13" t="s">
        <v>1841</v>
      </c>
      <c r="W120" s="59" t="s">
        <v>337</v>
      </c>
      <c r="X120" s="46" t="s">
        <v>1915</v>
      </c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47">
        <v>3237</v>
      </c>
      <c r="AJ120" s="27"/>
      <c r="AK120" s="27"/>
      <c r="AL120" s="27"/>
      <c r="AM120" s="2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13" t="s">
        <v>1841</v>
      </c>
      <c r="W121" s="59" t="s">
        <v>346</v>
      </c>
      <c r="X121" s="46" t="s">
        <v>1830</v>
      </c>
      <c r="Y121" s="47">
        <v>12520</v>
      </c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13" t="s">
        <v>1841</v>
      </c>
      <c r="W122" s="59" t="s">
        <v>355</v>
      </c>
      <c r="X122" s="46" t="s">
        <v>1813</v>
      </c>
      <c r="Y122" s="27"/>
      <c r="Z122" s="47">
        <v>9762</v>
      </c>
      <c r="AA122" s="27"/>
      <c r="AB122" s="27"/>
      <c r="AC122" s="27"/>
      <c r="AD122" s="27"/>
      <c r="AE122" s="27"/>
      <c r="AF122" s="47">
        <v>18144</v>
      </c>
      <c r="AG122" s="27"/>
      <c r="AH122" s="27"/>
      <c r="AI122" s="27"/>
      <c r="AJ122" s="27"/>
      <c r="AK122" s="47">
        <v>21103</v>
      </c>
      <c r="AL122" s="27"/>
      <c r="AM122" s="47">
        <v>816</v>
      </c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540</v>
      </c>
      <c r="U123" s="33"/>
      <c r="V123" s="113" t="s">
        <v>1841</v>
      </c>
      <c r="W123" s="59" t="s">
        <v>365</v>
      </c>
      <c r="X123" s="46" t="s">
        <v>1916</v>
      </c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47">
        <v>320</v>
      </c>
      <c r="AM123" s="47">
        <v>1728</v>
      </c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13" t="s">
        <v>1841</v>
      </c>
      <c r="W124" s="59" t="s">
        <v>368</v>
      </c>
      <c r="X124" s="46" t="s">
        <v>1917</v>
      </c>
      <c r="Y124" s="27"/>
      <c r="Z124" s="27"/>
      <c r="AA124" s="27"/>
      <c r="AB124" s="27"/>
      <c r="AC124" s="27"/>
      <c r="AD124" s="27"/>
      <c r="AE124" s="27"/>
      <c r="AF124" s="27"/>
      <c r="AG124" s="47">
        <v>2226</v>
      </c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13" t="s">
        <v>1841</v>
      </c>
      <c r="W125" s="59" t="s">
        <v>380</v>
      </c>
      <c r="X125" s="46" t="s">
        <v>1918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>
        <v>572</v>
      </c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13" t="s">
        <v>1841</v>
      </c>
      <c r="W126" s="59" t="s">
        <v>389</v>
      </c>
      <c r="X126" s="46" t="s">
        <v>1819</v>
      </c>
      <c r="Y126" s="47">
        <v>2337</v>
      </c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>
        <v>541</v>
      </c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13" t="s">
        <v>1841</v>
      </c>
      <c r="W127" s="59" t="s">
        <v>392</v>
      </c>
      <c r="X127" s="46" t="s">
        <v>1919</v>
      </c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>
        <v>1</v>
      </c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13" t="s">
        <v>1841</v>
      </c>
      <c r="W128" s="59" t="s">
        <v>398</v>
      </c>
      <c r="X128" s="46" t="s">
        <v>1920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47">
        <v>2075</v>
      </c>
      <c r="AM128" s="2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13" t="s">
        <v>1872</v>
      </c>
      <c r="W129" s="59" t="s">
        <v>413</v>
      </c>
      <c r="X129" s="46" t="s">
        <v>1831</v>
      </c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>
        <v>4800</v>
      </c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3140</v>
      </c>
      <c r="U130" s="33"/>
      <c r="V130" s="113" t="s">
        <v>1841</v>
      </c>
      <c r="W130" s="59" t="s">
        <v>422</v>
      </c>
      <c r="X130" s="46" t="s">
        <v>1921</v>
      </c>
      <c r="Y130" s="27"/>
      <c r="Z130" s="27"/>
      <c r="AA130" s="27"/>
      <c r="AB130" s="27"/>
      <c r="AC130" s="47">
        <v>3808</v>
      </c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576</v>
      </c>
      <c r="U131" s="33"/>
      <c r="V131" s="113" t="s">
        <v>1872</v>
      </c>
      <c r="W131" s="59" t="s">
        <v>425</v>
      </c>
      <c r="X131" s="46" t="s">
        <v>1922</v>
      </c>
      <c r="Y131" s="27"/>
      <c r="Z131" s="27"/>
      <c r="AA131" s="27"/>
      <c r="AB131" s="27"/>
      <c r="AC131" s="27"/>
      <c r="AD131" s="27"/>
      <c r="AE131" s="27"/>
      <c r="AF131" s="27"/>
      <c r="AG131" s="47">
        <v>3139</v>
      </c>
      <c r="AH131" s="27"/>
      <c r="AI131" s="27"/>
      <c r="AJ131" s="27"/>
      <c r="AK131" s="27"/>
      <c r="AL131" s="27"/>
      <c r="AM131" s="2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13" t="s">
        <v>1841</v>
      </c>
      <c r="W132" s="59" t="s">
        <v>440</v>
      </c>
      <c r="X132" s="46" t="s">
        <v>1923</v>
      </c>
      <c r="Y132" s="27"/>
      <c r="Z132" s="27"/>
      <c r="AA132" s="27"/>
      <c r="AB132" s="27"/>
      <c r="AC132" s="27"/>
      <c r="AD132" s="27"/>
      <c r="AE132" s="27"/>
      <c r="AF132" s="47">
        <v>51902</v>
      </c>
      <c r="AG132" s="27"/>
      <c r="AH132" s="27"/>
      <c r="AI132" s="27"/>
      <c r="AJ132" s="27"/>
      <c r="AK132" s="27"/>
      <c r="AL132" s="27"/>
      <c r="AM132" s="2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13" t="s">
        <v>1872</v>
      </c>
      <c r="W133" s="59" t="s">
        <v>449</v>
      </c>
      <c r="X133" s="46" t="s">
        <v>1924</v>
      </c>
      <c r="Y133" s="47">
        <v>2200</v>
      </c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13" t="s">
        <v>1841</v>
      </c>
      <c r="W134" s="59" t="s">
        <v>452</v>
      </c>
      <c r="X134" s="46" t="s">
        <v>1801</v>
      </c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>
        <v>3200</v>
      </c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799</v>
      </c>
      <c r="T135" s="64">
        <v>0</v>
      </c>
      <c r="U135" s="33"/>
      <c r="V135" s="113" t="s">
        <v>1841</v>
      </c>
      <c r="W135" s="59" t="s">
        <v>467</v>
      </c>
      <c r="X135" s="46" t="s">
        <v>1802</v>
      </c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>
        <v>190</v>
      </c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2797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13" t="s">
        <v>1841</v>
      </c>
      <c r="W136" s="59" t="s">
        <v>490</v>
      </c>
      <c r="X136" s="46" t="s">
        <v>1925</v>
      </c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>
        <v>261</v>
      </c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13" t="s">
        <v>1841</v>
      </c>
      <c r="W137" s="59" t="s">
        <v>493</v>
      </c>
      <c r="X137" s="46" t="s">
        <v>1926</v>
      </c>
      <c r="Y137" s="27"/>
      <c r="Z137" s="47">
        <v>6900</v>
      </c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13" t="s">
        <v>1841</v>
      </c>
      <c r="W138" s="59" t="s">
        <v>506</v>
      </c>
      <c r="X138" s="46" t="s">
        <v>1927</v>
      </c>
      <c r="Y138" s="27"/>
      <c r="Z138" s="27"/>
      <c r="AA138" s="27"/>
      <c r="AB138" s="27"/>
      <c r="AC138" s="47">
        <v>4300</v>
      </c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1200</v>
      </c>
      <c r="U139" s="33"/>
      <c r="V139" s="113" t="s">
        <v>1841</v>
      </c>
      <c r="W139" s="59" t="s">
        <v>509</v>
      </c>
      <c r="X139" s="46" t="s">
        <v>1784</v>
      </c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>
        <v>1916</v>
      </c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13" t="s">
        <v>1841</v>
      </c>
      <c r="W140" s="59" t="s">
        <v>512</v>
      </c>
      <c r="X140" s="46" t="s">
        <v>1928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47">
        <v>106625</v>
      </c>
      <c r="AL140" s="27"/>
      <c r="AM140" s="2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13" t="s">
        <v>1841</v>
      </c>
      <c r="W141" s="59" t="s">
        <v>519</v>
      </c>
      <c r="X141" s="46" t="s">
        <v>1929</v>
      </c>
      <c r="Y141" s="27"/>
      <c r="Z141" s="47">
        <v>4997</v>
      </c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13" t="s">
        <v>1841</v>
      </c>
      <c r="W142" s="59" t="s">
        <v>537</v>
      </c>
      <c r="X142" s="46" t="s">
        <v>1832</v>
      </c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>
        <v>144</v>
      </c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13" t="s">
        <v>1841</v>
      </c>
      <c r="W143" s="59" t="s">
        <v>546</v>
      </c>
      <c r="X143" s="46" t="s">
        <v>1930</v>
      </c>
      <c r="Y143" s="47">
        <v>20353</v>
      </c>
      <c r="Z143" s="27"/>
      <c r="AA143" s="27"/>
      <c r="AB143" s="47">
        <v>4572</v>
      </c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13" t="s">
        <v>1841</v>
      </c>
      <c r="W144" s="59" t="s">
        <v>555</v>
      </c>
      <c r="X144" s="46" t="s">
        <v>1931</v>
      </c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>
        <v>2519</v>
      </c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1863</v>
      </c>
      <c r="U145" s="33"/>
      <c r="V145" s="113" t="s">
        <v>1872</v>
      </c>
      <c r="W145" s="59" t="s">
        <v>558</v>
      </c>
      <c r="X145" s="46" t="s">
        <v>1820</v>
      </c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>
        <v>2491</v>
      </c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13" t="s">
        <v>1841</v>
      </c>
      <c r="W146" s="59" t="s">
        <v>561</v>
      </c>
      <c r="X146" s="46" t="s">
        <v>1932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>
        <v>979</v>
      </c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36075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13" t="s">
        <v>1841</v>
      </c>
      <c r="W147" s="59" t="s">
        <v>582</v>
      </c>
      <c r="X147" s="46" t="s">
        <v>1933</v>
      </c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47">
        <v>1234</v>
      </c>
      <c r="AJ147" s="27"/>
      <c r="AK147" s="27"/>
      <c r="AL147" s="27"/>
      <c r="AM147" s="2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13" t="s">
        <v>1841</v>
      </c>
      <c r="W148" s="59" t="s">
        <v>597</v>
      </c>
      <c r="X148" s="46" t="s">
        <v>1934</v>
      </c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>
        <v>576</v>
      </c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13" t="s">
        <v>1872</v>
      </c>
      <c r="W149" s="59" t="s">
        <v>606</v>
      </c>
      <c r="X149" s="46" t="s">
        <v>1935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>
        <v>2826</v>
      </c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13" t="s">
        <v>1841</v>
      </c>
      <c r="W150" s="59" t="s">
        <v>618</v>
      </c>
      <c r="X150" s="46" t="s">
        <v>1936</v>
      </c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>
        <v>32</v>
      </c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13" t="s">
        <v>1841</v>
      </c>
      <c r="W151" s="59" t="s">
        <v>621</v>
      </c>
      <c r="X151" s="46" t="s">
        <v>1937</v>
      </c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>
        <v>1263</v>
      </c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13" t="s">
        <v>1841</v>
      </c>
      <c r="W152" s="59" t="s">
        <v>630</v>
      </c>
      <c r="X152" s="46" t="s">
        <v>1803</v>
      </c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>
        <v>160</v>
      </c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13" t="s">
        <v>1841</v>
      </c>
      <c r="W153" s="59" t="s">
        <v>642</v>
      </c>
      <c r="X153" s="46" t="s">
        <v>1938</v>
      </c>
      <c r="Y153" s="27"/>
      <c r="Z153" s="27"/>
      <c r="AA153" s="27"/>
      <c r="AB153" s="27"/>
      <c r="AC153" s="27"/>
      <c r="AD153" s="27"/>
      <c r="AE153" s="47">
        <v>572</v>
      </c>
      <c r="AF153" s="27"/>
      <c r="AG153" s="27"/>
      <c r="AH153" s="27"/>
      <c r="AI153" s="27"/>
      <c r="AJ153" s="27"/>
      <c r="AK153" s="27"/>
      <c r="AL153" s="27"/>
      <c r="AM153" s="47">
        <v>2</v>
      </c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1224</v>
      </c>
      <c r="U154" s="33"/>
      <c r="V154" s="113" t="s">
        <v>1841</v>
      </c>
      <c r="W154" s="59" t="s">
        <v>645</v>
      </c>
      <c r="X154" s="46" t="s">
        <v>1939</v>
      </c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>
        <v>1121</v>
      </c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396</v>
      </c>
      <c r="U155" s="33"/>
      <c r="V155" s="113" t="s">
        <v>1841</v>
      </c>
      <c r="W155" s="59" t="s">
        <v>651</v>
      </c>
      <c r="X155" s="46" t="s">
        <v>1814</v>
      </c>
      <c r="Y155" s="47">
        <v>2760</v>
      </c>
      <c r="Z155" s="47">
        <v>17273</v>
      </c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13" t="s">
        <v>1872</v>
      </c>
      <c r="W156" s="59" t="s">
        <v>654</v>
      </c>
      <c r="X156" s="46" t="s">
        <v>1821</v>
      </c>
      <c r="Y156" s="47">
        <v>25058</v>
      </c>
      <c r="Z156" s="47">
        <v>1357</v>
      </c>
      <c r="AA156" s="27"/>
      <c r="AB156" s="27"/>
      <c r="AC156" s="27"/>
      <c r="AD156" s="27"/>
      <c r="AE156" s="27"/>
      <c r="AF156" s="47">
        <v>11292</v>
      </c>
      <c r="AG156" s="27"/>
      <c r="AH156" s="27"/>
      <c r="AI156" s="27"/>
      <c r="AJ156" s="27"/>
      <c r="AK156" s="27"/>
      <c r="AL156" s="27"/>
      <c r="AM156" s="2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11200</v>
      </c>
      <c r="U157" s="33"/>
      <c r="V157" s="113" t="s">
        <v>1841</v>
      </c>
      <c r="W157" s="59" t="s">
        <v>665</v>
      </c>
      <c r="X157" s="46" t="s">
        <v>1833</v>
      </c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47">
        <v>1200</v>
      </c>
      <c r="AM157" s="2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1713</v>
      </c>
      <c r="U158" s="33"/>
      <c r="V158" s="113" t="s">
        <v>1872</v>
      </c>
      <c r="W158" s="59" t="s">
        <v>668</v>
      </c>
      <c r="X158" s="46" t="s">
        <v>1807</v>
      </c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>
        <v>876</v>
      </c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13" t="s">
        <v>1841</v>
      </c>
      <c r="W159" s="59" t="s">
        <v>674</v>
      </c>
      <c r="X159" s="46" t="s">
        <v>1815</v>
      </c>
      <c r="Y159" s="27"/>
      <c r="Z159" s="47">
        <v>6820</v>
      </c>
      <c r="AA159" s="27"/>
      <c r="AB159" s="27"/>
      <c r="AC159" s="27"/>
      <c r="AD159" s="27"/>
      <c r="AE159" s="27"/>
      <c r="AF159" s="47">
        <v>11589</v>
      </c>
      <c r="AG159" s="27"/>
      <c r="AH159" s="47">
        <v>4980</v>
      </c>
      <c r="AI159" s="27"/>
      <c r="AJ159" s="27"/>
      <c r="AK159" s="27"/>
      <c r="AL159" s="27"/>
      <c r="AM159" s="47">
        <v>360</v>
      </c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13" t="s">
        <v>1841</v>
      </c>
      <c r="W160" s="59" t="s">
        <v>677</v>
      </c>
      <c r="X160" s="46" t="s">
        <v>1940</v>
      </c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>
        <v>1</v>
      </c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280591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1712</v>
      </c>
      <c r="U161" s="33"/>
      <c r="V161" s="113" t="s">
        <v>1872</v>
      </c>
      <c r="W161" s="59" t="s">
        <v>692</v>
      </c>
      <c r="X161" s="46" t="s">
        <v>1802</v>
      </c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>
        <v>36</v>
      </c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13" t="s">
        <v>1841</v>
      </c>
      <c r="W162" s="59" t="s">
        <v>700</v>
      </c>
      <c r="X162" s="46" t="s">
        <v>1941</v>
      </c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>
        <v>1820</v>
      </c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13" t="s">
        <v>1872</v>
      </c>
      <c r="W163" s="59" t="s">
        <v>703</v>
      </c>
      <c r="X163" s="46" t="s">
        <v>1864</v>
      </c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>
        <v>128</v>
      </c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13" t="s">
        <v>1872</v>
      </c>
      <c r="W164" s="59" t="s">
        <v>715</v>
      </c>
      <c r="X164" s="46" t="s">
        <v>1942</v>
      </c>
      <c r="Y164" s="47">
        <v>3296</v>
      </c>
      <c r="Z164" s="47">
        <v>7072</v>
      </c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13" t="s">
        <v>1841</v>
      </c>
      <c r="W165" s="59" t="s">
        <v>721</v>
      </c>
      <c r="X165" s="46" t="s">
        <v>1822</v>
      </c>
      <c r="Y165" s="27"/>
      <c r="Z165" s="27"/>
      <c r="AA165" s="27"/>
      <c r="AB165" s="27"/>
      <c r="AC165" s="47">
        <v>391</v>
      </c>
      <c r="AD165" s="27"/>
      <c r="AE165" s="27"/>
      <c r="AF165" s="27"/>
      <c r="AG165" s="27"/>
      <c r="AH165" s="27"/>
      <c r="AI165" s="27"/>
      <c r="AJ165" s="27"/>
      <c r="AK165" s="27"/>
      <c r="AL165" s="27"/>
      <c r="AM165" s="47">
        <v>1280</v>
      </c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448</v>
      </c>
      <c r="G166" s="64">
        <v>5557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13" t="s">
        <v>1841</v>
      </c>
      <c r="W166" s="59" t="s">
        <v>727</v>
      </c>
      <c r="X166" s="46" t="s">
        <v>1816</v>
      </c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>
        <v>3260</v>
      </c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5652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13" t="s">
        <v>1841</v>
      </c>
      <c r="W167" s="59" t="s">
        <v>734</v>
      </c>
      <c r="X167" s="46" t="s">
        <v>1943</v>
      </c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>
        <v>528</v>
      </c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13" t="s">
        <v>1872</v>
      </c>
      <c r="W168" s="59" t="s">
        <v>752</v>
      </c>
      <c r="X168" s="46" t="s">
        <v>1944</v>
      </c>
      <c r="Y168" s="27"/>
      <c r="Z168" s="27"/>
      <c r="AA168" s="27"/>
      <c r="AB168" s="27"/>
      <c r="AC168" s="27"/>
      <c r="AD168" s="27"/>
      <c r="AE168" s="27"/>
      <c r="AF168" s="47">
        <v>7383</v>
      </c>
      <c r="AG168" s="27"/>
      <c r="AH168" s="27"/>
      <c r="AI168" s="27"/>
      <c r="AJ168" s="27"/>
      <c r="AK168" s="27"/>
      <c r="AL168" s="27"/>
      <c r="AM168" s="2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13" t="s">
        <v>1841</v>
      </c>
      <c r="W169" s="59" t="s">
        <v>776</v>
      </c>
      <c r="X169" s="46" t="s">
        <v>1804</v>
      </c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>
        <v>240</v>
      </c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13" t="s">
        <v>1841</v>
      </c>
      <c r="W170" s="59" t="s">
        <v>779</v>
      </c>
      <c r="X170" s="46" t="s">
        <v>1945</v>
      </c>
      <c r="Y170" s="27"/>
      <c r="Z170" s="27"/>
      <c r="AA170" s="27"/>
      <c r="AB170" s="27"/>
      <c r="AC170" s="27"/>
      <c r="AD170" s="27"/>
      <c r="AE170" s="27"/>
      <c r="AF170" s="47">
        <v>29280</v>
      </c>
      <c r="AG170" s="27"/>
      <c r="AH170" s="27"/>
      <c r="AI170" s="27"/>
      <c r="AJ170" s="27"/>
      <c r="AK170" s="27"/>
      <c r="AL170" s="27"/>
      <c r="AM170" s="2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13" t="s">
        <v>1872</v>
      </c>
      <c r="W171" s="59" t="s">
        <v>791</v>
      </c>
      <c r="X171" s="46" t="s">
        <v>1823</v>
      </c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>
        <v>616</v>
      </c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662</v>
      </c>
      <c r="U172" s="33"/>
      <c r="V172" s="113" t="s">
        <v>1841</v>
      </c>
      <c r="W172" s="59" t="s">
        <v>794</v>
      </c>
      <c r="X172" s="46" t="s">
        <v>1834</v>
      </c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>
        <v>890</v>
      </c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13" t="s">
        <v>1841</v>
      </c>
      <c r="W173" s="59" t="s">
        <v>806</v>
      </c>
      <c r="X173" s="46" t="s">
        <v>1946</v>
      </c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>
        <v>10180</v>
      </c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13" t="s">
        <v>1872</v>
      </c>
      <c r="W174" s="59" t="s">
        <v>825</v>
      </c>
      <c r="X174" s="46" t="s">
        <v>1947</v>
      </c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>
        <v>4368</v>
      </c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13" t="s">
        <v>1841</v>
      </c>
      <c r="W175" s="59" t="s">
        <v>832</v>
      </c>
      <c r="X175" s="46" t="s">
        <v>1948</v>
      </c>
      <c r="Y175" s="47">
        <v>672</v>
      </c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13" t="s">
        <v>1841</v>
      </c>
      <c r="W176" s="59" t="s">
        <v>844</v>
      </c>
      <c r="X176" s="46" t="s">
        <v>1797</v>
      </c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>
        <v>5564</v>
      </c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6000</v>
      </c>
      <c r="T177" s="64">
        <v>0</v>
      </c>
      <c r="U177" s="33"/>
      <c r="V177" s="113" t="s">
        <v>1841</v>
      </c>
      <c r="W177" s="59" t="s">
        <v>847</v>
      </c>
      <c r="X177" s="46" t="s">
        <v>1949</v>
      </c>
      <c r="Y177" s="27"/>
      <c r="Z177" s="47">
        <v>4561</v>
      </c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>
        <v>994</v>
      </c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3812</v>
      </c>
      <c r="U178" s="33"/>
      <c r="V178" s="113" t="s">
        <v>1872</v>
      </c>
      <c r="W178" s="59" t="s">
        <v>853</v>
      </c>
      <c r="X178" s="46" t="s">
        <v>1787</v>
      </c>
      <c r="Y178" s="27"/>
      <c r="Z178" s="27"/>
      <c r="AA178" s="27"/>
      <c r="AB178" s="27"/>
      <c r="AC178" s="27"/>
      <c r="AD178" s="27"/>
      <c r="AE178" s="27"/>
      <c r="AF178" s="47">
        <v>1</v>
      </c>
      <c r="AG178" s="27"/>
      <c r="AH178" s="27"/>
      <c r="AI178" s="27"/>
      <c r="AJ178" s="27"/>
      <c r="AK178" s="47">
        <v>23130</v>
      </c>
      <c r="AL178" s="27"/>
      <c r="AM178" s="47">
        <v>1080</v>
      </c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32440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13" t="s">
        <v>1872</v>
      </c>
      <c r="W179" s="59" t="s">
        <v>855</v>
      </c>
      <c r="X179" s="46" t="s">
        <v>1950</v>
      </c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>
        <v>8626</v>
      </c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13" t="s">
        <v>1872</v>
      </c>
      <c r="W180" s="59" t="s">
        <v>880</v>
      </c>
      <c r="X180" s="46" t="s">
        <v>1951</v>
      </c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>
        <v>1527</v>
      </c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13" t="s">
        <v>1841</v>
      </c>
      <c r="W181" s="59" t="s">
        <v>883</v>
      </c>
      <c r="X181" s="46" t="s">
        <v>1835</v>
      </c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>
        <v>968</v>
      </c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13" t="s">
        <v>1841</v>
      </c>
      <c r="W182" s="59" t="s">
        <v>889</v>
      </c>
      <c r="X182" s="46" t="s">
        <v>1952</v>
      </c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>
        <v>364</v>
      </c>
      <c r="AM182" s="2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13" t="s">
        <v>1841</v>
      </c>
      <c r="W183" s="59" t="s">
        <v>905</v>
      </c>
      <c r="X183" s="46" t="s">
        <v>1953</v>
      </c>
      <c r="Y183" s="27"/>
      <c r="Z183" s="27"/>
      <c r="AA183" s="27"/>
      <c r="AB183" s="27"/>
      <c r="AC183" s="27"/>
      <c r="AD183" s="27"/>
      <c r="AE183" s="27"/>
      <c r="AF183" s="47">
        <v>4040</v>
      </c>
      <c r="AG183" s="27"/>
      <c r="AH183" s="27"/>
      <c r="AI183" s="27"/>
      <c r="AJ183" s="27"/>
      <c r="AK183" s="27"/>
      <c r="AL183" s="27"/>
      <c r="AM183" s="2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13" t="s">
        <v>1872</v>
      </c>
      <c r="W184" s="59" t="s">
        <v>927</v>
      </c>
      <c r="X184" s="46" t="s">
        <v>1954</v>
      </c>
      <c r="Y184" s="27"/>
      <c r="Z184" s="27"/>
      <c r="AA184" s="27"/>
      <c r="AB184" s="27"/>
      <c r="AC184" s="47">
        <v>1188</v>
      </c>
      <c r="AD184" s="27"/>
      <c r="AE184" s="27"/>
      <c r="AF184" s="27"/>
      <c r="AG184" s="27"/>
      <c r="AH184" s="27"/>
      <c r="AI184" s="27"/>
      <c r="AJ184" s="27"/>
      <c r="AK184" s="27"/>
      <c r="AL184" s="27"/>
      <c r="AM184" s="47">
        <v>240</v>
      </c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13" t="s">
        <v>1841</v>
      </c>
      <c r="W185" s="59" t="s">
        <v>936</v>
      </c>
      <c r="X185" s="46" t="s">
        <v>1836</v>
      </c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>
        <v>1200</v>
      </c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13" t="s">
        <v>1841</v>
      </c>
      <c r="W186" s="59" t="s">
        <v>942</v>
      </c>
      <c r="X186" s="46" t="s">
        <v>1955</v>
      </c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>
        <v>625</v>
      </c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13" t="s">
        <v>1872</v>
      </c>
      <c r="W187" s="59" t="s">
        <v>960</v>
      </c>
      <c r="X187" s="46" t="s">
        <v>1956</v>
      </c>
      <c r="Y187" s="47">
        <v>8473</v>
      </c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47">
        <v>17500</v>
      </c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13" t="s">
        <v>1841</v>
      </c>
      <c r="W188" s="59" t="s">
        <v>966</v>
      </c>
      <c r="X188" s="46" t="s">
        <v>1957</v>
      </c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>
        <v>1920</v>
      </c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13" t="s">
        <v>1841</v>
      </c>
      <c r="W189" s="59" t="s">
        <v>972</v>
      </c>
      <c r="X189" s="46" t="s">
        <v>1865</v>
      </c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>
        <v>1402</v>
      </c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600</v>
      </c>
      <c r="U190" s="33"/>
      <c r="V190" s="113" t="s">
        <v>1841</v>
      </c>
      <c r="W190" s="59" t="s">
        <v>985</v>
      </c>
      <c r="X190" s="46" t="s">
        <v>1824</v>
      </c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>
        <v>1560</v>
      </c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13" t="s">
        <v>1872</v>
      </c>
      <c r="W191" s="59" t="s">
        <v>987</v>
      </c>
      <c r="X191" s="46" t="s">
        <v>1958</v>
      </c>
      <c r="Y191" s="27"/>
      <c r="Z191" s="47">
        <v>15323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13" t="s">
        <v>1841</v>
      </c>
      <c r="W192" s="59" t="s">
        <v>991</v>
      </c>
      <c r="X192" s="46" t="s">
        <v>1959</v>
      </c>
      <c r="Y192" s="47">
        <v>3571</v>
      </c>
      <c r="Z192" s="47">
        <v>22751</v>
      </c>
      <c r="AA192" s="27"/>
      <c r="AB192" s="27"/>
      <c r="AC192" s="27"/>
      <c r="AD192" s="27"/>
      <c r="AE192" s="27"/>
      <c r="AF192" s="47">
        <v>220000</v>
      </c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13" t="s">
        <v>1841</v>
      </c>
      <c r="W193" s="59" t="s">
        <v>994</v>
      </c>
      <c r="X193" s="46" t="s">
        <v>1837</v>
      </c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>
        <v>144</v>
      </c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13" t="s">
        <v>1841</v>
      </c>
      <c r="W194" s="59" t="s">
        <v>997</v>
      </c>
      <c r="X194" s="46" t="s">
        <v>1866</v>
      </c>
      <c r="Y194" s="47">
        <v>1056</v>
      </c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13" t="s">
        <v>1872</v>
      </c>
      <c r="W195" s="59" t="s">
        <v>1012</v>
      </c>
      <c r="X195" s="46" t="s">
        <v>1793</v>
      </c>
      <c r="Y195" s="27"/>
      <c r="Z195" s="27"/>
      <c r="AA195" s="27"/>
      <c r="AB195" s="27"/>
      <c r="AC195" s="27"/>
      <c r="AD195" s="27"/>
      <c r="AE195" s="27"/>
      <c r="AF195" s="47">
        <v>3</v>
      </c>
      <c r="AG195" s="27"/>
      <c r="AH195" s="27"/>
      <c r="AI195" s="27"/>
      <c r="AJ195" s="27"/>
      <c r="AK195" s="27"/>
      <c r="AL195" s="27"/>
      <c r="AM195" s="2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13" t="s">
        <v>1790</v>
      </c>
      <c r="W196" s="59" t="s">
        <v>1015</v>
      </c>
      <c r="X196" s="46" t="s">
        <v>1960</v>
      </c>
      <c r="Y196" s="27"/>
      <c r="Z196" s="27"/>
      <c r="AA196" s="27"/>
      <c r="AB196" s="47">
        <v>4100</v>
      </c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13" t="s">
        <v>1872</v>
      </c>
      <c r="W197" s="59" t="s">
        <v>1018</v>
      </c>
      <c r="X197" s="46" t="s">
        <v>1961</v>
      </c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>
        <v>140</v>
      </c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13" t="s">
        <v>1841</v>
      </c>
      <c r="W198" s="59" t="s">
        <v>1030</v>
      </c>
      <c r="X198" s="46" t="s">
        <v>1962</v>
      </c>
      <c r="Y198" s="27"/>
      <c r="Z198" s="27"/>
      <c r="AA198" s="27"/>
      <c r="AB198" s="27"/>
      <c r="AC198" s="27"/>
      <c r="AD198" s="27"/>
      <c r="AE198" s="27"/>
      <c r="AF198" s="47">
        <v>4596</v>
      </c>
      <c r="AG198" s="27"/>
      <c r="AH198" s="27"/>
      <c r="AI198" s="27"/>
      <c r="AJ198" s="27"/>
      <c r="AK198" s="27"/>
      <c r="AL198" s="27"/>
      <c r="AM198" s="2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13" t="s">
        <v>1841</v>
      </c>
      <c r="W199" s="59" t="s">
        <v>1038</v>
      </c>
      <c r="X199" s="46" t="s">
        <v>1867</v>
      </c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>
        <v>180</v>
      </c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14" t="s">
        <v>1715</v>
      </c>
      <c r="W200" s="59" t="s">
        <v>1043</v>
      </c>
      <c r="X200" s="46" t="s">
        <v>1963</v>
      </c>
      <c r="Y200" s="47">
        <v>1629</v>
      </c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13" t="s">
        <v>1841</v>
      </c>
      <c r="W201" s="59" t="s">
        <v>1052</v>
      </c>
      <c r="X201" s="46" t="s">
        <v>1868</v>
      </c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>
        <v>1</v>
      </c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13" t="s">
        <v>1841</v>
      </c>
      <c r="W202" s="59" t="s">
        <v>1056</v>
      </c>
      <c r="X202" s="46" t="s">
        <v>1787</v>
      </c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47">
        <v>35568</v>
      </c>
      <c r="AJ202" s="27"/>
      <c r="AK202" s="27"/>
      <c r="AL202" s="47">
        <v>2000</v>
      </c>
      <c r="AM202" s="27"/>
    </row>
    <row r="203" spans="1:39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13" t="s">
        <v>1841</v>
      </c>
      <c r="W203" s="59" t="s">
        <v>1059</v>
      </c>
      <c r="X203" s="46" t="s">
        <v>1964</v>
      </c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>
        <v>384</v>
      </c>
    </row>
    <row r="204" spans="1:39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384</v>
      </c>
      <c r="U204" s="33"/>
      <c r="V204" s="113" t="s">
        <v>1872</v>
      </c>
      <c r="W204" s="59" t="s">
        <v>1062</v>
      </c>
      <c r="X204" s="46" t="s">
        <v>1794</v>
      </c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>
        <v>1</v>
      </c>
    </row>
    <row r="205" spans="1:39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288</v>
      </c>
      <c r="U205" s="33"/>
      <c r="V205" s="113" t="s">
        <v>1841</v>
      </c>
      <c r="W205" s="59" t="s">
        <v>1070</v>
      </c>
      <c r="X205" s="46" t="s">
        <v>1839</v>
      </c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>
        <v>704</v>
      </c>
    </row>
    <row r="206" spans="1:39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13" t="s">
        <v>1841</v>
      </c>
      <c r="W206" s="59" t="s">
        <v>1075</v>
      </c>
      <c r="X206" s="46" t="s">
        <v>1965</v>
      </c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>
        <v>160</v>
      </c>
    </row>
    <row r="207" spans="1:39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13" t="s">
        <v>1841</v>
      </c>
      <c r="W207" s="59" t="s">
        <v>1084</v>
      </c>
      <c r="X207" s="46" t="s">
        <v>1966</v>
      </c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>
        <v>1208</v>
      </c>
    </row>
    <row r="208" spans="1:39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13" t="s">
        <v>1841</v>
      </c>
      <c r="W208" s="59" t="s">
        <v>1099</v>
      </c>
      <c r="X208" s="46" t="s">
        <v>1803</v>
      </c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47">
        <v>170</v>
      </c>
    </row>
    <row r="209" spans="1:39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13" t="s">
        <v>1841</v>
      </c>
      <c r="W209" s="59" t="s">
        <v>1733</v>
      </c>
      <c r="X209" s="46" t="s">
        <v>1840</v>
      </c>
      <c r="Y209" s="27"/>
      <c r="Z209" s="27"/>
      <c r="AA209" s="27"/>
      <c r="AB209" s="47">
        <v>8088</v>
      </c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47">
        <v>1100</v>
      </c>
    </row>
    <row r="210" spans="1:39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13" t="s">
        <v>1841</v>
      </c>
      <c r="W210" s="59" t="s">
        <v>1104</v>
      </c>
      <c r="X210" s="46" t="s">
        <v>1869</v>
      </c>
      <c r="Y210" s="47">
        <v>81543</v>
      </c>
      <c r="Z210" s="47">
        <v>15262</v>
      </c>
      <c r="AA210" s="27"/>
      <c r="AB210" s="27"/>
      <c r="AC210" s="27"/>
      <c r="AD210" s="27"/>
      <c r="AE210" s="27"/>
      <c r="AF210" s="27"/>
      <c r="AG210" s="27"/>
      <c r="AH210" s="47">
        <v>138446</v>
      </c>
      <c r="AI210" s="27"/>
      <c r="AJ210" s="27"/>
      <c r="AK210" s="27"/>
      <c r="AL210" s="47">
        <v>4960</v>
      </c>
      <c r="AM210" s="47">
        <v>15589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13" t="s">
        <v>1841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13" t="s">
        <v>1841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13" t="s">
        <v>1841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13" t="s">
        <v>1841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13" t="s">
        <v>1841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13" t="s">
        <v>1841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2970</v>
      </c>
      <c r="Q217" s="64">
        <v>0</v>
      </c>
      <c r="R217" s="64">
        <v>0</v>
      </c>
      <c r="S217" s="64">
        <v>0</v>
      </c>
      <c r="T217" s="64">
        <v>288</v>
      </c>
      <c r="U217" s="33"/>
      <c r="V217" s="113" t="s">
        <v>1872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13" t="s">
        <v>1872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13" t="s">
        <v>1872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252</v>
      </c>
      <c r="U220" s="33"/>
      <c r="V220" s="113" t="s">
        <v>1841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13" t="s">
        <v>1872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13" t="s">
        <v>1841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13" t="s">
        <v>1841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13" t="s">
        <v>1872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13" t="s">
        <v>1841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480</v>
      </c>
      <c r="U226" s="33"/>
      <c r="V226" s="113" t="s">
        <v>1872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13" t="s">
        <v>1841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13" t="s">
        <v>1872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13" t="s">
        <v>1872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10260</v>
      </c>
      <c r="T230" s="64">
        <v>0</v>
      </c>
      <c r="U230" s="33"/>
      <c r="V230" s="113" t="s">
        <v>1872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2397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13" t="s">
        <v>1841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2976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95726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13" t="s">
        <v>1841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13" t="s">
        <v>1841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13" t="s">
        <v>1841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2718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13" t="s">
        <v>1841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13" t="s">
        <v>1841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13" t="s">
        <v>1872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13" t="s">
        <v>1872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13" t="s">
        <v>1872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26244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13" t="s">
        <v>1872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13" t="s">
        <v>1841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13" t="s">
        <v>1841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13" t="s">
        <v>1872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12968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5426</v>
      </c>
      <c r="N244" s="64">
        <v>0</v>
      </c>
      <c r="O244" s="64">
        <v>7800</v>
      </c>
      <c r="P244" s="64">
        <v>0</v>
      </c>
      <c r="Q244" s="64">
        <v>0</v>
      </c>
      <c r="R244" s="64">
        <v>0</v>
      </c>
      <c r="S244" s="64">
        <v>86518</v>
      </c>
      <c r="T244" s="64">
        <v>0</v>
      </c>
      <c r="U244" s="33"/>
      <c r="V244" s="113" t="s">
        <v>1841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13" t="s">
        <v>1841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13" t="s">
        <v>1841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13" t="s">
        <v>1841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13" t="s">
        <v>1872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13" t="s">
        <v>1841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13" t="s">
        <v>1841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13" t="s">
        <v>1841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13" t="s">
        <v>1841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4396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13" t="s">
        <v>1841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2450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13" t="s">
        <v>1841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13" t="s">
        <v>1841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904</v>
      </c>
      <c r="U256" s="33"/>
      <c r="V256" s="113" t="s">
        <v>1841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13" t="s">
        <v>1872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13" t="s">
        <v>1872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3136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264</v>
      </c>
      <c r="U259" s="33"/>
      <c r="V259" s="113" t="s">
        <v>1841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1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11280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6863</v>
      </c>
      <c r="U260" s="33"/>
      <c r="V260" s="113" t="s">
        <v>1872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13" t="s">
        <v>1872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13" t="s">
        <v>1872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1920</v>
      </c>
      <c r="U263" s="33"/>
      <c r="V263" s="113" t="s">
        <v>1841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13" t="s">
        <v>1872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13" t="s">
        <v>1872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13" t="s">
        <v>1841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13" t="s">
        <v>1872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13" t="s">
        <v>1841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13" t="s">
        <v>1841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3624</v>
      </c>
      <c r="U270" s="33"/>
      <c r="V270" s="113" t="s">
        <v>1841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13" t="s">
        <v>1872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1200</v>
      </c>
      <c r="U272" s="33"/>
      <c r="V272" s="113" t="s">
        <v>1872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13" t="s">
        <v>1841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13" t="s">
        <v>1872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13" t="s">
        <v>1841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988</v>
      </c>
      <c r="U276" s="33"/>
      <c r="V276" s="113" t="s">
        <v>1841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13" t="s">
        <v>1841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13" t="s">
        <v>1841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13" t="s">
        <v>1841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13" t="s">
        <v>1841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429795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13" t="s">
        <v>1841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13" t="s">
        <v>1841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13" t="s">
        <v>1841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13" t="s">
        <v>1841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13" t="s">
        <v>1841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13" t="s">
        <v>1841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452781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13" t="s">
        <v>1872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1280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13" t="s">
        <v>1841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8165</v>
      </c>
      <c r="U289" s="33"/>
      <c r="V289" s="113" t="s">
        <v>1841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13" t="s">
        <v>1872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13" t="s">
        <v>1841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13" t="s">
        <v>1841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13" t="s">
        <v>1841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768</v>
      </c>
      <c r="U294" s="33"/>
      <c r="V294" s="113" t="s">
        <v>1841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3212</v>
      </c>
      <c r="T295" s="64">
        <v>0</v>
      </c>
      <c r="U295" s="33"/>
      <c r="V295" s="113" t="s">
        <v>1872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840</v>
      </c>
      <c r="U296" s="33"/>
      <c r="V296" s="113" t="s">
        <v>1872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13" t="s">
        <v>1872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2212</v>
      </c>
      <c r="U298" s="33"/>
      <c r="V298" s="113" t="s">
        <v>1872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13" t="s">
        <v>1841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13" t="s">
        <v>1841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2</v>
      </c>
      <c r="U301" s="33"/>
      <c r="V301" s="113" t="s">
        <v>1872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13" t="s">
        <v>1872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</v>
      </c>
      <c r="U303" s="33"/>
      <c r="V303" s="113" t="s">
        <v>1872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13" t="s">
        <v>1841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13" t="s">
        <v>1841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98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33"/>
      <c r="V306" s="113" t="s">
        <v>1872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13" t="s">
        <v>1841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13" t="s">
        <v>1872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3710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480</v>
      </c>
      <c r="U309" s="33"/>
      <c r="V309" s="113" t="s">
        <v>1841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8001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1489</v>
      </c>
      <c r="U310" s="33"/>
      <c r="V310" s="113" t="s">
        <v>1841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13" t="s">
        <v>1841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13" t="s">
        <v>1841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13" t="s">
        <v>1872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13" t="s">
        <v>1872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13" t="s">
        <v>1841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13" t="s">
        <v>1841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14488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17950</v>
      </c>
      <c r="U317" s="33"/>
      <c r="V317" s="113" t="s">
        <v>1872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13" t="s">
        <v>1841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13" t="s">
        <v>1841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13" t="s">
        <v>1841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5337</v>
      </c>
      <c r="K321" s="64">
        <v>0</v>
      </c>
      <c r="L321" s="64">
        <v>0</v>
      </c>
      <c r="M321" s="64">
        <v>0</v>
      </c>
      <c r="N321" s="64">
        <v>0</v>
      </c>
      <c r="O321" s="64">
        <v>730</v>
      </c>
      <c r="P321" s="64">
        <v>0</v>
      </c>
      <c r="Q321" s="64">
        <v>0</v>
      </c>
      <c r="R321" s="64">
        <v>0</v>
      </c>
      <c r="S321" s="64">
        <v>0</v>
      </c>
      <c r="T321" s="64">
        <v>700</v>
      </c>
      <c r="U321" s="33"/>
      <c r="V321" s="113" t="s">
        <v>1841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523</v>
      </c>
      <c r="U322" s="33"/>
      <c r="V322" s="113" t="s">
        <v>1841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 s="64">
        <v>0</v>
      </c>
      <c r="Q323" s="64">
        <v>0</v>
      </c>
      <c r="R323" s="64">
        <v>0</v>
      </c>
      <c r="S323" s="64">
        <v>0</v>
      </c>
      <c r="T323" s="64">
        <v>0</v>
      </c>
      <c r="U323" s="33"/>
      <c r="V323" s="113" t="s">
        <v>1783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13" t="s">
        <v>1841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13" t="s">
        <v>1841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13" t="s">
        <v>1841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13" t="s">
        <v>1872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13" t="s">
        <v>1872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864</v>
      </c>
      <c r="U329" s="33"/>
      <c r="V329" s="113" t="s">
        <v>1841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14" t="s">
        <v>1715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1</v>
      </c>
      <c r="T331" s="64">
        <v>0</v>
      </c>
      <c r="U331" s="33"/>
      <c r="V331" s="113" t="s">
        <v>1872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3714</v>
      </c>
      <c r="S332" s="64">
        <v>0</v>
      </c>
      <c r="T332" s="64">
        <v>0</v>
      </c>
      <c r="U332" s="33"/>
      <c r="V332" s="113" t="s">
        <v>1841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13" t="s">
        <v>1841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 t="s">
        <v>1715</v>
      </c>
      <c r="G334" s="64" t="s">
        <v>1715</v>
      </c>
      <c r="H334" s="64" t="s">
        <v>1715</v>
      </c>
      <c r="I334" s="64" t="s">
        <v>1715</v>
      </c>
      <c r="J334" s="64" t="s">
        <v>1715</v>
      </c>
      <c r="K334" s="64" t="s">
        <v>1715</v>
      </c>
      <c r="L334" s="64" t="s">
        <v>1715</v>
      </c>
      <c r="M334" s="64" t="s">
        <v>1715</v>
      </c>
      <c r="N334" s="64" t="s">
        <v>1715</v>
      </c>
      <c r="O334" s="64" t="s">
        <v>1715</v>
      </c>
      <c r="P334" s="64" t="s">
        <v>1715</v>
      </c>
      <c r="Q334" s="64" t="s">
        <v>1715</v>
      </c>
      <c r="R334" s="64" t="s">
        <v>1715</v>
      </c>
      <c r="S334" s="64" t="s">
        <v>1715</v>
      </c>
      <c r="T334" s="64" t="s">
        <v>1715</v>
      </c>
      <c r="U334" s="33"/>
      <c r="V334" s="114" t="s">
        <v>1715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432</v>
      </c>
      <c r="U335" s="33"/>
      <c r="V335" s="113" t="s">
        <v>1872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10217</v>
      </c>
      <c r="S336" s="64">
        <v>0</v>
      </c>
      <c r="T336" s="64">
        <v>0</v>
      </c>
      <c r="U336" s="33"/>
      <c r="V336" s="113" t="s">
        <v>1841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13" t="s">
        <v>1841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13" t="s">
        <v>1872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4704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1200</v>
      </c>
      <c r="U339" s="33"/>
      <c r="V339" s="113" t="s">
        <v>1841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4704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7500</v>
      </c>
      <c r="Q340" s="64">
        <v>0</v>
      </c>
      <c r="R340" s="64">
        <v>0</v>
      </c>
      <c r="S340" s="64">
        <v>0</v>
      </c>
      <c r="T340" s="64">
        <v>1200</v>
      </c>
      <c r="U340" s="33"/>
      <c r="V340" s="113" t="s">
        <v>1872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13" t="s">
        <v>1841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800</v>
      </c>
      <c r="U342" s="33"/>
      <c r="V342" s="113" t="s">
        <v>1841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13" t="s">
        <v>1841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13" t="s">
        <v>1841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13" t="s">
        <v>1841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3237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13" t="s">
        <v>1841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13" t="s">
        <v>1841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13" t="s">
        <v>1841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12520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13" t="s">
        <v>1841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13" t="s">
        <v>1841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13" t="s">
        <v>1841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9762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18144</v>
      </c>
      <c r="N352" s="64">
        <v>0</v>
      </c>
      <c r="O352" s="64">
        <v>0</v>
      </c>
      <c r="P352" s="64">
        <v>0</v>
      </c>
      <c r="Q352" s="64">
        <v>0</v>
      </c>
      <c r="R352" s="64">
        <v>21103</v>
      </c>
      <c r="S352" s="64">
        <v>0</v>
      </c>
      <c r="T352" s="64">
        <v>816</v>
      </c>
      <c r="U352" s="33"/>
      <c r="V352" s="113" t="s">
        <v>1841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13" t="s">
        <v>1872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13" t="s">
        <v>1841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320</v>
      </c>
      <c r="T355" s="64">
        <v>1728</v>
      </c>
      <c r="U355" s="33"/>
      <c r="V355" s="113" t="s">
        <v>1841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2226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13" t="s">
        <v>1841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13" t="s">
        <v>1841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13" t="s">
        <v>1841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13" t="s">
        <v>1841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572</v>
      </c>
      <c r="U360" s="33"/>
      <c r="V360" s="113" t="s">
        <v>1841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13" t="s">
        <v>1841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13" t="s">
        <v>1841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2337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541</v>
      </c>
      <c r="U363" s="33"/>
      <c r="V363" s="113" t="s">
        <v>1841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1</v>
      </c>
      <c r="U364" s="33"/>
      <c r="V364" s="113" t="s">
        <v>1841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13" t="s">
        <v>1841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2075</v>
      </c>
      <c r="T366" s="64">
        <v>0</v>
      </c>
      <c r="U366" s="33"/>
      <c r="V366" s="113" t="s">
        <v>1872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 t="s">
        <v>1715</v>
      </c>
      <c r="G367" s="64" t="s">
        <v>1715</v>
      </c>
      <c r="H367" s="64" t="s">
        <v>1715</v>
      </c>
      <c r="I367" s="64" t="s">
        <v>1715</v>
      </c>
      <c r="J367" s="64" t="s">
        <v>1715</v>
      </c>
      <c r="K367" s="64" t="s">
        <v>1715</v>
      </c>
      <c r="L367" s="64" t="s">
        <v>1715</v>
      </c>
      <c r="M367" s="64" t="s">
        <v>1715</v>
      </c>
      <c r="N367" s="64" t="s">
        <v>1715</v>
      </c>
      <c r="O367" s="64" t="s">
        <v>1715</v>
      </c>
      <c r="P367" s="64" t="s">
        <v>1715</v>
      </c>
      <c r="Q367" s="64" t="s">
        <v>1715</v>
      </c>
      <c r="R367" s="64" t="s">
        <v>1715</v>
      </c>
      <c r="S367" s="64" t="s">
        <v>1715</v>
      </c>
      <c r="T367" s="64" t="s">
        <v>1715</v>
      </c>
      <c r="U367" s="33"/>
      <c r="V367" s="114" t="s">
        <v>1715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13" t="s">
        <v>1841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13" t="s">
        <v>1872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13" t="s">
        <v>1872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4800</v>
      </c>
      <c r="U371" s="33"/>
      <c r="V371" s="113" t="s">
        <v>1872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13" t="s">
        <v>1841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14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3808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13" t="s">
        <v>1841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3139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13" t="s">
        <v>1872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13" t="s">
        <v>1872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13" t="s">
        <v>1841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13" t="s">
        <v>1841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13" t="s">
        <v>1841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51902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13" t="s">
        <v>1841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13" t="s">
        <v>1841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13" t="s">
        <v>1841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2200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13" t="s">
        <v>1841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3200</v>
      </c>
      <c r="U384" s="33"/>
      <c r="V384" s="113" t="s">
        <v>1841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14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13" t="s">
        <v>1841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13" t="s">
        <v>1872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13" t="s">
        <v>1841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190</v>
      </c>
      <c r="U389" s="33"/>
      <c r="V389" s="113" t="s">
        <v>1872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13" t="s">
        <v>1872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33"/>
      <c r="V391" s="114" t="s">
        <v>1715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13" t="s">
        <v>1841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13" t="s">
        <v>1841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13" t="s">
        <v>1872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114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261</v>
      </c>
      <c r="U396" s="33"/>
      <c r="V396" s="113" t="s">
        <v>1841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6900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13" t="s">
        <v>1841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13" t="s">
        <v>1841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13" t="s">
        <v>1872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13" t="s">
        <v>1841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13" t="s">
        <v>1841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4300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13" t="s">
        <v>1841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1916</v>
      </c>
      <c r="U403" s="33"/>
      <c r="V403" s="113" t="s">
        <v>1841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106625</v>
      </c>
      <c r="S404" s="64">
        <v>0</v>
      </c>
      <c r="T404" s="64">
        <v>0</v>
      </c>
      <c r="U404" s="33"/>
      <c r="V404" s="113" t="s">
        <v>1841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13" t="s">
        <v>1841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4997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13" t="s">
        <v>1841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13" t="s">
        <v>1841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13" t="s">
        <v>1841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13" t="s">
        <v>1841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13" t="s">
        <v>1841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13" t="s">
        <v>1841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144</v>
      </c>
      <c r="U412" s="33"/>
      <c r="V412" s="113" t="s">
        <v>1841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13" t="s">
        <v>1841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13" t="s">
        <v>1841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20353</v>
      </c>
      <c r="G415" s="64">
        <v>0</v>
      </c>
      <c r="H415" s="64">
        <v>0</v>
      </c>
      <c r="I415" s="64">
        <v>4572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13" t="s">
        <v>1872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13" t="s">
        <v>1841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13" t="s">
        <v>1872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2519</v>
      </c>
      <c r="U418" s="33"/>
      <c r="V418" s="113" t="s">
        <v>1872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2491</v>
      </c>
      <c r="U419" s="33"/>
      <c r="V419" s="113" t="s">
        <v>1872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979</v>
      </c>
      <c r="U420" s="33"/>
      <c r="V420" s="113" t="s">
        <v>1841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13" t="s">
        <v>1841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13" t="s">
        <v>1872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13" t="s">
        <v>1872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13" t="s">
        <v>1841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13" t="s">
        <v>1841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13" t="s">
        <v>1841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1234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13" t="s">
        <v>1841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13" t="s">
        <v>1841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13" t="s">
        <v>1841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13" t="s">
        <v>1841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13" t="s">
        <v>1841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576</v>
      </c>
      <c r="U432" s="33"/>
      <c r="V432" s="113" t="s">
        <v>1841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13" t="s">
        <v>1841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13" t="s">
        <v>1841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2826</v>
      </c>
      <c r="U435" s="33"/>
      <c r="V435" s="113" t="s">
        <v>1841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13" t="s">
        <v>1872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13" t="s">
        <v>1841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13" t="s">
        <v>1841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32</v>
      </c>
      <c r="U439" s="33"/>
      <c r="V439" s="113" t="s">
        <v>1841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1263</v>
      </c>
      <c r="U440" s="33"/>
      <c r="V440" s="113" t="s">
        <v>1841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13" t="s">
        <v>1841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13" t="s">
        <v>1841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160</v>
      </c>
      <c r="U443" s="33"/>
      <c r="V443" s="113" t="s">
        <v>1841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13" t="s">
        <v>1841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13" t="s">
        <v>1841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13" t="s">
        <v>1872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572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13" t="s">
        <v>1872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1121</v>
      </c>
      <c r="U448" s="33"/>
      <c r="V448" s="113" t="s">
        <v>1841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13" t="s">
        <v>1872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2760</v>
      </c>
      <c r="G450" s="64">
        <v>17273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13" t="s">
        <v>1872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25058</v>
      </c>
      <c r="G451" s="64">
        <v>1357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11292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13" t="s">
        <v>1872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13" t="s">
        <v>1872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13" t="s">
        <v>1841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13" t="s">
        <v>1872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1200</v>
      </c>
      <c r="T455" s="64">
        <v>0</v>
      </c>
      <c r="U455" s="33"/>
      <c r="V455" s="113" t="s">
        <v>1841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876</v>
      </c>
      <c r="U456" s="33"/>
      <c r="V456" s="113" t="s">
        <v>1872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13" t="s">
        <v>1841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6820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11589</v>
      </c>
      <c r="N458" s="64">
        <v>0</v>
      </c>
      <c r="O458" s="64">
        <v>4980</v>
      </c>
      <c r="P458" s="64">
        <v>0</v>
      </c>
      <c r="Q458" s="64">
        <v>0</v>
      </c>
      <c r="R458" s="64">
        <v>0</v>
      </c>
      <c r="S458" s="64">
        <v>0</v>
      </c>
      <c r="T458" s="64">
        <v>360</v>
      </c>
      <c r="U458" s="33"/>
      <c r="V458" s="113" t="s">
        <v>1841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13" t="s">
        <v>1841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13" t="s">
        <v>1841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13" t="s">
        <v>1841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13" t="s">
        <v>1841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13" t="s">
        <v>1841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36</v>
      </c>
      <c r="U464" s="33"/>
      <c r="V464" s="113" t="s">
        <v>1872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13" t="s">
        <v>1841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13" t="s">
        <v>1841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1820</v>
      </c>
      <c r="U467" s="33"/>
      <c r="V467" s="113" t="s">
        <v>1841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128</v>
      </c>
      <c r="U468" s="33"/>
      <c r="V468" s="113" t="s">
        <v>1841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13" t="s">
        <v>1841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13" t="s">
        <v>1872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13" t="s">
        <v>1841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3296</v>
      </c>
      <c r="G472" s="64">
        <v>7072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13" t="s">
        <v>1841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13" t="s">
        <v>1841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391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1280</v>
      </c>
      <c r="U474" s="33"/>
      <c r="V474" s="113" t="s">
        <v>1841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13" t="s">
        <v>1841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3260</v>
      </c>
      <c r="U476" s="33"/>
      <c r="V476" s="113" t="s">
        <v>1872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13" t="s">
        <v>1841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528</v>
      </c>
      <c r="U478" s="33"/>
      <c r="V478" s="113" t="s">
        <v>1841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13" t="s">
        <v>1841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13" t="s">
        <v>1841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13" t="s">
        <v>1841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13" t="s">
        <v>1872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13" t="s">
        <v>1841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7383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13" t="s">
        <v>1841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13" t="s">
        <v>1872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13" t="s">
        <v>1841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14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13" t="s">
        <v>1841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13" t="s">
        <v>1841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13" t="s">
        <v>1841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13" t="s">
        <v>1841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240</v>
      </c>
      <c r="U492" s="33"/>
      <c r="V492" s="113" t="s">
        <v>1872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29280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13" t="s">
        <v>1841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13" t="s">
        <v>1841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13" t="s">
        <v>1872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13" t="s">
        <v>1841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616</v>
      </c>
      <c r="U497" s="33"/>
      <c r="V497" s="113" t="s">
        <v>1841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890</v>
      </c>
      <c r="U498" s="33"/>
      <c r="V498" s="113" t="s">
        <v>1841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13" t="s">
        <v>1872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13" t="s">
        <v>1841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13" t="s">
        <v>1841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10180</v>
      </c>
      <c r="U502" s="33"/>
      <c r="V502" s="113" t="s">
        <v>1841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13" t="s">
        <v>1841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13" t="s">
        <v>1872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13" t="s">
        <v>1872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13" t="s">
        <v>1872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4368</v>
      </c>
      <c r="U507" s="33"/>
      <c r="V507" s="113" t="s">
        <v>1872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13" t="s">
        <v>1872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672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13" t="s">
        <v>1841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13" t="s">
        <v>1841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13" t="s">
        <v>1841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13" t="s">
        <v>1872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5564</v>
      </c>
      <c r="U513" s="33"/>
      <c r="V513" s="113" t="s">
        <v>1841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4561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994</v>
      </c>
      <c r="U514" s="33"/>
      <c r="V514" s="113" t="s">
        <v>1841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13" t="s">
        <v>1872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23130</v>
      </c>
      <c r="S516" s="64">
        <v>0</v>
      </c>
      <c r="T516" s="64">
        <v>1080</v>
      </c>
      <c r="U516" s="33"/>
      <c r="V516" s="113" t="s">
        <v>1841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8626</v>
      </c>
      <c r="U517" s="33"/>
      <c r="V517" s="113" t="s">
        <v>1841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13" t="s">
        <v>1841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13" t="s">
        <v>1841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1527</v>
      </c>
      <c r="U520" s="33"/>
      <c r="V520" s="113" t="s">
        <v>1841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968</v>
      </c>
      <c r="U521" s="33"/>
      <c r="V521" s="113" t="s">
        <v>1841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13" t="s">
        <v>1841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364</v>
      </c>
      <c r="T523" s="64">
        <v>0</v>
      </c>
      <c r="U523" s="33"/>
      <c r="V523" s="113" t="s">
        <v>1872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13" t="s">
        <v>1872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13" t="s">
        <v>1841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13" t="s">
        <v>1841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13" t="s">
        <v>1841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13" t="s">
        <v>1841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4040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13" t="s">
        <v>1872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13" t="s">
        <v>1841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13" t="s">
        <v>1841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13" t="s">
        <v>1841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13" t="s">
        <v>1841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13" t="s">
        <v>1841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13" t="s">
        <v>1841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1188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240</v>
      </c>
      <c r="U536" s="33"/>
      <c r="V536" s="113" t="s">
        <v>1841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13" t="s">
        <v>1841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13" t="s">
        <v>1841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1200</v>
      </c>
      <c r="U539" s="33"/>
      <c r="V539" s="113" t="s">
        <v>1841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13" t="s">
        <v>1841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625</v>
      </c>
      <c r="U541" s="33"/>
      <c r="V541" s="113" t="s">
        <v>1872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13" t="s">
        <v>1872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13" t="s">
        <v>1841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13" t="s">
        <v>1841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13" t="s">
        <v>1841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13" t="s">
        <v>1841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8473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17500</v>
      </c>
      <c r="T547" s="64">
        <v>0</v>
      </c>
      <c r="U547" s="33"/>
      <c r="V547" s="113" t="s">
        <v>1841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13" t="s">
        <v>1841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1920</v>
      </c>
      <c r="U549" s="33"/>
      <c r="V549" s="113" t="s">
        <v>1841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13" t="s">
        <v>1841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1402</v>
      </c>
      <c r="U551" s="33"/>
      <c r="V551" s="113" t="s">
        <v>1872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13" t="s">
        <v>1841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1560</v>
      </c>
      <c r="U553" s="33"/>
      <c r="V553" s="113" t="s">
        <v>1841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15323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13" t="s">
        <v>1841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3571</v>
      </c>
      <c r="G555" s="64">
        <v>22751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220000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13" t="s">
        <v>1841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144</v>
      </c>
      <c r="U556" s="33"/>
      <c r="V556" s="113" t="s">
        <v>1841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1056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13" t="s">
        <v>1841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13" t="s">
        <v>1841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13" t="s">
        <v>1841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14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13" t="s">
        <v>1841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3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13" t="s">
        <v>1841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4100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13" t="s">
        <v>1841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140</v>
      </c>
      <c r="U564" s="33"/>
      <c r="V564" s="113" t="s">
        <v>1841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13" t="s">
        <v>1872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13" t="s">
        <v>1841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13" t="s">
        <v>1841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4596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13" t="s">
        <v>1841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13" t="s">
        <v>1872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13" t="s">
        <v>1841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180</v>
      </c>
      <c r="U571" s="33"/>
      <c r="V571" s="113" t="s">
        <v>1872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13" t="s">
        <v>1872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1629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13" t="s">
        <v>1841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13" t="s">
        <v>1872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13" t="s">
        <v>1841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13" t="s">
        <v>1872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13" t="s">
        <v>1872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1</v>
      </c>
      <c r="U578" s="33"/>
      <c r="V578" s="113" t="s">
        <v>1841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35568</v>
      </c>
      <c r="Q579" s="64">
        <v>0</v>
      </c>
      <c r="R579" s="64">
        <v>0</v>
      </c>
      <c r="S579" s="64">
        <v>2000</v>
      </c>
      <c r="T579" s="64">
        <v>0</v>
      </c>
      <c r="U579" s="33"/>
      <c r="V579" s="113" t="s">
        <v>1841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384</v>
      </c>
      <c r="U580" s="33"/>
      <c r="V580" s="113" t="s">
        <v>1841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13" t="s">
        <v>1872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13" t="s">
        <v>1841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13" t="s">
        <v>1841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704</v>
      </c>
      <c r="U584" s="33"/>
      <c r="V584" s="113" t="s">
        <v>1872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13" t="s">
        <v>1841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160</v>
      </c>
      <c r="U586" s="33"/>
      <c r="V586" s="113" t="s">
        <v>1841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13" t="s">
        <v>1841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13" t="s">
        <v>1841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1208</v>
      </c>
      <c r="U589" s="33"/>
      <c r="V589" s="113" t="s">
        <v>1841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13" t="s">
        <v>1841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13" t="s">
        <v>1872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111" t="s">
        <v>1805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13" t="s">
        <v>1873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13" t="s">
        <v>1841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13" t="s">
        <v>1841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13" t="s">
        <v>1872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170</v>
      </c>
      <c r="U596" s="33"/>
      <c r="V596" s="113" t="s">
        <v>1841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8088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1100</v>
      </c>
      <c r="U597" s="33"/>
      <c r="V597" s="113" t="s">
        <v>1841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81543</v>
      </c>
      <c r="G598" s="64">
        <v>15262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138446</v>
      </c>
      <c r="P598" s="64">
        <v>0</v>
      </c>
      <c r="Q598" s="64">
        <v>0</v>
      </c>
      <c r="R598" s="64">
        <v>0</v>
      </c>
      <c r="S598" s="64">
        <v>4960</v>
      </c>
      <c r="T598" s="64">
        <v>15589</v>
      </c>
      <c r="U598" s="33"/>
      <c r="V598" s="113" t="s">
        <v>1872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2016-02-19T15:32:56Z</dcterms:modified>
  <cp:category/>
  <cp:version/>
  <cp:contentType/>
  <cp:contentStatus/>
</cp:coreProperties>
</file>