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22890" windowHeight="1225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<sst xmlns="http://schemas.openxmlformats.org/spreadsheetml/2006/main" count="6066" uniqueCount="1770">
  <si>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</si>
  <si>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</si>
  <si>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</si>
  <si>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</si>
  <si>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</si>
  <si>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</si>
  <si>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</si>
  <si>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</si>
  <si>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</si>
  <si>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</si>
  <si>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</si>
  <si>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</si>
  <si>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</si>
  <si>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</si>
  <si>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</si>
  <si>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</si>
  <si>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</si>
  <si>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</si>
  <si>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</si>
  <si>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</si>
  <si>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</si>
  <si>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</si>
  <si>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</si>
  <si>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</si>
  <si>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</si>
  <si>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</si>
  <si>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</si>
  <si>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</si>
  <si>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</si>
  <si>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</si>
  <si>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</si>
  <si>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</si>
  <si>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</si>
  <si>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</si>
  <si>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</si>
  <si>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</si>
  <si>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</si>
  <si>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</si>
  <si>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</si>
  <si>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</si>
  <si>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</si>
  <si>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</si>
  <si>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</si>
  <si>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</si>
  <si>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</si>
  <si>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</si>
  <si>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</si>
  <si>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</si>
  <si>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</si>
  <si>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</si>
  <si>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</si>
  <si>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</si>
  <si>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</si>
  <si>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</si>
  <si>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</si>
  <si>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</si>
  <si>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</si>
  <si>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</si>
  <si>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</si>
  <si>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</si>
  <si>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</si>
  <si>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</si>
  <si>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</si>
  <si>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</si>
  <si>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</si>
  <si>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</si>
  <si>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</si>
  <si>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</si>
  <si>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</si>
  <si>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</si>
  <si>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</si>
  <si>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</si>
  <si>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</si>
  <si>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</si>
  <si>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</si>
  <si>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</si>
  <si>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</si>
  <si>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</si>
  <si>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</si>
  <si>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</si>
  <si>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</si>
  <si>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</si>
  <si>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</si>
  <si>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</si>
  <si>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</si>
  <si>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</si>
  <si>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</si>
  <si>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</si>
  <si>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</si>
  <si>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</si>
  <si>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</si>
  <si>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</si>
  <si>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</si>
  <si>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</si>
  <si>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</si>
  <si>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</si>
  <si>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</si>
  <si>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</si>
  <si>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</si>
  <si>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</si>
  <si>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</si>
  <si>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</si>
  <si>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</si>
  <si>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</si>
  <si>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</si>
  <si>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</si>
  <si>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</si>
  <si>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</si>
  <si>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</si>
  <si>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</si>
  <si>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</si>
  <si>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</si>
  <si>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</si>
  <si>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</si>
  <si>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</si>
  <si>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</si>
  <si>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</si>
  <si>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</si>
  <si>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</si>
  <si>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</si>
  <si>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</si>
  <si>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</si>
  <si>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</si>
  <si>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</si>
  <si>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</si>
  <si>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</si>
  <si>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</si>
  <si>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</si>
  <si>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</si>
  <si>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</si>
  <si>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</si>
  <si>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</si>
  <si>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</si>
  <si>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</si>
  <si>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</si>
  <si>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</si>
  <si>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</si>
  <si>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</si>
  <si>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</si>
  <si>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</si>
  <si>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</si>
  <si>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</si>
  <si>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</si>
  <si>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</si>
  <si>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</si>
  <si>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</si>
  <si>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</si>
  <si>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</si>
  <si>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</si>
  <si>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</si>
  <si>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</si>
  <si>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</si>
  <si>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</si>
  <si>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</si>
  <si>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</si>
  <si>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</si>
  <si>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</si>
  <si>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</si>
  <si>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</si>
  <si>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</si>
  <si>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</si>
  <si>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</si>
  <si>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</si>
  <si>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</si>
  <si>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</si>
  <si>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</si>
  <si>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</si>
  <si>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</si>
  <si>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</si>
  <si>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</si>
  <si>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</si>
  <si>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</si>
  <si>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</si>
  <si>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</si>
  <si>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</si>
  <si>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</si>
  <si>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</si>
  <si>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</si>
  <si>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</si>
  <si>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</si>
  <si>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</si>
  <si>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</si>
  <si>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</si>
  <si>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</si>
  <si>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</si>
  <si>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</si>
  <si>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</si>
  <si>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</si>
  <si>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</si>
  <si>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</si>
  <si>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</si>
  <si>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</si>
  <si>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</si>
  <si>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</si>
  <si>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</si>
  <si>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</si>
  <si>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</si>
  <si>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</si>
  <si>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</si>
  <si>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</si>
  <si>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</si>
  <si>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</si>
  <si>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</si>
  <si>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</si>
  <si>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</si>
  <si>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</si>
  <si>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</si>
  <si>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</si>
  <si>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</si>
  <si>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</si>
  <si>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</si>
  <si>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</si>
  <si>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</si>
  <si>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</si>
  <si>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</si>
  <si>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</si>
  <si>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</si>
  <si>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</si>
  <si>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</si>
  <si>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</si>
  <si>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</si>
  <si>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</si>
  <si>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</si>
  <si>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</si>
  <si>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</si>
  <si>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</si>
  <si>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</si>
  <si>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</si>
  <si>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</si>
  <si>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</si>
  <si>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</si>
  <si>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</si>
  <si>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</si>
  <si>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</si>
  <si>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</si>
  <si>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</si>
  <si>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</si>
  <si>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</si>
  <si>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</si>
  <si>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</si>
  <si>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</si>
  <si>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</si>
  <si>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</si>
  <si>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</si>
  <si>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</si>
  <si>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</si>
  <si>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</si>
  <si>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</si>
  <si>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</si>
  <si>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</si>
  <si>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</si>
  <si>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</si>
  <si>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</si>
  <si>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</si>
  <si>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</si>
  <si>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</si>
  <si>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</si>
  <si>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</si>
  <si>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</si>
  <si>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</si>
  <si>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</si>
  <si>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</si>
  <si>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</si>
  <si>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</si>
  <si>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</si>
  <si>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</si>
  <si>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</si>
  <si>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</si>
  <si>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</si>
  <si>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</si>
  <si>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</si>
  <si>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</si>
  <si>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</si>
  <si>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</si>
  <si>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</si>
  <si>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</si>
  <si>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</si>
  <si>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</si>
  <si>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</si>
  <si>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</si>
  <si>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</si>
  <si>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</si>
  <si>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</si>
  <si>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</si>
  <si>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</si>
  <si>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</si>
  <si>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</si>
  <si>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</si>
  <si>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</si>
  <si>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</si>
  <si>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</si>
  <si>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</si>
  <si>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</si>
  <si>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</si>
  <si>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</si>
  <si>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</si>
  <si>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</si>
  <si>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</si>
  <si>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</si>
  <si>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</si>
  <si>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</si>
  <si>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</si>
  <si>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</si>
  <si>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</si>
  <si>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</si>
  <si>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</si>
  <si>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</si>
  <si>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</si>
  <si>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</si>
  <si>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</si>
  <si>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</si>
  <si>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</si>
  <si>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</si>
  <si>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</si>
  <si>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</si>
  <si>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</si>
  <si>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</si>
  <si>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</si>
  <si>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</si>
  <si>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</si>
  <si>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</si>
  <si>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</si>
  <si>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</si>
  <si>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</si>
  <si>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</si>
  <si>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</si>
  <si>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</si>
  <si>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</si>
  <si>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</si>
  <si>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</si>
  <si>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</si>
  <si>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</si>
  <si>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</si>
  <si>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</si>
  <si>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</si>
  <si>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</si>
  <si>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</si>
  <si>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</si>
  <si>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</si>
  <si>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</si>
  <si>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</si>
  <si>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</si>
  <si>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</si>
  <si>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</si>
  <si>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</si>
  <si>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</si>
  <si>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</si>
  <si>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</si>
  <si>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</si>
  <si>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</si>
  <si>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</si>
  <si>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</si>
  <si>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</si>
  <si>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</si>
  <si>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</si>
  <si>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</si>
  <si>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</si>
  <si>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</si>
  <si>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</si>
  <si>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</si>
  <si>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</si>
  <si>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</si>
  <si>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</si>
  <si>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</si>
  <si>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</si>
  <si>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</si>
  <si>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</si>
  <si>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</si>
  <si>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</si>
  <si>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</si>
  <si>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</si>
  <si>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</si>
  <si>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</si>
  <si>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</si>
  <si>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</si>
  <si>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</si>
  <si>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</si>
  <si>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</si>
  <si>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</si>
  <si>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</si>
  <si>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</si>
  <si>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</si>
  <si>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</si>
  <si>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</si>
  <si>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</si>
  <si>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</si>
  <si>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</si>
  <si>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</si>
  <si>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</si>
  <si>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</si>
  <si>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</si>
  <si>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</si>
  <si>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</si>
  <si>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</si>
  <si>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</si>
  <si>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</si>
  <si>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</si>
  <si>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</si>
  <si>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</si>
  <si>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</si>
  <si>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</si>
  <si>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</si>
  <si>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</si>
  <si>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</si>
  <si>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</si>
  <si>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</si>
  <si>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</si>
  <si>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</si>
  <si>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</si>
  <si>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</si>
  <si>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</si>
  <si>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</si>
  <si>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</si>
  <si>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</si>
  <si>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</si>
  <si>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</si>
  <si>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</si>
  <si>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</si>
  <si>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</si>
  <si>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</si>
  <si>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</si>
  <si>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</si>
  <si>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</si>
  <si>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</si>
  <si>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</si>
  <si>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</si>
  <si>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</si>
  <si>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</si>
  <si>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</si>
  <si>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</si>
  <si>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</si>
  <si>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</si>
  <si>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</si>
  <si>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</si>
  <si>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</si>
  <si>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</si>
  <si>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</si>
  <si>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</si>
  <si>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</si>
  <si>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</si>
  <si>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</si>
  <si>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</si>
  <si>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</si>
  <si>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</si>
  <si>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</si>
  <si>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</si>
  <si>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</si>
  <si>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</si>
  <si>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</si>
  <si>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</si>
  <si>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</si>
  <si>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</si>
  <si>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</si>
  <si>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</si>
  <si>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</si>
  <si>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</si>
  <si>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</si>
  <si>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</si>
  <si>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</si>
  <si>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</si>
  <si>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</si>
  <si>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</si>
  <si>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</si>
  <si>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</si>
  <si>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</si>
  <si>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</si>
  <si>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</si>
  <si>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</si>
  <si>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</si>
  <si>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</si>
  <si>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</si>
  <si>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</si>
  <si>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</si>
  <si>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</si>
  <si>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</si>
  <si>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</si>
  <si>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</si>
  <si>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</si>
  <si>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</si>
  <si>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</si>
  <si>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</si>
  <si>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</si>
  <si>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</si>
  <si>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</si>
  <si>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</si>
  <si>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</si>
  <si>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</si>
  <si>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</si>
  <si>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</si>
  <si>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</si>
  <si>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</si>
  <si>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</si>
  <si>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</si>
  <si>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</si>
  <si>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</si>
  <si>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</si>
  <si>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</si>
  <si>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</si>
  <si>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</si>
  <si>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</si>
  <si>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</si>
  <si>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</si>
  <si>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</si>
  <si>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</si>
  <si>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</si>
  <si>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</si>
  <si>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</si>
  <si>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</si>
  <si>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</si>
  <si>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</si>
  <si>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</si>
  <si>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</si>
  <si>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</si>
  <si>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</si>
  <si>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</si>
  <si>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</si>
  <si>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</si>
  <si>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</si>
  <si>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</si>
  <si>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</si>
  <si>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</si>
  <si>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</si>
  <si>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</si>
  <si>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</si>
  <si>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</si>
  <si>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</si>
  <si>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</si>
  <si>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</si>
  <si>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</si>
  <si>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</si>
  <si>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</si>
  <si>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</si>
  <si>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</si>
  <si>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</si>
  <si>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</si>
  <si>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</si>
  <si>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</si>
  <si>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</si>
  <si>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</si>
  <si>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</si>
  <si>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</si>
  <si>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</si>
  <si>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</si>
  <si>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</si>
  <si>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</si>
  <si>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</si>
  <si>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</si>
  <si>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</si>
  <si>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</si>
  <si>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</si>
  <si>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</si>
  <si>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</si>
  <si>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</si>
  <si>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</si>
  <si>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</si>
  <si>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</si>
  <si>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</si>
  <si>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</si>
  <si>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</si>
  <si>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</si>
  <si>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</si>
  <si>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</si>
  <si>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</si>
  <si>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</si>
  <si>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</si>
  <si>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</si>
  <si>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</si>
  <si>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</si>
  <si>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</si>
  <si>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</si>
  <si>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</si>
  <si>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</si>
  <si>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</si>
  <si>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</si>
  <si>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</si>
  <si>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</si>
  <si>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</si>
  <si>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</si>
  <si>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</si>
  <si>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</si>
  <si>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</si>
  <si>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</si>
  <si>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</si>
  <si>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</si>
  <si>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</si>
  <si>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</si>
  <si>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</si>
  <si>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</si>
  <si>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</si>
  <si>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</si>
  <si>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</si>
  <si>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</si>
  <si>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</si>
  <si>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</si>
  <si>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</si>
  <si>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</si>
  <si>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</si>
  <si>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</si>
  <si>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</si>
  <si>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</si>
  <si>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</si>
  <si>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</si>
  <si>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</si>
  <si>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</si>
  <si>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</si>
  <si>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</si>
  <si>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</si>
  <si>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</si>
  <si>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</si>
  <si>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</si>
  <si>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</si>
  <si>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</si>
  <si>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</si>
  <si>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</si>
  <si>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</si>
  <si>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</si>
  <si>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</si>
  <si>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</si>
  <si>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</si>
  <si>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</si>
  <si>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</si>
  <si>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</si>
  <si>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</si>
  <si>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</si>
  <si>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</si>
  <si>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</si>
  <si>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</si>
  <si>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</si>
  <si>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</si>
  <si>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</si>
  <si>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</si>
  <si>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</si>
  <si>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</si>
  <si>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</si>
  <si>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</si>
  <si>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</si>
  <si>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</si>
  <si>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</si>
  <si>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</si>
  <si>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</si>
  <si>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</si>
  <si>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</si>
  <si>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</si>
  <si>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</si>
  <si>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</si>
  <si>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</si>
  <si>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</si>
  <si>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</si>
  <si>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</si>
  <si>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</si>
  <si>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</si>
  <si>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</si>
  <si>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</si>
  <si>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</si>
  <si>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</si>
  <si>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</si>
  <si>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</si>
  <si>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</si>
  <si>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</si>
  <si>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</si>
  <si>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</si>
  <si>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</si>
  <si>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</si>
  <si>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</si>
  <si>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</si>
  <si>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</si>
  <si>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</si>
  <si>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</si>
  <si>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</si>
  <si>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</si>
  <si>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</si>
  <si>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</si>
  <si>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</si>
  <si>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</si>
  <si>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</si>
  <si>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</si>
  <si>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</si>
  <si>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</si>
  <si>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</si>
  <si>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</si>
  <si>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</si>
  <si>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</si>
  <si>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</si>
  <si>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</si>
  <si>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</si>
  <si>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</si>
  <si>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</si>
  <si>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</si>
  <si>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</si>
  <si>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</si>
  <si>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</si>
  <si>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</si>
  <si>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</si>
  <si>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</si>
  <si>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</si>
  <si>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</si>
  <si>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</si>
  <si>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</si>
  <si>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</si>
  <si>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</si>
  <si>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</si>
  <si>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</si>
  <si>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</si>
  <si>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</si>
  <si>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</si>
  <si>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</si>
  <si>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</si>
  <si>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</si>
  <si>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</si>
  <si>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</si>
  <si>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</si>
  <si>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</si>
  <si>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</si>
  <si>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</si>
  <si>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</si>
  <si>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</si>
  <si>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</si>
  <si>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</si>
  <si>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</si>
  <si>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</si>
  <si>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</si>
  <si>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</si>
  <si>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</si>
  <si>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</si>
  <si>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</si>
  <si>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</si>
  <si>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</si>
  <si>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</si>
  <si>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</si>
  <si>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</si>
  <si>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</si>
  <si>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</si>
  <si>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</si>
  <si>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</si>
  <si>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</si>
  <si>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</si>
  <si>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</si>
  <si>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</si>
  <si>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</si>
  <si>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</si>
  <si>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</si>
  <si>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</si>
  <si>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</si>
  <si>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</si>
  <si>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</si>
  <si>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</si>
  <si>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</si>
  <si>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</si>
  <si>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</si>
  <si>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</si>
  <si>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</si>
  <si>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</si>
  <si>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</si>
  <si>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</si>
  <si>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</si>
  <si>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</si>
  <si>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</si>
  <si>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</si>
  <si>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</si>
  <si>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</si>
  <si>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</si>
  <si>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</si>
  <si>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</si>
  <si>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</si>
  <si>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</si>
  <si>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</si>
  <si>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</si>
  <si>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</si>
  <si>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</si>
  <si>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</si>
  <si>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</si>
  <si>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</si>
  <si>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</si>
  <si>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</si>
  <si>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</si>
  <si>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</si>
  <si>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</si>
  <si>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</si>
  <si>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</si>
  <si>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</si>
  <si>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</si>
  <si>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</si>
  <si>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</si>
  <si>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</si>
  <si>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</si>
  <si>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</si>
  <si>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</si>
  <si>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</si>
  <si>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</si>
  <si>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</si>
  <si>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</si>
  <si>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</si>
  <si>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</si>
  <si>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</si>
  <si>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</si>
  <si>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</si>
  <si>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</si>
  <si>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</si>
  <si>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</si>
  <si>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</si>
  <si>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</si>
  <si>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</si>
  <si>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</si>
  <si>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</si>
  <si>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</si>
  <si>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</si>
  <si>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</si>
  <si>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</si>
  <si>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</si>
  <si>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</si>
  <si>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</si>
  <si>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</si>
  <si>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</si>
  <si>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</si>
  <si>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</si>
  <si>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</si>
  <si>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</si>
  <si>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</si>
  <si>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</si>
  <si>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</si>
  <si>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</si>
  <si>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</si>
  <si>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</si>
  <si>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</si>
  <si>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</si>
  <si>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</si>
  <si>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</si>
  <si>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</si>
  <si>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</si>
  <si>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</si>
  <si>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</si>
  <si>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</si>
  <si>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</si>
  <si>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</si>
  <si>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</si>
  <si>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</si>
  <si>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</si>
  <si>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</si>
  <si>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</si>
  <si>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</si>
  <si>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</si>
  <si>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</si>
  <si>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</si>
  <si>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</si>
  <si>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</si>
  <si>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</si>
  <si>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</si>
  <si>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</si>
  <si>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</si>
  <si>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</si>
  <si>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</si>
  <si>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</si>
  <si>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</si>
  <si>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</si>
  <si>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</si>
  <si>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</si>
  <si>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</si>
  <si>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</si>
  <si>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</si>
  <si>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</si>
  <si>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</si>
  <si>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</si>
  <si>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</si>
  <si>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</si>
  <si>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</si>
  <si>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</si>
  <si>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</si>
  <si>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</si>
  <si>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</si>
  <si>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</si>
  <si>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</si>
  <si>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</si>
  <si>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</si>
  <si>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</si>
  <si>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</si>
  <si>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</si>
  <si>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</si>
  <si>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</si>
  <si>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</si>
  <si>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</si>
  <si>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</si>
  <si>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</si>
  <si>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</si>
  <si>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</si>
  <si>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</si>
  <si>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</si>
  <si>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</si>
  <si>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</si>
  <si>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</si>
  <si>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</si>
  <si>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</si>
  <si>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</si>
  <si>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</si>
  <si>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</si>
  <si>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</si>
  <si>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</si>
  <si>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</si>
  <si>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</si>
  <si>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</si>
  <si>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</si>
  <si>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</si>
  <si>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</si>
  <si>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</si>
  <si>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</si>
  <si>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</si>
  <si>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</si>
  <si>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</si>
  <si>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</si>
  <si>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</si>
  <si>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</si>
  <si>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</si>
  <si>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</si>
  <si>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</si>
  <si>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</si>
  <si>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</si>
  <si>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</si>
  <si>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</si>
  <si>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</si>
  <si>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</si>
  <si>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</si>
  <si>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</si>
  <si>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</si>
  <si>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</si>
  <si>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</si>
  <si>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</si>
  <si>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</si>
  <si>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</si>
  <si>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</si>
  <si>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</si>
  <si>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</si>
  <si>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</si>
  <si>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</si>
  <si>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</si>
  <si>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</si>
  <si>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</si>
  <si>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</si>
  <si>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</si>
  <si>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</si>
  <si>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</si>
  <si>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</si>
  <si>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</si>
  <si>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</si>
  <si>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</si>
  <si>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</si>
  <si>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</si>
  <si>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</si>
  <si>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</si>
  <si>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</si>
  <si>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</si>
  <si>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</si>
  <si>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</si>
  <si>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</si>
  <si>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</si>
  <si>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</si>
  <si>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</si>
  <si>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</si>
  <si>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</si>
  <si>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</si>
  <si>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</si>
  <si>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</si>
  <si>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</si>
  <si>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</si>
  <si>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</si>
  <si>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</si>
  <si>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</si>
  <si>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</si>
  <si>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</si>
  <si>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</si>
  <si>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</si>
  <si>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</si>
  <si>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</si>
  <si>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</si>
  <si>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</si>
  <si>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</si>
  <si>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</si>
  <si>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</si>
  <si>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</si>
  <si>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</si>
  <si>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</si>
  <si>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</si>
  <si>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</si>
  <si>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</si>
  <si>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</si>
  <si>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</si>
  <si>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</si>
  <si>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</si>
  <si>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</si>
  <si>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</si>
  <si>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</si>
  <si>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</si>
  <si>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</si>
  <si>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</si>
  <si>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</si>
  <si>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</si>
  <si>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</si>
  <si>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</si>
  <si>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</si>
  <si>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</si>
  <si>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</si>
  <si>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</si>
  <si>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</si>
  <si>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</si>
  <si>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</si>
  <si>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</si>
  <si>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</si>
  <si>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</si>
  <si>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</si>
  <si>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</si>
  <si>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</si>
  <si>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</si>
  <si>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</si>
  <si>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</si>
  <si>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</si>
  <si>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</si>
  <si>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</si>
  <si>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</si>
  <si>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</si>
  <si>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</si>
  <si>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</si>
  <si>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</si>
  <si>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</si>
  <si>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</si>
  <si>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</si>
  <si>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</si>
  <si>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</si>
  <si>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</si>
  <si>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</si>
  <si>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</si>
  <si>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</si>
  <si>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</si>
  <si>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</si>
  <si>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</si>
  <si>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</si>
  <si>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</si>
  <si>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</si>
  <si>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</si>
  <si>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</si>
  <si>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</si>
  <si>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</si>
  <si>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</si>
  <si>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</si>
  <si>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</si>
  <si>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</si>
  <si>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</si>
  <si>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</si>
  <si>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</si>
  <si>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</si>
  <si>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</si>
  <si>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</si>
  <si>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</si>
  <si>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</si>
  <si>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</si>
  <si>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</si>
  <si>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</si>
  <si>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</si>
  <si>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</si>
  <si>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</si>
  <si>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</si>
  <si>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</si>
  <si>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</si>
  <si>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</si>
  <si>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</si>
  <si>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</si>
  <si>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</si>
  <si>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</si>
  <si>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</si>
  <si>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</si>
  <si>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</si>
  <si>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</si>
  <si>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</si>
  <si>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</si>
  <si>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</si>
  <si>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</si>
  <si>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</si>
  <si>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</si>
  <si>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</si>
  <si>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</si>
  <si>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</si>
  <si>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</si>
  <si>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</si>
  <si>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</si>
  <si>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</si>
  <si>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</si>
  <si>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</si>
  <si>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</si>
  <si>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</si>
  <si>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</si>
  <si>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</si>
  <si>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</si>
  <si>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</si>
  <si>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</si>
  <si>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</si>
  <si>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</si>
  <si>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</si>
  <si>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</si>
  <si>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</si>
  <si>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</si>
  <si>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</si>
  <si>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</si>
  <si>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</si>
  <si>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</si>
  <si>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</si>
  <si>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</si>
  <si>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</si>
  <si>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</si>
  <si>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</si>
  <si>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</si>
  <si>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</si>
  <si>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</si>
  <si>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</si>
  <si>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</si>
  <si>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</si>
  <si>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</si>
  <si>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</si>
  <si>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</si>
  <si>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</si>
  <si>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</si>
  <si>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</si>
  <si>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</si>
  <si>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</si>
  <si>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</si>
  <si>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</si>
  <si>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</si>
  <si>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</si>
  <si>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</si>
  <si>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</si>
  <si>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</si>
  <si>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</si>
  <si>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</si>
  <si>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</si>
  <si>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</si>
  <si>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</si>
  <si>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</si>
  <si>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</si>
  <si>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</si>
  <si>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</si>
  <si>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</si>
  <si>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</si>
  <si>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</si>
  <si>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</si>
  <si>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</si>
  <si>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</si>
  <si>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</si>
  <si>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</si>
  <si>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</si>
  <si>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</si>
  <si>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</si>
  <si>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</si>
  <si>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</si>
  <si>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</si>
  <si>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</si>
  <si>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</si>
  <si>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</si>
  <si>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</si>
  <si>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</si>
  <si>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</si>
  <si>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</si>
  <si>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</si>
  <si>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</si>
  <si>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</si>
  <si>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</si>
  <si>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</si>
  <si>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</si>
  <si>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</si>
  <si>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</si>
  <si>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</si>
  <si>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</si>
  <si>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</si>
  <si>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</si>
  <si>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</si>
  <si>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</si>
  <si>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</si>
  <si>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</si>
  <si>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</si>
  <si>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</si>
  <si>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</si>
  <si>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</si>
  <si>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</si>
  <si>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</si>
  <si>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</si>
  <si>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</si>
  <si>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</si>
  <si>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</si>
  <si>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</si>
  <si>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</si>
  <si>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</si>
  <si>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</si>
  <si>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</si>
  <si>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</si>
  <si>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</si>
  <si>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</si>
  <si>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</si>
  <si>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</si>
  <si>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</si>
  <si>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</si>
  <si>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</si>
  <si>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</si>
  <si>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</si>
  <si>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</si>
  <si>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</si>
  <si>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</si>
  <si>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</si>
  <si>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</si>
  <si>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</si>
  <si>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</si>
  <si>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</si>
  <si>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</si>
  <si>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</si>
  <si>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</si>
  <si>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</si>
  <si>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</si>
  <si>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</si>
  <si>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</si>
  <si>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</si>
  <si>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</si>
  <si>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</si>
  <si>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</si>
  <si>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</si>
  <si>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</si>
  <si>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</si>
  <si>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</si>
  <si>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</si>
  <si>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</si>
  <si>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</si>
  <si>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</si>
  <si>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</si>
  <si>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</si>
  <si>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</si>
  <si>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</si>
  <si>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</si>
  <si>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</si>
  <si>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</si>
  <si>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</si>
  <si>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</si>
  <si>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</si>
  <si>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</si>
  <si>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</si>
  <si>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</si>
  <si>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</si>
  <si>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</si>
  <si>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</si>
  <si>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</si>
  <si>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</si>
  <si>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</si>
  <si>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</si>
  <si>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</si>
  <si>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</si>
  <si>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</si>
  <si>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</si>
  <si>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</si>
  <si>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</si>
  <si>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</si>
  <si>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</si>
  <si>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</si>
  <si>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</si>
  <si>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</si>
  <si>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</si>
  <si>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</si>
  <si>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</si>
  <si>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</si>
  <si>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</si>
  <si>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</si>
  <si>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</si>
  <si>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</si>
  <si>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</si>
  <si>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</si>
  <si>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</si>
  <si>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</si>
  <si>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</si>
  <si>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</si>
  <si>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</si>
  <si>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</si>
  <si>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</si>
  <si>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</si>
  <si>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</si>
  <si>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</si>
  <si>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</si>
  <si>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</si>
  <si>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</si>
  <si>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</si>
  <si>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</si>
  <si>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</si>
  <si>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</si>
  <si>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</si>
  <si>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</si>
  <si>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</si>
  <si>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</si>
  <si>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</si>
  <si>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</si>
  <si>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</si>
  <si>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</si>
  <si>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</si>
  <si>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</si>
  <si>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</si>
  <si>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</si>
  <si>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</si>
  <si>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</si>
  <si>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</si>
  <si>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</si>
  <si>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</si>
  <si>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</si>
  <si>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</si>
  <si>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</si>
  <si>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</si>
  <si>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</si>
  <si>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</si>
  <si>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</si>
  <si>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</si>
  <si>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</si>
  <si>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</si>
  <si>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</si>
  <si>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</si>
  <si>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</si>
  <si>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</si>
  <si>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</si>
  <si>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</si>
  <si>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</si>
  <si>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</si>
  <si>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</si>
  <si>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</si>
  <si>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</si>
  <si>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</si>
  <si>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</si>
  <si>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</si>
  <si>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</si>
  <si>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</si>
  <si>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</si>
  <si>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</si>
  <si>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</si>
  <si>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</si>
  <si>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</si>
  <si>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</si>
  <si>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</si>
  <si>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</si>
  <si>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</si>
  <si>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</si>
  <si>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</si>
  <si>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</si>
  <si>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</si>
  <si>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</si>
  <si>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</si>
  <si>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</si>
  <si>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</si>
  <si>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</si>
  <si>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</si>
  <si>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</si>
  <si>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</si>
  <si>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</si>
  <si>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</si>
  <si>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</si>
  <si>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</si>
  <si>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</si>
  <si>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</si>
  <si>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</si>
  <si>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</si>
  <si>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</si>
  <si>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</si>
  <si>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</si>
  <si>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</si>
  <si>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</si>
  <si>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</si>
  <si>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</si>
  <si>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</si>
  <si>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</si>
  <si>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</si>
  <si>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</si>
  <si>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</si>
  <si>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</si>
  <si>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</si>
  <si>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</si>
  <si>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</si>
  <si>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</si>
  <si>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</si>
  <si>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</si>
  <si>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</si>
  <si>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</si>
  <si>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</si>
  <si>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</si>
  <si>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</si>
  <si>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</si>
  <si>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</si>
  <si>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</si>
  <si>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</si>
  <si>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</si>
  <si>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</si>
  <si>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</si>
  <si>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</si>
  <si>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</si>
  <si>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</si>
  <si>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</si>
  <si>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</si>
  <si>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</si>
  <si>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</si>
  <si>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</si>
  <si>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</si>
  <si>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</si>
  <si>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</si>
  <si>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</si>
  <si>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</si>
  <si>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</si>
  <si>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</si>
  <si>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</si>
  <si>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</si>
  <si>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</si>
  <si>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</si>
  <si>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</si>
  <si>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</si>
  <si>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</si>
  <si>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</si>
  <si>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</si>
  <si>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</si>
  <si>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</si>
  <si>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</si>
  <si>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</si>
  <si>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</si>
  <si>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</si>
  <si>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</si>
  <si>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</si>
  <si>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</si>
  <si>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</si>
  <si>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</si>
  <si>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</si>
  <si>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</si>
  <si>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</si>
  <si>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</si>
  <si>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</si>
  <si>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</si>
  <si>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</si>
  <si>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</si>
  <si>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</si>
  <si>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</si>
  <si>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</si>
  <si>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</si>
  <si>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</si>
  <si>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</si>
  <si>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</si>
  <si>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</si>
  <si>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</si>
  <si>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</si>
  <si>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</si>
  <si>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</si>
  <si>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</si>
  <si>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</si>
  <si>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</si>
  <si>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</si>
  <si>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</si>
  <si>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</si>
  <si>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</si>
  <si>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</si>
  <si>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</si>
  <si>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</si>
  <si>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</si>
  <si>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</si>
  <si>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</si>
  <si>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</si>
  <si>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</si>
  <si>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</si>
  <si>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</si>
  <si>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</si>
  <si>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</si>
  <si>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</si>
  <si>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</si>
  <si>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</si>
  <si>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</si>
  <si>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</si>
  <si>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</si>
  <si>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</si>
  <si>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</si>
  <si>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</si>
  <si>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</si>
  <si>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</si>
  <si>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</si>
  <si>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</si>
  <si>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</si>
  <si>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</si>
  <si>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</si>
  <si>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</si>
  <si>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</si>
  <si>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</si>
  <si>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</si>
  <si>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</si>
  <si>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</si>
  <si>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</si>
  <si>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</si>
  <si>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</si>
  <si>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</si>
  <si>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</si>
  <si>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</si>
  <si>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</si>
  <si>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</si>
  <si>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</si>
  <si>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</si>
  <si>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</si>
  <si>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</si>
  <si>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</si>
  <si>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</si>
  <si>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</si>
  <si>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</si>
  <si>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</si>
  <si>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</si>
  <si>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</si>
  <si>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</si>
  <si>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</si>
  <si>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</si>
  <si>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</si>
  <si>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</si>
  <si>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</si>
  <si>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</si>
  <si>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</si>
  <si>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</si>
  <si>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</si>
  <si>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</si>
  <si>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</si>
  <si>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</si>
  <si>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</si>
  <si>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</si>
  <si>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</si>
  <si>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</si>
  <si>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</si>
  <si>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</si>
  <si>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</si>
  <si>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</si>
  <si>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</si>
  <si>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</si>
  <si>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</si>
  <si>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</si>
  <si>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</si>
  <si>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</si>
  <si>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</si>
  <si>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</si>
  <si>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</si>
  <si>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</si>
  <si>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</si>
  <si>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</si>
  <si>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</si>
  <si>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</si>
  <si>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</si>
  <si>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</si>
  <si>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</si>
  <si>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</si>
  <si>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</si>
  <si>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</si>
  <si>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</si>
  <si>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</si>
  <si>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</si>
  <si>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</si>
  <si>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</si>
  <si>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</si>
  <si>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</si>
  <si>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</si>
  <si>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</si>
  <si>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</si>
  <si>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</si>
  <si>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</si>
  <si>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</si>
  <si>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</si>
  <si>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</si>
  <si>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</si>
  <si>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</si>
  <si>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</si>
  <si>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</si>
  <si>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</si>
  <si>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</si>
  <si>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</si>
  <si>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</si>
  <si>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</si>
  <si>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</si>
  <si>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</si>
  <si>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</si>
  <si>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</si>
  <si>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</si>
  <si>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</si>
  <si>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</si>
  <si>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</si>
  <si>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</si>
  <si>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</si>
  <si>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</si>
  <si>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</si>
  <si>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</si>
  <si>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</si>
  <si>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</si>
  <si>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</si>
  <si>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</si>
  <si>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</si>
  <si>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</si>
  <si>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</si>
  <si>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</si>
  <si>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</si>
  <si>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</si>
  <si>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</si>
  <si>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</si>
  <si>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</si>
  <si>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</si>
  <si>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</si>
  <si>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</si>
  <si>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</si>
  <si>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</si>
  <si>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</si>
  <si>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</si>
  <si>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</si>
  <si>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</si>
  <si>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</si>
  <si>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</si>
  <si>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</si>
  <si>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</si>
  <si>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</si>
  <si>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</si>
  <si>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</si>
  <si>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</si>
  <si>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</si>
  <si>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</si>
  <si>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</si>
  <si>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</si>
  <si>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</si>
  <si>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</si>
  <si>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</si>
  <si>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</si>
  <si>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</si>
  <si>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</si>
  <si>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</si>
  <si>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</si>
  <si>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</si>
  <si>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</si>
  <si>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</si>
  <si>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</si>
  <si>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</si>
  <si>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</si>
  <si>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</si>
  <si>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</si>
  <si>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</si>
  <si>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</si>
  <si>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</si>
  <si>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</si>
  <si>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</si>
  <si>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</si>
  <si>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</si>
  <si>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</si>
  <si>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</si>
  <si>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</si>
  <si>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</si>
  <si>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</si>
  <si>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</si>
  <si>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</si>
  <si>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</si>
  <si>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</si>
  <si>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</si>
  <si>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</si>
  <si>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</si>
  <si>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</si>
  <si>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</si>
  <si>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</si>
  <si>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</si>
  <si>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</si>
  <si>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</si>
  <si>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</si>
  <si>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</si>
  <si>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</si>
  <si>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</si>
  <si>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</si>
  <si>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</si>
  <si>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</si>
  <si>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</si>
  <si>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</si>
  <si>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</si>
  <si>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</si>
  <si>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</si>
  <si>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</si>
  <si>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</si>
  <si>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</si>
  <si>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</si>
  <si>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</si>
  <si>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</si>
  <si>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</si>
  <si>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</si>
  <si>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</si>
  <si>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</si>
  <si>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</si>
  <si>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</si>
  <si>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</si>
  <si>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</si>
  <si>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</si>
  <si>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</si>
  <si>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</si>
  <si>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</si>
  <si>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</si>
  <si>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</si>
  <si>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</si>
  <si>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</si>
  <si>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</si>
  <si>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</si>
  <si>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</si>
  <si>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</si>
  <si>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</si>
  <si>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</si>
  <si>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</si>
  <si>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</si>
  <si>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</si>
  <si>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</si>
  <si>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</si>
  <si>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</si>
  <si>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</si>
  <si>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</si>
  <si>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</si>
  <si>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</si>
  <si>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</si>
  <si>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</si>
  <si>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</si>
  <si>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</si>
  <si>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</si>
  <si>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</si>
  <si>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</si>
  <si>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</si>
  <si>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</si>
  <si>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</si>
  <si>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</si>
  <si>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</si>
  <si>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</si>
  <si>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</si>
  <si>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</si>
  <si>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</si>
  <si>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</si>
  <si>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</si>
  <si>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</si>
  <si>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</si>
  <si>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</si>
  <si>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</si>
  <si>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</si>
  <si>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</si>
  <si>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</si>
  <si>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</si>
  <si>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</si>
  <si>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</si>
  <si>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</si>
  <si>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</si>
  <si>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</si>
  <si>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</si>
  <si>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</si>
  <si>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</si>
  <si>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</si>
  <si>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</si>
  <si>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</si>
  <si>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</si>
  <si>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</si>
  <si>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</si>
  <si>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PARAMUS BORO</t>
  </si>
  <si>
    <t>WOODBRIDGE TWP</t>
  </si>
  <si>
    <t>DOVER TWP</t>
  </si>
  <si>
    <t>EAST BRUNSWICK TWP</t>
  </si>
  <si>
    <t>SHIP BOTTOM BORO</t>
  </si>
  <si>
    <t>20210209</t>
  </si>
  <si>
    <t>20210308</t>
  </si>
  <si>
    <t>See Hardwick</t>
  </si>
  <si>
    <t>PEQUANNOCK TWP</t>
  </si>
  <si>
    <t>FRANKLIN TWP</t>
  </si>
  <si>
    <t>MONTGOMERY TWP</t>
  </si>
  <si>
    <t>GREEN TWP</t>
  </si>
  <si>
    <t>Square feet of retail space authorized by building permits, February 2020</t>
  </si>
  <si>
    <t>Source:  New Jersey Department of Community Affairs, 4/09/2021</t>
  </si>
  <si>
    <t>Square feet of retail space authorized by building permits, January - February 2021</t>
  </si>
  <si>
    <t xml:space="preserve">  Feb 2020</t>
  </si>
  <si>
    <t>February</t>
  </si>
  <si>
    <t>Missing data</t>
  </si>
  <si>
    <t>20210408</t>
  </si>
  <si>
    <t>20210409</t>
  </si>
  <si>
    <t>PENNSAUKEN TWP</t>
  </si>
  <si>
    <t>HAMILTON TWP</t>
  </si>
  <si>
    <t>ROBBINSVILLE</t>
  </si>
  <si>
    <t>BRICK TWP</t>
  </si>
  <si>
    <t>POHATCONG TWP</t>
  </si>
  <si>
    <t>WASHINGTON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</si>
</sst>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0" fontId="34" fillId="0" borderId="0" xfId="0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37" fontId="0" fillId="0" borderId="11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7" sqref="G7:K21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499</v>
      </c>
      <c r="B7" s="154" t="s">
        <v>1764</v>
      </c>
      <c r="C7" s="37">
        <v>5051</v>
      </c>
      <c r="D7" s="37">
        <v>5051</v>
      </c>
      <c r="G7" s="97" t="s">
        <v>228</v>
      </c>
      <c r="H7" s="154" t="s">
        <v>1744</v>
      </c>
      <c r="I7" s="37">
        <v>0</v>
      </c>
      <c r="J7" s="37">
        <v>0</v>
      </c>
    </row>
    <row r="8" spans="1:10" ht="12.75">
      <c r="A8" s="97" t="s">
        <v>872</v>
      </c>
      <c r="B8" s="154" t="s">
        <v>1765</v>
      </c>
      <c r="C8" s="37">
        <v>5856</v>
      </c>
      <c r="D8" s="37">
        <v>5856</v>
      </c>
      <c r="G8" s="97" t="s">
        <v>499</v>
      </c>
      <c r="H8" s="154" t="s">
        <v>1764</v>
      </c>
      <c r="I8" s="37">
        <v>5051</v>
      </c>
      <c r="J8" s="37">
        <v>5051</v>
      </c>
    </row>
    <row r="9" spans="1:10" ht="12.75">
      <c r="A9" s="97" t="s">
        <v>893</v>
      </c>
      <c r="B9" s="154" t="s">
        <v>1766</v>
      </c>
      <c r="C9" s="37">
        <v>0</v>
      </c>
      <c r="D9" s="37">
        <v>0</v>
      </c>
      <c r="G9" s="97" t="s">
        <v>872</v>
      </c>
      <c r="H9" s="154" t="s">
        <v>1765</v>
      </c>
      <c r="I9" s="37">
        <v>5856</v>
      </c>
      <c r="J9" s="37">
        <v>5856</v>
      </c>
    </row>
    <row r="10" spans="1:10" ht="12.75">
      <c r="A10" s="97" t="s">
        <v>1261</v>
      </c>
      <c r="B10" s="154" t="s">
        <v>1767</v>
      </c>
      <c r="C10" s="37">
        <v>10102</v>
      </c>
      <c r="D10" s="37">
        <v>10102</v>
      </c>
      <c r="G10" s="97" t="s">
        <v>893</v>
      </c>
      <c r="H10" s="154" t="s">
        <v>1766</v>
      </c>
      <c r="I10" s="37">
        <v>0</v>
      </c>
      <c r="J10" s="37">
        <v>0</v>
      </c>
    </row>
    <row r="11" spans="1:10" ht="12.75">
      <c r="A11" s="97" t="s">
        <v>1325</v>
      </c>
      <c r="B11" s="154" t="s">
        <v>1748</v>
      </c>
      <c r="C11" s="37">
        <v>0</v>
      </c>
      <c r="D11" s="37">
        <v>0</v>
      </c>
      <c r="G11" s="97" t="s">
        <v>907</v>
      </c>
      <c r="H11" s="154" t="s">
        <v>1747</v>
      </c>
      <c r="I11" s="37">
        <v>13199</v>
      </c>
      <c r="J11" s="37">
        <v>13199</v>
      </c>
    </row>
    <row r="12" spans="1:10" ht="12.75">
      <c r="A12" s="97" t="s">
        <v>1681</v>
      </c>
      <c r="B12" s="154" t="s">
        <v>1768</v>
      </c>
      <c r="C12" s="37">
        <v>1</v>
      </c>
      <c r="E12" s="37">
        <v>1</v>
      </c>
      <c r="G12" s="97" t="s">
        <v>969</v>
      </c>
      <c r="H12" s="154" t="s">
        <v>1745</v>
      </c>
      <c r="I12" s="37">
        <v>0</v>
      </c>
      <c r="J12" s="37">
        <v>0</v>
      </c>
    </row>
    <row r="13" spans="1:11" ht="12.75">
      <c r="A13" s="97" t="s">
        <v>1684</v>
      </c>
      <c r="B13" s="154" t="s">
        <v>1769</v>
      </c>
      <c r="C13" s="37">
        <v>1</v>
      </c>
      <c r="D13" s="37">
        <v>1</v>
      </c>
      <c r="G13" s="97" t="s">
        <v>1220</v>
      </c>
      <c r="H13" s="154" t="s">
        <v>1752</v>
      </c>
      <c r="I13" s="37">
        <v>2402</v>
      </c>
      <c r="K13" s="37">
        <v>2402</v>
      </c>
    </row>
    <row r="14" spans="7:10" ht="12.75">
      <c r="G14" s="97" t="s">
        <v>1261</v>
      </c>
      <c r="H14" s="154" t="s">
        <v>1767</v>
      </c>
      <c r="I14" s="37">
        <v>10102</v>
      </c>
      <c r="J14" s="37">
        <v>10102</v>
      </c>
    </row>
    <row r="15" spans="7:10" ht="12.75">
      <c r="G15" s="97" t="s">
        <v>1264</v>
      </c>
      <c r="H15" s="154" t="s">
        <v>1746</v>
      </c>
      <c r="I15" s="37">
        <v>21998</v>
      </c>
      <c r="J15" s="37">
        <v>21998</v>
      </c>
    </row>
    <row r="16" spans="7:10" ht="12.75">
      <c r="G16" s="97" t="s">
        <v>1325</v>
      </c>
      <c r="H16" s="154" t="s">
        <v>1748</v>
      </c>
      <c r="I16" s="37">
        <v>7658</v>
      </c>
      <c r="J16" s="37">
        <v>7658</v>
      </c>
    </row>
    <row r="17" spans="7:10" ht="12.75">
      <c r="G17" s="97" t="s">
        <v>1456</v>
      </c>
      <c r="H17" s="154" t="s">
        <v>1753</v>
      </c>
      <c r="I17" s="37">
        <v>5664</v>
      </c>
      <c r="J17" s="37">
        <v>5664</v>
      </c>
    </row>
    <row r="18" spans="7:10" ht="12.75">
      <c r="G18" s="97" t="s">
        <v>1470</v>
      </c>
      <c r="H18" s="154" t="s">
        <v>1754</v>
      </c>
      <c r="I18" s="37">
        <v>9789</v>
      </c>
      <c r="J18" s="37">
        <v>9789</v>
      </c>
    </row>
    <row r="19" spans="7:11" ht="12.75">
      <c r="G19" s="97" t="s">
        <v>1517</v>
      </c>
      <c r="H19" s="154" t="s">
        <v>1755</v>
      </c>
      <c r="I19" s="37">
        <v>0</v>
      </c>
      <c r="K19" s="37">
        <v>0</v>
      </c>
    </row>
    <row r="20" spans="7:11" ht="12.75">
      <c r="G20" s="97" t="s">
        <v>1681</v>
      </c>
      <c r="H20" s="154" t="s">
        <v>1768</v>
      </c>
      <c r="I20" s="37">
        <v>1</v>
      </c>
      <c r="K20" s="37">
        <v>1</v>
      </c>
    </row>
    <row r="21" spans="7:10" ht="12.75">
      <c r="G21" s="97" t="s">
        <v>1684</v>
      </c>
      <c r="H21" s="154" t="s">
        <v>1769</v>
      </c>
      <c r="I21" s="37">
        <v>1</v>
      </c>
      <c r="J21" s="3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February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February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4/09/2021</v>
      </c>
      <c r="C4" s="2"/>
      <c r="D4" s="2"/>
      <c r="E4" s="2"/>
      <c r="F4" s="2"/>
      <c r="G4" s="6"/>
      <c r="L4" s="109"/>
      <c r="M4" s="60" t="str">
        <f>B4</f>
        <v>Source:  New Jersey Department of Community Affairs, 4/09/2021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1701</v>
      </c>
      <c r="C8" s="81" t="s">
        <v>19</v>
      </c>
      <c r="D8" s="48">
        <v>21998</v>
      </c>
      <c r="E8" s="48">
        <v>21998</v>
      </c>
      <c r="F8" s="48">
        <v>0</v>
      </c>
      <c r="G8" s="23"/>
      <c r="L8" s="117"/>
      <c r="M8" s="146">
        <f>A8</f>
        <v>1</v>
      </c>
      <c r="N8" s="75" t="str">
        <f>B8</f>
        <v>Toms River Township</v>
      </c>
      <c r="O8" s="75" t="str">
        <f>C8</f>
        <v>Ocean</v>
      </c>
      <c r="P8" s="76">
        <f>D8</f>
        <v>21998</v>
      </c>
      <c r="Q8" s="76">
        <f>E8</f>
        <v>21998</v>
      </c>
      <c r="R8" s="76">
        <f>F8</f>
        <v>0</v>
      </c>
      <c r="S8" s="116"/>
    </row>
    <row r="9" spans="1:19" ht="12.75">
      <c r="A9">
        <v>2</v>
      </c>
      <c r="B9" s="81" t="s">
        <v>908</v>
      </c>
      <c r="C9" s="81" t="s">
        <v>16</v>
      </c>
      <c r="D9" s="48">
        <v>13199</v>
      </c>
      <c r="E9" s="48">
        <v>13199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East Brunswick Township</v>
      </c>
      <c r="O9" s="67" t="str">
        <f>C9</f>
        <v>Middlesex</v>
      </c>
      <c r="P9" s="70">
        <f>D9</f>
        <v>13199</v>
      </c>
      <c r="Q9" s="70">
        <f>E9</f>
        <v>13199</v>
      </c>
      <c r="R9" s="70">
        <f aca="true" t="shared" si="1" ref="R9:R16">F9</f>
        <v>0</v>
      </c>
      <c r="S9" s="113"/>
    </row>
    <row r="10" spans="1:19" ht="12.75">
      <c r="A10">
        <v>3</v>
      </c>
      <c r="B10" s="81" t="s">
        <v>1262</v>
      </c>
      <c r="C10" s="81" t="s">
        <v>19</v>
      </c>
      <c r="D10" s="48">
        <v>10102</v>
      </c>
      <c r="E10" s="48">
        <v>10102</v>
      </c>
      <c r="F10" s="48">
        <v>0</v>
      </c>
      <c r="G10" s="23"/>
      <c r="L10" s="112"/>
      <c r="M10" s="146">
        <f t="shared" si="0"/>
        <v>3</v>
      </c>
      <c r="N10" s="67" t="str">
        <f>B10</f>
        <v>Brick Township</v>
      </c>
      <c r="O10" s="67" t="str">
        <f>C10</f>
        <v>Ocean</v>
      </c>
      <c r="P10" s="70">
        <f>D10</f>
        <v>10102</v>
      </c>
      <c r="Q10" s="70">
        <f>E10</f>
        <v>10102</v>
      </c>
      <c r="R10" s="70">
        <f t="shared" si="1"/>
        <v>0</v>
      </c>
      <c r="S10" s="113"/>
    </row>
    <row r="11" spans="1:19" ht="12.75">
      <c r="A11">
        <v>4</v>
      </c>
      <c r="B11" s="81" t="s">
        <v>1471</v>
      </c>
      <c r="C11" s="81" t="s">
        <v>22</v>
      </c>
      <c r="D11" s="48">
        <v>9789</v>
      </c>
      <c r="E11" s="48">
        <v>9789</v>
      </c>
      <c r="F11" s="48">
        <v>0</v>
      </c>
      <c r="G11" s="23"/>
      <c r="L11" s="112"/>
      <c r="M11" s="146">
        <f t="shared" si="0"/>
        <v>4</v>
      </c>
      <c r="N11" s="67" t="str">
        <f>B11</f>
        <v>Montgomery Township</v>
      </c>
      <c r="O11" s="67" t="str">
        <f>C11</f>
        <v>Somerset</v>
      </c>
      <c r="P11" s="70">
        <f>D11</f>
        <v>9789</v>
      </c>
      <c r="Q11" s="70">
        <f>E11</f>
        <v>9789</v>
      </c>
      <c r="R11" s="70">
        <f t="shared" si="1"/>
        <v>0</v>
      </c>
      <c r="S11" s="113"/>
    </row>
    <row r="12" spans="1:19" ht="12.75">
      <c r="A12">
        <v>5</v>
      </c>
      <c r="B12" s="81" t="s">
        <v>1326</v>
      </c>
      <c r="C12" s="81" t="s">
        <v>19</v>
      </c>
      <c r="D12" s="48">
        <v>7658</v>
      </c>
      <c r="E12" s="48">
        <v>7658</v>
      </c>
      <c r="F12" s="48">
        <v>0</v>
      </c>
      <c r="G12" s="23"/>
      <c r="L12" s="112"/>
      <c r="M12" s="146">
        <f t="shared" si="0"/>
        <v>5</v>
      </c>
      <c r="N12" s="67" t="str">
        <f>B12</f>
        <v>Ship Bottom Borough</v>
      </c>
      <c r="O12" s="67" t="str">
        <f>C12</f>
        <v>Ocean</v>
      </c>
      <c r="P12" s="70">
        <f>D12</f>
        <v>7658</v>
      </c>
      <c r="Q12" s="70">
        <f>E12</f>
        <v>7658</v>
      </c>
      <c r="R12" s="70">
        <f t="shared" si="1"/>
        <v>0</v>
      </c>
      <c r="S12" s="113"/>
    </row>
    <row r="13" spans="1:19" ht="12.75">
      <c r="A13">
        <v>6</v>
      </c>
      <c r="B13" s="81" t="s">
        <v>61</v>
      </c>
      <c r="C13" s="81" t="s">
        <v>15</v>
      </c>
      <c r="D13" s="48">
        <v>5856</v>
      </c>
      <c r="E13" s="48">
        <v>5856</v>
      </c>
      <c r="F13" s="48">
        <v>0</v>
      </c>
      <c r="G13" s="23"/>
      <c r="L13" s="112"/>
      <c r="M13" s="146">
        <f t="shared" si="0"/>
        <v>6</v>
      </c>
      <c r="N13" s="67" t="str">
        <f>B13</f>
        <v>Hamilton Township</v>
      </c>
      <c r="O13" s="67" t="str">
        <f>C13</f>
        <v>Mercer</v>
      </c>
      <c r="P13" s="70">
        <f>D13</f>
        <v>5856</v>
      </c>
      <c r="Q13" s="70">
        <f>E13</f>
        <v>5856</v>
      </c>
      <c r="R13" s="70">
        <f t="shared" si="1"/>
        <v>0</v>
      </c>
      <c r="S13" s="113"/>
    </row>
    <row r="14" spans="1:19" ht="12.75">
      <c r="A14">
        <v>7</v>
      </c>
      <c r="B14" s="81" t="s">
        <v>697</v>
      </c>
      <c r="C14" s="81" t="s">
        <v>22</v>
      </c>
      <c r="D14" s="48">
        <v>5664</v>
      </c>
      <c r="E14" s="48">
        <v>5664</v>
      </c>
      <c r="F14" s="48">
        <v>0</v>
      </c>
      <c r="G14" s="23"/>
      <c r="L14" s="112"/>
      <c r="M14" s="146">
        <f t="shared" si="0"/>
        <v>7</v>
      </c>
      <c r="N14" s="67" t="str">
        <f>B14</f>
        <v>Franklin Township</v>
      </c>
      <c r="O14" s="67" t="str">
        <f>C14</f>
        <v>Somerset</v>
      </c>
      <c r="P14" s="70">
        <f>D14</f>
        <v>5664</v>
      </c>
      <c r="Q14" s="70">
        <f>E14</f>
        <v>5664</v>
      </c>
      <c r="R14" s="70">
        <f t="shared" si="1"/>
        <v>0</v>
      </c>
      <c r="S14" s="113"/>
    </row>
    <row r="15" spans="1:19" ht="12.75">
      <c r="A15">
        <v>8</v>
      </c>
      <c r="B15" s="81" t="s">
        <v>500</v>
      </c>
      <c r="C15" s="81" t="s">
        <v>8</v>
      </c>
      <c r="D15" s="48">
        <v>5051</v>
      </c>
      <c r="E15" s="48">
        <v>5051</v>
      </c>
      <c r="F15" s="48">
        <v>0</v>
      </c>
      <c r="G15" s="23"/>
      <c r="L15" s="112"/>
      <c r="M15" s="146">
        <f t="shared" si="0"/>
        <v>8</v>
      </c>
      <c r="N15" s="67" t="str">
        <f>B15</f>
        <v>Pennsauken Township</v>
      </c>
      <c r="O15" s="67" t="str">
        <f>C15</f>
        <v>Camden</v>
      </c>
      <c r="P15" s="70">
        <f>D15</f>
        <v>5051</v>
      </c>
      <c r="Q15" s="70">
        <f>E15</f>
        <v>5051</v>
      </c>
      <c r="R15" s="70">
        <f t="shared" si="1"/>
        <v>0</v>
      </c>
      <c r="S15" s="113"/>
    </row>
    <row r="16" spans="1:19" ht="12.75">
      <c r="A16">
        <v>9</v>
      </c>
      <c r="B16" s="81" t="s">
        <v>1221</v>
      </c>
      <c r="C16" s="81" t="s">
        <v>18</v>
      </c>
      <c r="D16" s="48">
        <v>2402</v>
      </c>
      <c r="E16" s="48">
        <v>0</v>
      </c>
      <c r="F16" s="48">
        <v>2402</v>
      </c>
      <c r="G16" s="23"/>
      <c r="L16" s="112"/>
      <c r="M16" s="146">
        <f t="shared" si="0"/>
        <v>9</v>
      </c>
      <c r="N16" s="67" t="str">
        <f>B16</f>
        <v>Pequannock Township</v>
      </c>
      <c r="O16" s="67" t="str">
        <f>C16</f>
        <v>Morris</v>
      </c>
      <c r="P16" s="70">
        <f>D16</f>
        <v>2402</v>
      </c>
      <c r="Q16" s="70">
        <f>E16</f>
        <v>0</v>
      </c>
      <c r="R16" s="70">
        <f t="shared" si="1"/>
        <v>2402</v>
      </c>
      <c r="S16" s="113"/>
    </row>
    <row r="17" spans="1:19" ht="12.75">
      <c r="A17">
        <v>10</v>
      </c>
      <c r="B17" s="81" t="s">
        <v>1682</v>
      </c>
      <c r="C17" s="81" t="s">
        <v>25</v>
      </c>
      <c r="D17" s="48">
        <v>1</v>
      </c>
      <c r="E17" s="48">
        <v>0</v>
      </c>
      <c r="F17" s="48">
        <v>1</v>
      </c>
      <c r="G17" s="23"/>
      <c r="L17" s="112"/>
      <c r="M17" s="146">
        <f t="shared" si="0"/>
        <v>10</v>
      </c>
      <c r="N17" s="67" t="str">
        <f>B17</f>
        <v>Pohatcong Township</v>
      </c>
      <c r="O17" s="67" t="str">
        <f>C17</f>
        <v>Warren</v>
      </c>
      <c r="P17" s="70">
        <f>D17</f>
        <v>1</v>
      </c>
      <c r="Q17" s="70">
        <f>E17</f>
        <v>0</v>
      </c>
      <c r="R17" s="70">
        <f>F17</f>
        <v>1</v>
      </c>
      <c r="S17" s="113"/>
    </row>
    <row r="18" spans="1:19" ht="12.75">
      <c r="A18">
        <v>11</v>
      </c>
      <c r="B18" s="81" t="s">
        <v>1685</v>
      </c>
      <c r="C18" s="81" t="s">
        <v>25</v>
      </c>
      <c r="D18" s="48">
        <v>1</v>
      </c>
      <c r="E18" s="48">
        <v>1</v>
      </c>
      <c r="F18" s="48">
        <v>0</v>
      </c>
      <c r="G18" s="23"/>
      <c r="L18" s="112"/>
      <c r="M18" s="146">
        <f t="shared" si="0"/>
        <v>11</v>
      </c>
      <c r="N18" s="67" t="str">
        <f>B18</f>
        <v>Washington Borough</v>
      </c>
      <c r="O18" s="67" t="str">
        <f>C18</f>
        <v>Warren</v>
      </c>
      <c r="P18" s="70">
        <f>D18</f>
        <v>1</v>
      </c>
      <c r="Q18" s="70">
        <f>E18</f>
        <v>1</v>
      </c>
      <c r="R18" s="70">
        <f>F18</f>
        <v>0</v>
      </c>
      <c r="S18" s="113"/>
    </row>
    <row r="19" spans="1:19" ht="12.75">
      <c r="A19">
        <v>12</v>
      </c>
      <c r="B19" s="81"/>
      <c r="C19" s="81"/>
      <c r="D19" s="48"/>
      <c r="E19" s="48"/>
      <c r="F19" s="48"/>
      <c r="G19" s="23"/>
      <c r="L19" s="112"/>
      <c r="M19" s="139"/>
      <c r="N19" s="67"/>
      <c r="O19" s="67"/>
      <c r="P19" s="70"/>
      <c r="Q19" s="70"/>
      <c r="R19" s="70"/>
      <c r="S19" s="113"/>
    </row>
    <row r="20" spans="1:19" ht="12.75">
      <c r="A20">
        <v>13</v>
      </c>
      <c r="B20" s="81"/>
      <c r="C20" s="81"/>
      <c r="D20" s="48"/>
      <c r="E20" s="48"/>
      <c r="F20" s="48"/>
      <c r="G20" s="23"/>
      <c r="L20" s="112"/>
      <c r="M20" s="139"/>
      <c r="N20" s="67"/>
      <c r="O20" s="67"/>
      <c r="P20" s="70"/>
      <c r="Q20" s="70"/>
      <c r="R20" s="70"/>
      <c r="S20" s="113"/>
    </row>
    <row r="21" spans="1:19" ht="12.75">
      <c r="A21">
        <v>14</v>
      </c>
      <c r="B21" s="81"/>
      <c r="C21" s="81"/>
      <c r="D21" s="48"/>
      <c r="E21" s="48"/>
      <c r="F21" s="48"/>
      <c r="G21" s="23"/>
      <c r="L21" s="112"/>
      <c r="M21" s="139"/>
      <c r="N21" s="67"/>
      <c r="O21" s="67"/>
      <c r="P21" s="70"/>
      <c r="Q21" s="70"/>
      <c r="R21" s="70"/>
      <c r="S21" s="113"/>
    </row>
    <row r="22" spans="1:19" ht="12.75">
      <c r="A22">
        <v>15</v>
      </c>
      <c r="B22" s="81"/>
      <c r="C22" s="81"/>
      <c r="D22" s="48"/>
      <c r="E22" s="48"/>
      <c r="F22" s="48"/>
      <c r="G22" s="23"/>
      <c r="L22" s="112"/>
      <c r="M22" s="139"/>
      <c r="N22" s="67"/>
      <c r="O22" s="67"/>
      <c r="P22" s="70"/>
      <c r="Q22" s="70"/>
      <c r="R22" s="70"/>
      <c r="S22" s="113"/>
    </row>
    <row r="23" spans="1:19" ht="12.75">
      <c r="A23">
        <v>16</v>
      </c>
      <c r="B23" s="81"/>
      <c r="C23" s="81"/>
      <c r="D23" s="48"/>
      <c r="E23" s="48"/>
      <c r="F23" s="48"/>
      <c r="G23" s="23"/>
      <c r="L23" s="112"/>
      <c r="M23" s="139"/>
      <c r="N23" s="67"/>
      <c r="O23" s="67"/>
      <c r="P23" s="70"/>
      <c r="Q23" s="70"/>
      <c r="R23" s="70"/>
      <c r="S23" s="113"/>
    </row>
    <row r="24" spans="1:19" ht="12.75">
      <c r="A24">
        <v>17</v>
      </c>
      <c r="B24" s="81"/>
      <c r="C24" s="81"/>
      <c r="D24" s="48"/>
      <c r="E24" s="48"/>
      <c r="F24" s="48"/>
      <c r="G24" s="23"/>
      <c r="L24" s="112"/>
      <c r="M24" s="139"/>
      <c r="N24" s="67"/>
      <c r="O24" s="67"/>
      <c r="P24" s="70"/>
      <c r="Q24" s="70"/>
      <c r="R24" s="70"/>
      <c r="S24" s="113"/>
    </row>
    <row r="25" spans="1:19" ht="12.75">
      <c r="A25">
        <v>18</v>
      </c>
      <c r="B25" s="81"/>
      <c r="C25" s="81"/>
      <c r="D25" s="48"/>
      <c r="E25" s="48"/>
      <c r="F25" s="48"/>
      <c r="G25" s="23"/>
      <c r="L25" s="112"/>
      <c r="M25" s="139"/>
      <c r="N25" s="67"/>
      <c r="O25" s="67"/>
      <c r="P25" s="70"/>
      <c r="Q25" s="70"/>
      <c r="R25" s="70"/>
      <c r="S25" s="113"/>
    </row>
    <row r="26" spans="1:19" ht="12.75">
      <c r="A26">
        <v>19</v>
      </c>
      <c r="B26" s="81"/>
      <c r="C26" s="81"/>
      <c r="D26" s="48"/>
      <c r="E26" s="48"/>
      <c r="F26" s="48"/>
      <c r="G26" s="23"/>
      <c r="L26" s="112"/>
      <c r="M26" s="139"/>
      <c r="N26" s="67"/>
      <c r="O26" s="67"/>
      <c r="P26" s="70"/>
      <c r="Q26" s="70"/>
      <c r="R26" s="70"/>
      <c r="S26" s="113"/>
    </row>
    <row r="27" spans="1:19" ht="12.75">
      <c r="A27">
        <v>20</v>
      </c>
      <c r="B27" s="81"/>
      <c r="C27" s="81"/>
      <c r="D27" s="48"/>
      <c r="E27" s="48"/>
      <c r="F27" s="48"/>
      <c r="G27" s="23"/>
      <c r="L27" s="112"/>
      <c r="M27" s="139"/>
      <c r="N27" s="67"/>
      <c r="O27" s="67"/>
      <c r="P27" s="70"/>
      <c r="Q27" s="70"/>
      <c r="R27" s="70"/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81721</v>
      </c>
      <c r="E29" s="10">
        <f>SUM(E8:E27)</f>
        <v>79318</v>
      </c>
      <c r="F29" s="10">
        <f>SUM(F8:F27)</f>
        <v>2403</v>
      </c>
      <c r="L29" s="112"/>
      <c r="M29" s="51"/>
      <c r="N29" s="71" t="str">
        <f>B29</f>
        <v>Top municipalities</v>
      </c>
      <c r="O29" s="67"/>
      <c r="P29" s="70">
        <f aca="true" t="shared" si="2" ref="P29:R31">D29</f>
        <v>81721</v>
      </c>
      <c r="Q29" s="70">
        <f t="shared" si="2"/>
        <v>79318</v>
      </c>
      <c r="R29" s="70">
        <f t="shared" si="2"/>
        <v>2403</v>
      </c>
      <c r="S29" s="113"/>
    </row>
    <row r="30" spans="2:19" ht="12.75">
      <c r="B30" s="22" t="s">
        <v>1697</v>
      </c>
      <c r="D30" s="24">
        <f>retail_ytd!F29</f>
        <v>81721</v>
      </c>
      <c r="E30" s="24">
        <f>retail_ytd!G29</f>
        <v>79318</v>
      </c>
      <c r="F30" s="24">
        <f>retail_ytd!H29</f>
        <v>2403</v>
      </c>
      <c r="L30" s="112"/>
      <c r="M30" s="51"/>
      <c r="N30" s="67" t="str">
        <f>B30</f>
        <v>New Jersey</v>
      </c>
      <c r="O30" s="67"/>
      <c r="P30" s="70">
        <f t="shared" si="2"/>
        <v>81721</v>
      </c>
      <c r="Q30" s="70">
        <f t="shared" si="2"/>
        <v>79318</v>
      </c>
      <c r="R30" s="70">
        <f t="shared" si="2"/>
        <v>2403</v>
      </c>
      <c r="S30" s="113"/>
    </row>
    <row r="31" spans="2:19" ht="12.75">
      <c r="B31" s="22" t="s">
        <v>1700</v>
      </c>
      <c r="D31" s="25">
        <f>D29/D30</f>
        <v>1</v>
      </c>
      <c r="E31" s="25">
        <f>E29/E30</f>
        <v>1</v>
      </c>
      <c r="F31" s="25">
        <f>F29/F30</f>
        <v>1</v>
      </c>
      <c r="L31" s="112"/>
      <c r="M31" s="51"/>
      <c r="N31" s="67" t="str">
        <f>B31</f>
        <v>Top as % of New Jersey</v>
      </c>
      <c r="O31" s="67"/>
      <c r="P31" s="72">
        <f t="shared" si="2"/>
        <v>1</v>
      </c>
      <c r="Q31" s="72">
        <f t="shared" si="2"/>
        <v>1</v>
      </c>
      <c r="R31" s="72">
        <f t="shared" si="2"/>
        <v>1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February 2020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February 2020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4/09/2021</v>
      </c>
      <c r="B4" s="2"/>
      <c r="C4" s="2"/>
      <c r="D4" s="2"/>
      <c r="E4" s="2"/>
      <c r="F4" s="6"/>
      <c r="K4" s="143"/>
      <c r="L4" s="144" t="str">
        <f>A4</f>
        <v>Source:  New Jersey Department of Community Affairs, 4/09/2021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1262</v>
      </c>
      <c r="B8" s="81" t="s">
        <v>19</v>
      </c>
      <c r="C8" s="48">
        <v>10102</v>
      </c>
      <c r="D8" s="48">
        <v>0</v>
      </c>
      <c r="E8" s="48" t="s">
        <v>1741</v>
      </c>
      <c r="F8" s="23"/>
      <c r="K8" s="112"/>
      <c r="L8" s="146">
        <v>1</v>
      </c>
      <c r="M8" s="75" t="str">
        <f>A8</f>
        <v>Brick Township</v>
      </c>
      <c r="N8" s="67" t="str">
        <f>B8</f>
        <v>Ocean</v>
      </c>
      <c r="O8" s="70">
        <f>C8</f>
        <v>10102</v>
      </c>
      <c r="P8" s="70">
        <f>D8</f>
        <v>0</v>
      </c>
      <c r="Q8" s="70" t="str">
        <f>E8</f>
        <v>No report</v>
      </c>
      <c r="R8" s="113"/>
    </row>
    <row r="9" spans="1:18" ht="12.75">
      <c r="A9" s="81" t="s">
        <v>61</v>
      </c>
      <c r="B9" s="81" t="s">
        <v>15</v>
      </c>
      <c r="C9" s="48">
        <v>5856</v>
      </c>
      <c r="D9" s="48">
        <v>0</v>
      </c>
      <c r="E9" s="48">
        <v>0</v>
      </c>
      <c r="F9" s="23"/>
      <c r="K9" s="112"/>
      <c r="L9" s="139">
        <v>2</v>
      </c>
      <c r="M9" s="75" t="str">
        <f>A9</f>
        <v>Hamilton Township</v>
      </c>
      <c r="N9" s="67" t="str">
        <f>B9</f>
        <v>Mercer</v>
      </c>
      <c r="O9" s="70">
        <f>C9</f>
        <v>5856</v>
      </c>
      <c r="P9" s="70">
        <f>D9</f>
        <v>0</v>
      </c>
      <c r="Q9" s="70">
        <f>E9</f>
        <v>0</v>
      </c>
      <c r="R9" s="113"/>
    </row>
    <row r="10" spans="1:18" ht="12.75">
      <c r="A10" s="81" t="s">
        <v>500</v>
      </c>
      <c r="B10" s="81" t="s">
        <v>8</v>
      </c>
      <c r="C10" s="48">
        <v>5051</v>
      </c>
      <c r="D10" s="48">
        <v>0</v>
      </c>
      <c r="E10" s="48">
        <v>0</v>
      </c>
      <c r="F10" s="23"/>
      <c r="K10" s="112"/>
      <c r="L10" s="139">
        <v>3</v>
      </c>
      <c r="M10" s="75" t="str">
        <f>A10</f>
        <v>Pennsauken Township</v>
      </c>
      <c r="N10" s="67" t="str">
        <f>B10</f>
        <v>Camden</v>
      </c>
      <c r="O10" s="70">
        <f>C10</f>
        <v>5051</v>
      </c>
      <c r="P10" s="70">
        <f>D10</f>
        <v>0</v>
      </c>
      <c r="Q10" s="70">
        <f>E10</f>
        <v>0</v>
      </c>
      <c r="R10" s="113"/>
    </row>
    <row r="11" spans="1:18" ht="12.75">
      <c r="A11" s="81" t="s">
        <v>1682</v>
      </c>
      <c r="B11" s="81" t="s">
        <v>25</v>
      </c>
      <c r="C11" s="48">
        <v>0</v>
      </c>
      <c r="D11" s="48">
        <v>1</v>
      </c>
      <c r="E11" s="48">
        <v>0</v>
      </c>
      <c r="F11" s="23"/>
      <c r="K11" s="112"/>
      <c r="L11" s="139">
        <v>4</v>
      </c>
      <c r="M11" s="75" t="str">
        <f>A11</f>
        <v>Pohatcong Township</v>
      </c>
      <c r="N11" s="67" t="str">
        <f>B11</f>
        <v>Warren</v>
      </c>
      <c r="O11" s="70">
        <f>C11</f>
        <v>0</v>
      </c>
      <c r="P11" s="70">
        <f>D11</f>
        <v>1</v>
      </c>
      <c r="Q11" s="70">
        <f>E11</f>
        <v>0</v>
      </c>
      <c r="R11" s="113"/>
    </row>
    <row r="12" spans="1:18" ht="12.75">
      <c r="A12" s="81" t="s">
        <v>1685</v>
      </c>
      <c r="B12" s="81" t="s">
        <v>25</v>
      </c>
      <c r="C12" s="48">
        <v>1</v>
      </c>
      <c r="D12" s="48">
        <v>0</v>
      </c>
      <c r="E12" s="48">
        <v>1</v>
      </c>
      <c r="F12" s="23"/>
      <c r="K12" s="112"/>
      <c r="L12" s="139">
        <v>5</v>
      </c>
      <c r="M12" s="75" t="str">
        <f>A12</f>
        <v>Washington Borough</v>
      </c>
      <c r="N12" s="67" t="str">
        <f>B12</f>
        <v>Warren</v>
      </c>
      <c r="O12" s="70">
        <f>C12</f>
        <v>1</v>
      </c>
      <c r="P12" s="70">
        <f>D12</f>
        <v>0</v>
      </c>
      <c r="Q12" s="70">
        <f>E12</f>
        <v>1</v>
      </c>
      <c r="R12" s="113"/>
    </row>
    <row r="13" spans="1:18" ht="12.75">
      <c r="A13" s="81"/>
      <c r="B13" s="81"/>
      <c r="C13" s="48"/>
      <c r="D13" s="48"/>
      <c r="E13" s="48"/>
      <c r="F13" s="23"/>
      <c r="K13" s="112"/>
      <c r="L13" s="139">
        <v>6</v>
      </c>
      <c r="M13" s="75"/>
      <c r="N13" s="67"/>
      <c r="O13" s="70"/>
      <c r="P13" s="70">
        <f>D13</f>
        <v>0</v>
      </c>
      <c r="Q13" s="70">
        <f>E13</f>
        <v>0</v>
      </c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/>
      <c r="N14" s="67"/>
      <c r="O14" s="70"/>
      <c r="P14" s="70">
        <f>D14</f>
        <v>0</v>
      </c>
      <c r="Q14" s="70">
        <f>E14</f>
        <v>0</v>
      </c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>
        <f>D15</f>
        <v>0</v>
      </c>
      <c r="Q15" s="70">
        <f>E15</f>
        <v>0</v>
      </c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75"/>
      <c r="O20" s="75"/>
      <c r="P20" s="75"/>
      <c r="Q20" s="75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67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67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67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67"/>
      <c r="N25" s="67"/>
      <c r="O25" s="70"/>
      <c r="P25" s="70"/>
      <c r="Q25" s="70"/>
      <c r="R25" s="113"/>
    </row>
    <row r="26" spans="1:18" ht="14.25">
      <c r="A26" s="81"/>
      <c r="B26" s="81"/>
      <c r="C26" s="48"/>
      <c r="D26" s="48"/>
      <c r="E26" s="48"/>
      <c r="F26" s="23"/>
      <c r="K26" s="112"/>
      <c r="L26" s="139">
        <v>19</v>
      </c>
      <c r="M26" s="68"/>
      <c r="N26" s="68"/>
      <c r="O26" s="68"/>
      <c r="P26" s="68"/>
      <c r="Q26" s="68"/>
      <c r="R26" s="113"/>
    </row>
    <row r="27" spans="1:18" ht="14.25">
      <c r="A27" s="81"/>
      <c r="B27" s="81"/>
      <c r="C27" s="48"/>
      <c r="D27" s="48"/>
      <c r="E27" s="48"/>
      <c r="F27" s="23"/>
      <c r="K27" s="112"/>
      <c r="L27" s="139">
        <v>20</v>
      </c>
      <c r="M27" s="68"/>
      <c r="N27" s="68"/>
      <c r="O27" s="68"/>
      <c r="P27" s="68"/>
      <c r="Q27" s="68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21010</v>
      </c>
      <c r="D29" s="149">
        <f>SUM(D8:D27)</f>
        <v>1</v>
      </c>
      <c r="E29" s="149">
        <f>SUM(E8:E27)</f>
        <v>1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21010</v>
      </c>
      <c r="P29" s="70">
        <f t="shared" si="0"/>
        <v>1</v>
      </c>
      <c r="Q29" s="70">
        <f t="shared" si="0"/>
        <v>1</v>
      </c>
      <c r="R29" s="113"/>
    </row>
    <row r="30" spans="1:18" ht="12.75">
      <c r="A30" s="150" t="s">
        <v>1697</v>
      </c>
      <c r="B30" s="51"/>
      <c r="C30" s="96">
        <f>retail!F29</f>
        <v>21011</v>
      </c>
      <c r="D30" s="96">
        <f>retail!G29</f>
        <v>21010</v>
      </c>
      <c r="E30" s="96">
        <f>retail!H29</f>
        <v>1</v>
      </c>
      <c r="K30" s="112"/>
      <c r="L30" s="51"/>
      <c r="M30" s="67" t="str">
        <f>A30</f>
        <v>New Jersey</v>
      </c>
      <c r="N30" s="67"/>
      <c r="O30" s="70">
        <f t="shared" si="0"/>
        <v>21011</v>
      </c>
      <c r="P30" s="70">
        <f t="shared" si="0"/>
        <v>21010</v>
      </c>
      <c r="Q30" s="70">
        <f t="shared" si="0"/>
        <v>1</v>
      </c>
      <c r="R30" s="113"/>
    </row>
    <row r="31" spans="1:18" ht="12.75">
      <c r="A31" s="150" t="s">
        <v>1700</v>
      </c>
      <c r="B31" s="51"/>
      <c r="C31" s="151">
        <f>C29/C30</f>
        <v>0.9999524058826329</v>
      </c>
      <c r="D31" s="151">
        <f>D29/D30</f>
        <v>4.759638267491671E-05</v>
      </c>
      <c r="E31" s="151"/>
      <c r="K31" s="112"/>
      <c r="L31" s="51"/>
      <c r="M31" s="67" t="str">
        <f>A31</f>
        <v>Top as % of New Jersey</v>
      </c>
      <c r="N31" s="67"/>
      <c r="O31" s="72">
        <f t="shared" si="0"/>
        <v>0.9999524058826329</v>
      </c>
      <c r="P31" s="72">
        <f t="shared" si="0"/>
        <v>4.759638267491671E-05</v>
      </c>
      <c r="Q31" s="72"/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66" t="s">
        <v>1758</v>
      </c>
      <c r="B1" s="167"/>
      <c r="C1" s="167"/>
      <c r="D1" s="167"/>
      <c r="E1" s="168"/>
      <c r="F1" s="169"/>
      <c r="G1" s="51"/>
      <c r="H1" s="51"/>
      <c r="I1" s="51"/>
      <c r="J1" s="170"/>
    </row>
    <row r="2" spans="1:10" ht="18">
      <c r="A2" s="171" t="str">
        <f>retail!A2</f>
        <v>Source:  New Jersey Department of Community Affairs, 4/09/2021</v>
      </c>
      <c r="B2" s="167"/>
      <c r="C2" s="81"/>
      <c r="D2" s="167"/>
      <c r="E2" s="168"/>
      <c r="F2" s="169"/>
      <c r="G2" s="51"/>
      <c r="H2" s="51"/>
      <c r="I2" s="51"/>
      <c r="J2" s="170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70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70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70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0</v>
      </c>
      <c r="G7" s="76">
        <f>SUM(G31:G53)</f>
        <v>0</v>
      </c>
      <c r="H7" s="76">
        <f>SUM(H31:H53)</f>
        <v>0</v>
      </c>
      <c r="I7" s="21"/>
      <c r="J7" s="55"/>
    </row>
    <row r="8" spans="1:10" ht="12.75">
      <c r="A8" s="83"/>
      <c r="B8" s="84"/>
      <c r="C8" s="85"/>
      <c r="D8" s="50" t="s">
        <v>6</v>
      </c>
      <c r="E8" s="86"/>
      <c r="F8" s="87">
        <f>SUM(F54:F123)</f>
        <v>0</v>
      </c>
      <c r="G8" s="70">
        <f>SUM(G54:G123)</f>
        <v>0</v>
      </c>
      <c r="H8" s="70">
        <f>SUM(H54:H123)</f>
        <v>0</v>
      </c>
      <c r="I8" s="21"/>
      <c r="J8" s="51"/>
    </row>
    <row r="9" spans="1:10" ht="12.75">
      <c r="A9" s="83"/>
      <c r="B9" s="84"/>
      <c r="C9" s="85"/>
      <c r="D9" s="50" t="s">
        <v>7</v>
      </c>
      <c r="E9" s="86"/>
      <c r="F9" s="87">
        <f>SUM(F124:F163)</f>
        <v>0</v>
      </c>
      <c r="G9" s="70">
        <f>SUM(G124:G163)</f>
        <v>0</v>
      </c>
      <c r="H9" s="70">
        <f>SUM(H124:H163)</f>
        <v>0</v>
      </c>
      <c r="I9" s="21"/>
      <c r="J9" s="5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5051</v>
      </c>
      <c r="G10" s="70">
        <f>SUM(G164:G200)</f>
        <v>5051</v>
      </c>
      <c r="H10" s="70">
        <f>SUM(H164:H200)</f>
        <v>0</v>
      </c>
      <c r="I10" s="21"/>
      <c r="J10" s="5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0</v>
      </c>
      <c r="G11" s="70">
        <f>SUM(G201:G216)</f>
        <v>0</v>
      </c>
      <c r="H11" s="70">
        <f>SUM(H201:H216)</f>
        <v>0</v>
      </c>
      <c r="I11" s="21"/>
      <c r="J11" s="5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5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0</v>
      </c>
      <c r="G13" s="70">
        <f>SUM(G231:G252)</f>
        <v>0</v>
      </c>
      <c r="H13" s="70">
        <f>SUM(H231:H252)</f>
        <v>0</v>
      </c>
      <c r="I13" s="21"/>
      <c r="J13" s="5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0</v>
      </c>
      <c r="G14" s="70">
        <f>SUM(G253:G276)</f>
        <v>0</v>
      </c>
      <c r="H14" s="70">
        <f>SUM(H253:H276)</f>
        <v>0</v>
      </c>
      <c r="I14" s="21"/>
      <c r="J14" s="5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0</v>
      </c>
      <c r="G15" s="70">
        <f>SUM(G277:G288)</f>
        <v>0</v>
      </c>
      <c r="H15" s="70">
        <f>SUM(H277:H288)</f>
        <v>0</v>
      </c>
      <c r="I15" s="21"/>
      <c r="J15" s="5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0</v>
      </c>
      <c r="G16" s="70">
        <f>SUM(G289:G314)</f>
        <v>0</v>
      </c>
      <c r="H16" s="70">
        <f>SUM(H289:H314)</f>
        <v>0</v>
      </c>
      <c r="I16" s="21"/>
      <c r="J16" s="5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5856</v>
      </c>
      <c r="G17" s="70">
        <f>SUM(G315:G327)</f>
        <v>5856</v>
      </c>
      <c r="H17" s="70">
        <f>SUM(H315:H327)</f>
        <v>0</v>
      </c>
      <c r="I17" s="21"/>
      <c r="J17" s="5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13199</v>
      </c>
      <c r="G18" s="70">
        <f>SUM(G328:G352)</f>
        <v>13199</v>
      </c>
      <c r="H18" s="70">
        <f>SUM(H328:H352)</f>
        <v>0</v>
      </c>
      <c r="I18" s="21"/>
      <c r="J18" s="5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0</v>
      </c>
      <c r="G19" s="70">
        <f>SUM(G353:G405)</f>
        <v>0</v>
      </c>
      <c r="H19" s="70">
        <f>SUM(H353:H405)</f>
        <v>0</v>
      </c>
      <c r="I19" s="21"/>
      <c r="J19" s="5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2402</v>
      </c>
      <c r="G20" s="70">
        <f>SUM(G406:G444)</f>
        <v>0</v>
      </c>
      <c r="H20" s="70">
        <f>SUM(H406:H444)</f>
        <v>2402</v>
      </c>
      <c r="I20" s="21"/>
      <c r="J20" s="5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39758</v>
      </c>
      <c r="G21" s="70">
        <f>SUM(G445:G477)</f>
        <v>39758</v>
      </c>
      <c r="H21" s="70">
        <f>SUM(H445:H477)</f>
        <v>0</v>
      </c>
      <c r="I21" s="21"/>
      <c r="J21" s="5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1"/>
      <c r="J22" s="5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1"/>
      <c r="J23" s="5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15453</v>
      </c>
      <c r="G24" s="70">
        <f>SUM(G509:G529)</f>
        <v>15453</v>
      </c>
      <c r="H24" s="70">
        <f>SUM(H509:H529)</f>
        <v>0</v>
      </c>
      <c r="I24" s="21"/>
      <c r="J24" s="5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0</v>
      </c>
      <c r="G25" s="70">
        <f>SUM(G530:G553)</f>
        <v>0</v>
      </c>
      <c r="H25" s="70">
        <f>SUM(H530:H553)</f>
        <v>0</v>
      </c>
      <c r="I25" s="21"/>
      <c r="J25" s="5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0</v>
      </c>
      <c r="G26" s="70">
        <f>SUM(G554:G574)</f>
        <v>0</v>
      </c>
      <c r="H26" s="70">
        <f>SUM(H554:H574)</f>
        <v>0</v>
      </c>
      <c r="I26" s="21"/>
      <c r="J26" s="5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2</v>
      </c>
      <c r="G27" s="70">
        <f>SUM(G575:G597)</f>
        <v>1</v>
      </c>
      <c r="H27" s="70">
        <f>SUM(H575:H597)</f>
        <v>1</v>
      </c>
      <c r="I27" s="21"/>
      <c r="J27" s="51"/>
    </row>
    <row r="28" spans="1:10" ht="12.75">
      <c r="A28" s="83"/>
      <c r="B28" s="84"/>
      <c r="C28" s="85"/>
      <c r="D28" s="50" t="s">
        <v>1696</v>
      </c>
      <c r="E28" s="86"/>
      <c r="F28" s="87">
        <f>F598</f>
        <v>0</v>
      </c>
      <c r="G28" s="70">
        <f>G598</f>
        <v>0</v>
      </c>
      <c r="H28" s="70">
        <f>H598</f>
        <v>0</v>
      </c>
      <c r="I28" s="21"/>
      <c r="J28" s="5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81721</v>
      </c>
      <c r="G29" s="70">
        <f>SUM(G7:G28)</f>
        <v>79318</v>
      </c>
      <c r="H29" s="70">
        <f>SUM(H7:H28)</f>
        <v>2403</v>
      </c>
      <c r="I29" s="21"/>
      <c r="J29" s="5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5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1" t="s">
        <v>1750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1" t="s">
        <v>1750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1" t="s">
        <v>1750</v>
      </c>
      <c r="K33" s="97"/>
      <c r="L33" s="154"/>
      <c r="M33" s="37"/>
      <c r="N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1" t="s">
        <v>1761</v>
      </c>
      <c r="K34" s="97"/>
      <c r="L34" s="154"/>
      <c r="M34" s="37"/>
      <c r="N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1" t="s">
        <v>1762</v>
      </c>
      <c r="K35" s="97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1" t="s">
        <v>1750</v>
      </c>
      <c r="K36" s="97"/>
      <c r="L36" s="154"/>
      <c r="M36" s="37"/>
      <c r="N36" s="37"/>
    </row>
    <row r="37" spans="1:15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1" t="s">
        <v>1750</v>
      </c>
      <c r="K37" s="97"/>
      <c r="L37" s="154"/>
      <c r="M37" s="37"/>
      <c r="O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1" t="s">
        <v>1761</v>
      </c>
      <c r="K38" s="97"/>
      <c r="L38" s="154"/>
      <c r="M38" s="37"/>
      <c r="N38" s="37"/>
    </row>
    <row r="39" spans="1:14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1" t="s">
        <v>1762</v>
      </c>
      <c r="K39" s="97"/>
      <c r="L39" s="154"/>
      <c r="M39" s="37"/>
      <c r="N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1" t="s">
        <v>1750</v>
      </c>
      <c r="K40" s="97"/>
      <c r="L40" s="154"/>
      <c r="M40" s="37"/>
      <c r="N40" s="37"/>
    </row>
    <row r="41" spans="1:14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1" t="s">
        <v>1750</v>
      </c>
      <c r="K41" s="97"/>
      <c r="L41" s="154"/>
      <c r="M41" s="37"/>
      <c r="N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1" t="s">
        <v>1750</v>
      </c>
      <c r="K42" s="97"/>
      <c r="L42" s="154"/>
      <c r="M42" s="37"/>
      <c r="N42" s="37"/>
    </row>
    <row r="43" spans="1:15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1" t="s">
        <v>1750</v>
      </c>
      <c r="K43" s="97"/>
      <c r="L43" s="154"/>
      <c r="M43" s="37"/>
      <c r="O43" s="37"/>
    </row>
    <row r="44" spans="1:15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1" t="s">
        <v>1761</v>
      </c>
      <c r="K44" s="97"/>
      <c r="L44" s="154"/>
      <c r="M44" s="37"/>
      <c r="O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1" t="s">
        <v>1750</v>
      </c>
      <c r="K45" s="97"/>
      <c r="L45" s="154"/>
      <c r="M45" s="37"/>
      <c r="N45" s="37"/>
    </row>
    <row r="46" spans="1:15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1" t="s">
        <v>1750</v>
      </c>
      <c r="K46" s="97"/>
      <c r="L46" s="154"/>
      <c r="M46" s="37"/>
      <c r="O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1" t="s">
        <v>1750</v>
      </c>
      <c r="K47" s="97"/>
      <c r="L47" s="154"/>
      <c r="M47" s="37"/>
      <c r="N47" s="37"/>
    </row>
    <row r="48" spans="1:15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1" t="s">
        <v>1750</v>
      </c>
      <c r="K48" s="97"/>
      <c r="L48" s="154"/>
      <c r="M48" s="37"/>
      <c r="N48" s="37"/>
      <c r="O48" s="37"/>
    </row>
    <row r="49" spans="1:15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1" t="s">
        <v>1763</v>
      </c>
      <c r="K49" s="97"/>
      <c r="L49" s="154"/>
      <c r="M49" s="37"/>
      <c r="O49" s="37"/>
    </row>
    <row r="50" spans="1:15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1" t="s">
        <v>1762</v>
      </c>
      <c r="K50" s="97"/>
      <c r="L50" s="154"/>
      <c r="M50" s="37"/>
      <c r="N50" s="37"/>
      <c r="O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1" t="s">
        <v>1750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1" t="s">
        <v>1750</v>
      </c>
      <c r="K52" s="97"/>
      <c r="L52" s="154"/>
      <c r="M52" s="37"/>
      <c r="N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1" t="s">
        <v>1750</v>
      </c>
      <c r="K53" s="97"/>
      <c r="L53" s="154"/>
      <c r="M53" s="37"/>
      <c r="N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1" t="s">
        <v>1750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1" t="s">
        <v>1763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1" t="s">
        <v>1750</v>
      </c>
      <c r="K56" s="97"/>
      <c r="L56" s="154"/>
      <c r="M56" s="37"/>
      <c r="N56" s="37"/>
    </row>
    <row r="57" spans="1:14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1" t="s">
        <v>1750</v>
      </c>
      <c r="K57" s="97"/>
      <c r="L57" s="154"/>
      <c r="M57" s="37"/>
      <c r="N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1" t="s">
        <v>1750</v>
      </c>
      <c r="K58" s="97"/>
      <c r="L58" s="154"/>
      <c r="M58" s="37"/>
      <c r="N58" s="37"/>
    </row>
    <row r="59" spans="1:14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1" t="s">
        <v>1761</v>
      </c>
      <c r="K59" s="97"/>
      <c r="L59" s="154"/>
      <c r="M59" s="37"/>
      <c r="N59" s="37"/>
    </row>
    <row r="60" spans="1:15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1" t="s">
        <v>1750</v>
      </c>
      <c r="K60" s="97"/>
      <c r="L60" s="154"/>
      <c r="M60" s="37"/>
      <c r="O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1" t="s">
        <v>1750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1" t="s">
        <v>1750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1" t="s">
        <v>1750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1" t="s">
        <v>1763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1" t="s">
        <v>1763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1" t="s">
        <v>1750</v>
      </c>
      <c r="K66" s="97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1" t="s">
        <v>1750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1" t="s">
        <v>1750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1" t="s">
        <v>1750</v>
      </c>
      <c r="K69" s="97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1" t="s">
        <v>1761</v>
      </c>
      <c r="K70" s="97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1" t="s">
        <v>1761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1" t="s">
        <v>1750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1" t="s">
        <v>1750</v>
      </c>
      <c r="K73" s="97"/>
      <c r="L73" s="154"/>
      <c r="M73" s="37"/>
      <c r="N73" s="37"/>
    </row>
    <row r="74" spans="1:15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1" t="s">
        <v>1750</v>
      </c>
      <c r="K74" s="97"/>
      <c r="L74" s="154"/>
      <c r="M74" s="37"/>
      <c r="O74" s="37"/>
    </row>
    <row r="75" spans="1:14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1" t="s">
        <v>1750</v>
      </c>
      <c r="K75" s="97"/>
      <c r="L75" s="154"/>
      <c r="M75" s="37"/>
      <c r="N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1" t="s">
        <v>1750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1" t="s">
        <v>1750</v>
      </c>
      <c r="K77" s="97"/>
      <c r="L77" s="154"/>
      <c r="M77" s="37"/>
      <c r="N77" s="37"/>
    </row>
    <row r="78" spans="1:14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1" t="s">
        <v>1750</v>
      </c>
      <c r="K78" s="97"/>
      <c r="L78" s="154"/>
      <c r="M78" s="37"/>
      <c r="N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1" t="s">
        <v>1750</v>
      </c>
      <c r="K79" s="97"/>
      <c r="L79" s="154"/>
      <c r="M79" s="37"/>
      <c r="N79" s="37"/>
    </row>
    <row r="80" spans="1:15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1" t="s">
        <v>1750</v>
      </c>
      <c r="K80" s="97"/>
      <c r="L80" s="154"/>
      <c r="M80" s="37"/>
      <c r="O80" s="37"/>
    </row>
    <row r="81" spans="1:15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1" t="s">
        <v>1750</v>
      </c>
      <c r="K81" s="97"/>
      <c r="L81" s="154"/>
      <c r="M81" s="37"/>
      <c r="N81" s="37"/>
      <c r="O81" s="37"/>
    </row>
    <row r="82" spans="1:14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1" t="s">
        <v>1763</v>
      </c>
      <c r="K82" s="97"/>
      <c r="L82" s="154"/>
      <c r="M82" s="37"/>
      <c r="N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1" t="s">
        <v>1750</v>
      </c>
      <c r="K83" s="97"/>
      <c r="L83" s="154"/>
      <c r="M83" s="37"/>
      <c r="N83" s="37"/>
    </row>
    <row r="84" spans="1:15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1" t="s">
        <v>1750</v>
      </c>
      <c r="K84" s="97"/>
      <c r="L84" s="154"/>
      <c r="M84" s="37"/>
      <c r="O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1" t="s">
        <v>1763</v>
      </c>
      <c r="K85" s="97"/>
      <c r="L85" s="154"/>
      <c r="M85" s="37"/>
      <c r="N85" s="37"/>
    </row>
    <row r="86" spans="1:14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1" t="s">
        <v>1750</v>
      </c>
      <c r="K86" s="97"/>
      <c r="L86" s="154"/>
      <c r="M86" s="37"/>
      <c r="N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1" t="s">
        <v>1750</v>
      </c>
      <c r="K87" s="97"/>
      <c r="L87" s="154"/>
      <c r="M87" s="37"/>
      <c r="N87" s="37"/>
    </row>
    <row r="88" spans="1:15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1" t="s">
        <v>1761</v>
      </c>
      <c r="K88" s="97"/>
      <c r="L88" s="154"/>
      <c r="M88" s="37"/>
      <c r="N88" s="37"/>
      <c r="O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1" t="s">
        <v>1750</v>
      </c>
      <c r="K89" s="97"/>
      <c r="L89" s="154"/>
      <c r="M89" s="37"/>
      <c r="N89" s="37"/>
    </row>
    <row r="90" spans="1:15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1" t="s">
        <v>1763</v>
      </c>
      <c r="K90" s="97"/>
      <c r="L90" s="154"/>
      <c r="M90" s="37"/>
      <c r="N90" s="37"/>
      <c r="O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1" t="s">
        <v>1750</v>
      </c>
      <c r="K91" s="97"/>
      <c r="L91" s="154"/>
      <c r="M91" s="37"/>
      <c r="N91" s="37"/>
    </row>
    <row r="92" spans="1:14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1" t="s">
        <v>1750</v>
      </c>
      <c r="K92" s="97"/>
      <c r="L92" s="154"/>
      <c r="M92" s="37"/>
      <c r="N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1" t="s">
        <v>1750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1" t="s">
        <v>1750</v>
      </c>
      <c r="K94" s="97"/>
      <c r="L94" s="154"/>
      <c r="M94" s="37"/>
      <c r="N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1" t="s">
        <v>1750</v>
      </c>
      <c r="K95" s="97"/>
      <c r="L95" s="154"/>
      <c r="M95" s="37"/>
      <c r="N95" s="37"/>
    </row>
    <row r="96" spans="1:15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1" t="s">
        <v>1750</v>
      </c>
      <c r="K96" s="97"/>
      <c r="L96" s="154"/>
      <c r="M96" s="37"/>
      <c r="O96" s="37"/>
    </row>
    <row r="97" spans="1:15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1" t="s">
        <v>1763</v>
      </c>
      <c r="K97" s="97"/>
      <c r="L97" s="154"/>
      <c r="M97" s="37"/>
      <c r="O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1" t="s">
        <v>1750</v>
      </c>
      <c r="K98" s="97"/>
      <c r="L98" s="154"/>
      <c r="M98" s="37"/>
      <c r="N98" s="37"/>
      <c r="P98" s="37"/>
    </row>
    <row r="99" spans="1:15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1" t="s">
        <v>1750</v>
      </c>
      <c r="K99" s="97"/>
      <c r="L99" s="154"/>
      <c r="M99" s="37"/>
      <c r="O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1" t="s">
        <v>1750</v>
      </c>
      <c r="K100" s="97"/>
      <c r="L100" s="154"/>
      <c r="M100" s="37"/>
      <c r="N100" s="37"/>
      <c r="P100" s="37"/>
    </row>
    <row r="101" spans="1:14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1" t="s">
        <v>1750</v>
      </c>
      <c r="K101" s="97"/>
      <c r="L101" s="154"/>
      <c r="M101" s="37"/>
      <c r="N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1" t="s">
        <v>1750</v>
      </c>
      <c r="K102" s="97"/>
      <c r="L102" s="154"/>
      <c r="M102" s="37"/>
      <c r="O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1" t="s">
        <v>1761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1" t="s">
        <v>1750</v>
      </c>
      <c r="K104" s="97"/>
      <c r="L104" s="154"/>
      <c r="M104" s="37"/>
      <c r="N104" s="37"/>
    </row>
    <row r="105" spans="1:14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1" t="s">
        <v>1750</v>
      </c>
      <c r="K105" s="97"/>
      <c r="L105" s="154"/>
      <c r="M105" s="37"/>
      <c r="N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1" t="s">
        <v>1763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191" t="s">
        <v>1761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191" t="s">
        <v>1750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1" t="s">
        <v>1750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1" t="s">
        <v>1763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1" t="s">
        <v>1750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1" t="s">
        <v>1750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1" t="s">
        <v>1763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1" t="s">
        <v>1750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1" t="s">
        <v>1761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1" t="s">
        <v>1763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1" t="s">
        <v>1750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1" t="s">
        <v>1750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1" t="s">
        <v>1750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1" t="s">
        <v>1750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1" t="s">
        <v>1763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1" t="s">
        <v>1750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1" t="s">
        <v>1763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1" t="s">
        <v>1750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1" t="s">
        <v>1761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1" t="s">
        <v>1762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1" t="s">
        <v>1750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1" t="s">
        <v>1763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1" t="s">
        <v>1750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1" t="s">
        <v>1750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1" t="s">
        <v>1750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1" t="s">
        <v>1750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1" t="s">
        <v>1763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1" t="s">
        <v>1750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1" t="s">
        <v>1763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1" t="s">
        <v>1763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1" t="s">
        <v>1750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1" t="s">
        <v>1750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1" t="s">
        <v>1750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1" t="s">
        <v>1761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1" t="s">
        <v>1750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1" t="s">
        <v>1750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1" t="s">
        <v>1750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1" t="s">
        <v>1750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1" t="s">
        <v>1750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1" t="s">
        <v>1763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1" t="s">
        <v>1750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1" t="s">
        <v>1750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1" t="s">
        <v>1761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1" t="s">
        <v>1750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1" t="s">
        <v>1750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1" t="s">
        <v>1750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1" t="s">
        <v>1750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1" t="s">
        <v>1763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1" t="s">
        <v>1763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1" t="s">
        <v>1750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1" t="s">
        <v>1750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1" t="s">
        <v>1750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1" t="s">
        <v>1750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1" t="s">
        <v>1763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1" t="s">
        <v>1750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1" t="s">
        <v>1750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191" t="s">
        <v>1750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1" t="s">
        <v>1763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1" t="s">
        <v>1750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1" t="s">
        <v>1750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1" t="s">
        <v>1750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1" t="s">
        <v>1750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1" t="s">
        <v>1750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1" t="s">
        <v>1750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1" t="s">
        <v>1750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1" t="s">
        <v>1763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1" t="s">
        <v>1762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1" t="s">
        <v>1763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1" t="s">
        <v>1750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1" t="s">
        <v>1750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1" t="s">
        <v>1750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1" t="s">
        <v>1763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1" t="s">
        <v>1750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1" t="s">
        <v>1750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1" t="s">
        <v>1750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1" t="s">
        <v>1750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1" t="s">
        <v>1750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1" t="s">
        <v>1761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1" t="s">
        <v>1750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1" t="s">
        <v>1750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1" t="s">
        <v>1761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1" t="s">
        <v>1750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1" t="s">
        <v>1750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51"/>
      <c r="J190" s="191" t="s">
        <v>1750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1" t="s">
        <v>1763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51"/>
      <c r="J192" s="191" t="s">
        <v>1761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1" t="s">
        <v>1750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1" t="s">
        <v>1750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1" t="s">
        <v>1750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1" t="s">
        <v>1761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1" t="s">
        <v>1763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1" t="s">
        <v>1750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1" t="s">
        <v>1750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1" t="s">
        <v>1761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1" t="s">
        <v>1750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1" t="s">
        <v>1750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1" t="s">
        <v>1750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1" t="s">
        <v>1763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1" t="s">
        <v>1750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1" t="s">
        <v>1750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1" t="s">
        <v>1750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1" t="s">
        <v>1763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1" t="s">
        <v>1750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1" t="s">
        <v>1750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1" t="s">
        <v>1750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1" t="s">
        <v>1750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1" t="s">
        <v>1750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1" t="s">
        <v>1750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1" t="s">
        <v>1750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1" t="s">
        <v>1762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1" t="s">
        <v>1763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1" t="s">
        <v>1761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1" t="s">
        <v>1749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1" t="s">
        <v>1762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1" t="s">
        <v>1749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1" t="s">
        <v>1749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1" t="s">
        <v>1749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1" t="s">
        <v>1750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1" t="s">
        <v>1750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1" t="s">
        <v>1750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1" t="s">
        <v>1761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1" t="s">
        <v>1749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1" t="s">
        <v>1749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1" t="s">
        <v>1750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1" t="s">
        <v>1750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1" t="s">
        <v>1750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1" t="s">
        <v>1750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1" t="s">
        <v>1750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1" t="s">
        <v>1763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1" t="s">
        <v>1761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1" t="s">
        <v>1750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1" t="s">
        <v>1761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1" t="s">
        <v>1763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1" t="s">
        <v>1750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1" t="s">
        <v>1763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1" t="s">
        <v>1750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1" t="s">
        <v>1750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1" t="s">
        <v>1750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1" t="s">
        <v>1750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1" t="s">
        <v>1750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1" t="s">
        <v>1761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1" t="s">
        <v>1750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1" t="s">
        <v>1750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1" t="s">
        <v>1750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1" t="s">
        <v>1763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1" t="s">
        <v>1750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1" t="s">
        <v>1763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1" t="s">
        <v>1750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1" t="s">
        <v>1750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1" t="s">
        <v>1750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1" t="s">
        <v>1750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1" t="s">
        <v>1763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1" t="s">
        <v>1750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1" t="s">
        <v>1763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1" t="s">
        <v>1763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1" t="s">
        <v>1750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1" t="s">
        <v>1750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1" t="s">
        <v>1762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191" t="s">
        <v>1761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1" t="s">
        <v>1750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1" t="s">
        <v>1763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1" t="s">
        <v>1750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1" t="s">
        <v>1750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1" t="s">
        <v>1763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1" t="s">
        <v>1750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1" t="s">
        <v>1763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1" t="s">
        <v>1750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1" t="s">
        <v>1750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1" t="s">
        <v>1750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1" t="s">
        <v>1763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1" t="s">
        <v>1750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191" t="s">
        <v>1761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1" t="s">
        <v>1750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1" t="s">
        <v>1763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1" t="s">
        <v>1750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1" t="s">
        <v>1750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1" t="s">
        <v>1763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1" t="s">
        <v>1750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1" t="s">
        <v>1750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1" t="s">
        <v>1750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1" t="s">
        <v>1763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1" t="s">
        <v>1750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1" t="s">
        <v>1750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1" t="s">
        <v>1763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1" t="s">
        <v>1761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1" t="s">
        <v>1750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1" t="s">
        <v>1763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1" t="s">
        <v>1750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1" t="s">
        <v>1750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1" t="s">
        <v>1763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1" t="s">
        <v>1750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1" t="s">
        <v>1763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1" t="s">
        <v>1761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1" t="s">
        <v>1750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1" t="s">
        <v>1750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1" t="s">
        <v>1763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1" t="s">
        <v>1750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1" t="s">
        <v>1763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1" t="s">
        <v>1761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1" t="s">
        <v>1750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1" t="s">
        <v>1750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1" t="s">
        <v>1749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1" t="s">
        <v>1750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1" t="s">
        <v>1750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191" t="s">
        <v>1750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1" t="s">
        <v>1750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1" t="s">
        <v>1750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1" t="s">
        <v>1763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1" t="s">
        <v>1750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1" t="s">
        <v>1763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5856</v>
      </c>
      <c r="G317" s="48">
        <v>5856</v>
      </c>
      <c r="H317" s="48">
        <v>0</v>
      </c>
      <c r="I317" s="51"/>
      <c r="J317" s="191" t="s">
        <v>1750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1" t="s">
        <v>1750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1" t="s">
        <v>1762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1" t="s">
        <v>1750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1" t="s">
        <v>1750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1" t="s">
        <v>1761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3" t="s">
        <v>1742</v>
      </c>
      <c r="G323" s="48"/>
      <c r="H323" s="48"/>
      <c r="I323" s="51"/>
      <c r="J323" s="192" t="s">
        <v>1742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1" t="s">
        <v>1763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1" t="s">
        <v>1750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1" t="s">
        <v>1750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1" t="s">
        <v>1763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1" t="s">
        <v>1750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1" t="s">
        <v>1750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1" t="s">
        <v>1761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13199</v>
      </c>
      <c r="G331" s="48">
        <v>13199</v>
      </c>
      <c r="H331" s="48">
        <v>0</v>
      </c>
      <c r="I331" s="51"/>
      <c r="J331" s="191" t="s">
        <v>1750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1" t="s">
        <v>1750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1" t="s">
        <v>1750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1" t="s">
        <v>1750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1" t="s">
        <v>1762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1" t="s">
        <v>1750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1" t="s">
        <v>1750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1" t="s">
        <v>1761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1" t="s">
        <v>1750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1" t="s">
        <v>1750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1" t="s">
        <v>1750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1" t="s">
        <v>1750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1" t="s">
        <v>1750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1" t="s">
        <v>1750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1" t="s">
        <v>1763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1" t="s">
        <v>1750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1" t="s">
        <v>1750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1" t="s">
        <v>1750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1" t="s">
        <v>1750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1" t="s">
        <v>1750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1" t="s">
        <v>1750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1" t="s">
        <v>1750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1" t="s">
        <v>1762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1" t="s">
        <v>1750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1" t="s">
        <v>1750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1" t="s">
        <v>1763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1" t="s">
        <v>1750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1" t="s">
        <v>1750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1" t="s">
        <v>1750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1" t="s">
        <v>1750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1" t="s">
        <v>1763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1" t="s">
        <v>1763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1" t="s">
        <v>1750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1" t="s">
        <v>1762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1" t="s">
        <v>1750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1" t="s">
        <v>1750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1" t="s">
        <v>1750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1" t="s">
        <v>1763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1" t="s">
        <v>1763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1" t="s">
        <v>1750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1" t="s">
        <v>1750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1" t="s">
        <v>1761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1" t="s">
        <v>1763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1" t="s">
        <v>1750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1" t="s">
        <v>1750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1" t="s">
        <v>1763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1" t="s">
        <v>1763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1" t="s">
        <v>1750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1" t="s">
        <v>1750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1" t="s">
        <v>1763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1" t="s">
        <v>1750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1" t="s">
        <v>1750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1" t="s">
        <v>1750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1" t="s">
        <v>1763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1" t="s">
        <v>1763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1" t="s">
        <v>1763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1" t="s">
        <v>1763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1" t="s">
        <v>1750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1" t="s">
        <v>1750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1" t="s">
        <v>1750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1" t="s">
        <v>1763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1" t="s">
        <v>1750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1" t="s">
        <v>1750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1" t="s">
        <v>1750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1" t="s">
        <v>1763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1" t="s">
        <v>1750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1" t="s">
        <v>1750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1" t="s">
        <v>1762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1" t="s">
        <v>1763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1" t="s">
        <v>1750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1" t="s">
        <v>1750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1" t="s">
        <v>1763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1" t="s">
        <v>1750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1" t="s">
        <v>1750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1" t="s">
        <v>1763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1" t="s">
        <v>1750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1" t="s">
        <v>1750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1" t="s">
        <v>1750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1" t="s">
        <v>1750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1" t="s">
        <v>1763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1" t="s">
        <v>1761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1" t="s">
        <v>1750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1" t="s">
        <v>1750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1" t="s">
        <v>1750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1" t="s">
        <v>1749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1" t="s">
        <v>1750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1" t="s">
        <v>1750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1" t="s">
        <v>1749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1" t="s">
        <v>1761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1" t="s">
        <v>1750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1" t="s">
        <v>1750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1" t="s">
        <v>1750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1" t="s">
        <v>1750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1" t="s">
        <v>1761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1" t="s">
        <v>1750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1" t="s">
        <v>1750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1" t="s">
        <v>1763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1" t="s">
        <v>1763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1" t="s">
        <v>1750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1" t="s">
        <v>1750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1" t="s">
        <v>1763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1" t="s">
        <v>1750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1" t="s">
        <v>1761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1" t="s">
        <v>1750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1" t="s">
        <v>1750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2402</v>
      </c>
      <c r="G436" s="48">
        <v>0</v>
      </c>
      <c r="H436" s="48">
        <v>2402</v>
      </c>
      <c r="I436" s="51"/>
      <c r="J436" s="191" t="s">
        <v>1750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1" t="s">
        <v>1750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1" t="s">
        <v>1750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1" t="s">
        <v>1761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1" t="s">
        <v>1750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1" t="s">
        <v>1750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1" t="s">
        <v>1750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1" t="s">
        <v>1750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1" t="s">
        <v>1763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1" t="s">
        <v>1763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1" t="s">
        <v>1750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1" t="s">
        <v>1763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1" t="s">
        <v>1761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1" t="s">
        <v>1763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10102</v>
      </c>
      <c r="G450" s="48">
        <v>10102</v>
      </c>
      <c r="H450" s="48">
        <v>0</v>
      </c>
      <c r="I450" s="51"/>
      <c r="J450" s="191" t="s">
        <v>1763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21998</v>
      </c>
      <c r="G451" s="48">
        <v>21998</v>
      </c>
      <c r="H451" s="48">
        <v>0</v>
      </c>
      <c r="I451" s="51"/>
      <c r="J451" s="191" t="s">
        <v>1750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1" t="s">
        <v>1750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191" t="s">
        <v>1761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1" t="s">
        <v>1763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1" t="s">
        <v>1763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1" t="s">
        <v>1750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1" t="s">
        <v>1750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1" t="s">
        <v>1750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51"/>
      <c r="J459" s="191" t="s">
        <v>1761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1" t="s">
        <v>1763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1" t="s">
        <v>1750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1" t="s">
        <v>1750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1" t="s">
        <v>1750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191" t="s">
        <v>1761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191" t="s">
        <v>1761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1" t="s">
        <v>1761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1" t="s">
        <v>1750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1" t="s">
        <v>1750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1" t="s">
        <v>1763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1" t="s">
        <v>1750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191" t="s">
        <v>1761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51"/>
      <c r="J472" s="191" t="s">
        <v>1763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1" t="s">
        <v>1750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1" t="s">
        <v>1750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191" t="s">
        <v>1761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51"/>
      <c r="J476" s="191" t="s">
        <v>1761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1" t="s">
        <v>1750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1" t="s">
        <v>1750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1" t="s">
        <v>1763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1" t="s">
        <v>1763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1" t="s">
        <v>1761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1" t="s">
        <v>1763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1" t="s">
        <v>1750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1" t="s">
        <v>1763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1" t="s">
        <v>1750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1" t="s">
        <v>1750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191" t="s">
        <v>1761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1" t="s">
        <v>1750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1" t="s">
        <v>1763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1" t="s">
        <v>1750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1" t="s">
        <v>1761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1" t="s">
        <v>1750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1" t="s">
        <v>1750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1" t="s">
        <v>1750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1" t="s">
        <v>1750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1" t="s">
        <v>1750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1" t="s">
        <v>1750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1" t="s">
        <v>1762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1" t="s">
        <v>1750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1" t="s">
        <v>1762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1" t="s">
        <v>1763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1" t="s">
        <v>1750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1" t="s">
        <v>1750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1" t="s">
        <v>1750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1" t="s">
        <v>1750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1" t="s">
        <v>1763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1" t="s">
        <v>1750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1" t="s">
        <v>1761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1" t="s">
        <v>1750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1" t="s">
        <v>1750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1" t="s">
        <v>1763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1" t="s">
        <v>1763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1" t="s">
        <v>1750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1" t="s">
        <v>1763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191" t="s">
        <v>1761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51"/>
      <c r="J516" s="191" t="s">
        <v>1750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1" t="s">
        <v>1750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1" t="s">
        <v>1750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1" t="s">
        <v>1763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1" t="s">
        <v>1750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51"/>
      <c r="J521" s="191" t="s">
        <v>1750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1" t="s">
        <v>1750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1" t="s">
        <v>1763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1" t="s">
        <v>1763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1" t="s">
        <v>1750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1" t="s">
        <v>1750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1" t="s">
        <v>1763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1" t="s">
        <v>1763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1" t="s">
        <v>1763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1" t="s">
        <v>1762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1" t="s">
        <v>1750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1" t="s">
        <v>1750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1" t="s">
        <v>1761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1" t="s">
        <v>1750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1" t="s">
        <v>1750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1" t="s">
        <v>1750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1" t="s">
        <v>1750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1" t="s">
        <v>1750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1" t="s">
        <v>1750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1" t="s">
        <v>1750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1" t="s">
        <v>1750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1" t="s">
        <v>1750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1" t="s">
        <v>1750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1" t="s">
        <v>1750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1" t="s">
        <v>1750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1" t="s">
        <v>1750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1" t="s">
        <v>1750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1" t="s">
        <v>1750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1" t="s">
        <v>1750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1" t="s">
        <v>1750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1" t="s">
        <v>1763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51"/>
      <c r="J552" s="191" t="s">
        <v>1761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1" t="s">
        <v>1750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1" t="s">
        <v>1763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1" t="s">
        <v>1750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1" t="s">
        <v>1750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1" t="s">
        <v>1750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1" t="s">
        <v>1750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1" t="s">
        <v>1750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1" t="s">
        <v>1750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1" t="s">
        <v>1750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1" t="s">
        <v>1750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1" t="s">
        <v>1750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1" t="s">
        <v>1763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1" t="s">
        <v>1750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1" t="s">
        <v>1750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1" t="s">
        <v>1750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1" t="s">
        <v>1750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1" t="s">
        <v>1763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1" t="s">
        <v>1763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1" t="s">
        <v>1750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1" t="s">
        <v>1750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1" t="s">
        <v>1750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1" t="s">
        <v>1750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1" t="s">
        <v>1750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1" t="s">
        <v>1761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1" t="s">
        <v>1763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1" t="s">
        <v>1750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1" t="s">
        <v>1750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1" t="s">
        <v>1750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1" t="s">
        <v>1750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1" t="s">
        <v>1750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1" t="s">
        <v>1750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1" t="s">
        <v>1750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1" t="s">
        <v>1750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1" t="s">
        <v>1750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1" t="s">
        <v>1750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1" t="s">
        <v>1750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1" t="s">
        <v>1763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1" t="s">
        <v>1750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1" t="s">
        <v>1750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3" t="s">
        <v>1743</v>
      </c>
      <c r="G592" s="102"/>
      <c r="H592" s="102"/>
      <c r="I592" s="51"/>
      <c r="J592" s="191" t="s">
        <v>1751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1" t="s">
        <v>1750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</v>
      </c>
      <c r="G594" s="48">
        <v>0</v>
      </c>
      <c r="H594" s="48">
        <v>1</v>
      </c>
      <c r="I594" s="51"/>
      <c r="J594" s="191" t="s">
        <v>1750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1</v>
      </c>
      <c r="G595" s="48">
        <v>1</v>
      </c>
      <c r="H595" s="48">
        <v>0</v>
      </c>
      <c r="I595" s="51"/>
      <c r="J595" s="191" t="s">
        <v>1750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191" t="s">
        <v>1761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51"/>
      <c r="J597" s="191" t="s">
        <v>1761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1" t="s">
        <v>1763</v>
      </c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1756</v>
      </c>
      <c r="B1" s="2"/>
      <c r="D1" s="2"/>
      <c r="E1" s="3"/>
      <c r="F1" s="4"/>
      <c r="R1" s="49" t="s">
        <v>1737</v>
      </c>
    </row>
    <row r="2" spans="1:26" ht="18.75" thickTop="1">
      <c r="A2" s="5" t="s">
        <v>1757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February 2020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4/09/2021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1760</v>
      </c>
      <c r="U4" s="159"/>
      <c r="V4" s="159"/>
      <c r="W4" s="159"/>
      <c r="X4" s="159" t="s">
        <v>1740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9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0</v>
      </c>
      <c r="X7" s="54">
        <f>retail_ytd!G7</f>
        <v>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5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0</v>
      </c>
      <c r="X8" s="50">
        <f>retail_ytd!G8</f>
        <v>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5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0</v>
      </c>
      <c r="X9" s="50">
        <f>retail_ytd!G9</f>
        <v>0</v>
      </c>
      <c r="Y9" s="50">
        <f>retail_ytd!H9</f>
        <v>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5051</v>
      </c>
      <c r="G10" s="70">
        <f>SUM(G164:G200)</f>
        <v>5051</v>
      </c>
      <c r="H10" s="70">
        <f>SUM(H164:H200)</f>
        <v>0</v>
      </c>
      <c r="I10" s="155"/>
      <c r="J10" s="51"/>
      <c r="Q10" s="112"/>
      <c r="R10" s="50" t="str">
        <f t="shared" si="0"/>
        <v>Camden</v>
      </c>
      <c r="S10" s="50">
        <f t="shared" si="1"/>
        <v>5051</v>
      </c>
      <c r="T10" s="50">
        <f t="shared" si="2"/>
        <v>5051</v>
      </c>
      <c r="U10" s="50">
        <f t="shared" si="3"/>
        <v>0</v>
      </c>
      <c r="V10" s="51"/>
      <c r="W10" s="50">
        <f>retail_ytd!F10</f>
        <v>5051</v>
      </c>
      <c r="X10" s="50">
        <f>retail_ytd!G10</f>
        <v>5051</v>
      </c>
      <c r="Y10" s="50">
        <f>retail_ytd!H10</f>
        <v>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5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0</v>
      </c>
      <c r="X11" s="50">
        <f>retail_ytd!G11</f>
        <v>0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5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5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0</v>
      </c>
      <c r="X13" s="50">
        <f>retail_ytd!G13</f>
        <v>0</v>
      </c>
      <c r="Y13" s="50">
        <f>retail_ytd!H13</f>
        <v>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5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0</v>
      </c>
      <c r="X14" s="50">
        <f>retail_ytd!G14</f>
        <v>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5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0</v>
      </c>
      <c r="X15" s="50">
        <f>retail_ytd!G15</f>
        <v>0</v>
      </c>
      <c r="Y15" s="50">
        <f>retail_ytd!H15</f>
        <v>0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5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0</v>
      </c>
      <c r="X16" s="50">
        <f>retail_ytd!G16</f>
        <v>0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5856</v>
      </c>
      <c r="G17" s="70">
        <f>SUM(G315:G327)</f>
        <v>5856</v>
      </c>
      <c r="H17" s="70">
        <f>SUM(H315:H327)</f>
        <v>0</v>
      </c>
      <c r="I17" s="155"/>
      <c r="J17" s="51"/>
      <c r="Q17" s="112"/>
      <c r="R17" s="50" t="str">
        <f t="shared" si="0"/>
        <v>Mercer</v>
      </c>
      <c r="S17" s="50">
        <f t="shared" si="1"/>
        <v>5856</v>
      </c>
      <c r="T17" s="50">
        <f t="shared" si="2"/>
        <v>5856</v>
      </c>
      <c r="U17" s="50">
        <f t="shared" si="3"/>
        <v>0</v>
      </c>
      <c r="V17" s="51"/>
      <c r="W17" s="50">
        <f>retail_ytd!F17</f>
        <v>5856</v>
      </c>
      <c r="X17" s="50">
        <f>retail_ytd!G17</f>
        <v>5856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5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13199</v>
      </c>
      <c r="X18" s="50">
        <f>retail_ytd!G18</f>
        <v>13199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5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0</v>
      </c>
      <c r="X19" s="50">
        <f>retail_ytd!G19</f>
        <v>0</v>
      </c>
      <c r="Y19" s="50">
        <f>retail_ytd!H19</f>
        <v>0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5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2402</v>
      </c>
      <c r="X20" s="50">
        <f>retail_ytd!G20</f>
        <v>0</v>
      </c>
      <c r="Y20" s="50">
        <f>retail_ytd!H20</f>
        <v>2402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10102</v>
      </c>
      <c r="G21" s="70">
        <f>SUM(G445:G477)</f>
        <v>10102</v>
      </c>
      <c r="H21" s="70">
        <f>SUM(H445:H477)</f>
        <v>0</v>
      </c>
      <c r="I21" s="155"/>
      <c r="J21" s="51"/>
      <c r="Q21" s="112"/>
      <c r="R21" s="50" t="str">
        <f t="shared" si="0"/>
        <v>Ocean</v>
      </c>
      <c r="S21" s="50">
        <f t="shared" si="1"/>
        <v>10102</v>
      </c>
      <c r="T21" s="50">
        <f t="shared" si="2"/>
        <v>10102</v>
      </c>
      <c r="U21" s="50">
        <f t="shared" si="3"/>
        <v>0</v>
      </c>
      <c r="V21" s="51"/>
      <c r="W21" s="50">
        <f>retail_ytd!F21</f>
        <v>39758</v>
      </c>
      <c r="X21" s="50">
        <f>retail_ytd!G21</f>
        <v>39758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5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5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5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15453</v>
      </c>
      <c r="X24" s="50">
        <f>retail_ytd!G24</f>
        <v>15453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5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0</v>
      </c>
      <c r="X25" s="50">
        <f>retail_ytd!G25</f>
        <v>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0</v>
      </c>
      <c r="G26" s="70">
        <f>SUM(G554:G574)</f>
        <v>0</v>
      </c>
      <c r="H26" s="70">
        <f>SUM(H554:H574)</f>
        <v>0</v>
      </c>
      <c r="I26" s="155"/>
      <c r="J26" s="51"/>
      <c r="Q26" s="112"/>
      <c r="R26" s="50" t="str">
        <f t="shared" si="0"/>
        <v>Union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1"/>
      <c r="W26" s="50">
        <f>retail_ytd!F26</f>
        <v>0</v>
      </c>
      <c r="X26" s="50">
        <f>retail_ytd!G26</f>
        <v>0</v>
      </c>
      <c r="Y26" s="50">
        <f>retail_ytd!H26</f>
        <v>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2</v>
      </c>
      <c r="G27" s="70">
        <f>SUM(G575:G597)</f>
        <v>1</v>
      </c>
      <c r="H27" s="70">
        <f>SUM(H575:H597)</f>
        <v>1</v>
      </c>
      <c r="I27" s="155"/>
      <c r="J27" s="51"/>
      <c r="Q27" s="112"/>
      <c r="R27" s="50" t="str">
        <f t="shared" si="0"/>
        <v>Warren</v>
      </c>
      <c r="S27" s="50">
        <f t="shared" si="1"/>
        <v>2</v>
      </c>
      <c r="T27" s="50">
        <f t="shared" si="2"/>
        <v>1</v>
      </c>
      <c r="U27" s="50">
        <f t="shared" si="3"/>
        <v>1</v>
      </c>
      <c r="V27" s="51"/>
      <c r="W27" s="50">
        <f>retail_ytd!F27</f>
        <v>2</v>
      </c>
      <c r="X27" s="50">
        <f>retail_ytd!G27</f>
        <v>1</v>
      </c>
      <c r="Y27" s="50">
        <f>retail_ytd!H27</f>
        <v>1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>
        <f>F598</f>
        <v>0</v>
      </c>
      <c r="G28" s="70">
        <f>G598</f>
        <v>0</v>
      </c>
      <c r="H28" s="70">
        <f>H598</f>
        <v>0</v>
      </c>
      <c r="I28" s="155"/>
      <c r="J28" s="5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21011</v>
      </c>
      <c r="G29" s="70">
        <f>SUM(G7:G28)</f>
        <v>21010</v>
      </c>
      <c r="H29" s="70">
        <f>SUM(H7:H28)</f>
        <v>1</v>
      </c>
      <c r="I29" s="155"/>
      <c r="J29" s="5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51"/>
      <c r="Q30" s="112"/>
      <c r="R30" s="52" t="str">
        <f>D29</f>
        <v>New Jersey</v>
      </c>
      <c r="S30" s="52">
        <f>SUM(S7:S28)</f>
        <v>21011</v>
      </c>
      <c r="T30" s="52">
        <f>SUM(T7:T28)</f>
        <v>21010</v>
      </c>
      <c r="U30" s="52">
        <f>SUM(U7:U28)</f>
        <v>1</v>
      </c>
      <c r="V30" s="53"/>
      <c r="W30" s="52">
        <f>SUM(W7:W28)</f>
        <v>81721</v>
      </c>
      <c r="X30" s="52">
        <f>SUM(X7:X28)</f>
        <v>79318</v>
      </c>
      <c r="Y30" s="52">
        <f>SUM(Y7:Y28)</f>
        <v>2403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1" t="s">
        <v>1750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1" t="s">
        <v>1750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1" t="s">
        <v>1750</v>
      </c>
      <c r="K33" s="97"/>
      <c r="L33" s="154"/>
      <c r="M33" s="37"/>
      <c r="N33" s="37"/>
      <c r="Q33" s="107"/>
      <c r="R33" s="59" t="s">
        <v>1759</v>
      </c>
      <c r="S33" s="152">
        <v>811488</v>
      </c>
      <c r="T33" s="152">
        <v>811403</v>
      </c>
      <c r="U33" s="152">
        <v>85</v>
      </c>
      <c r="V33" s="153"/>
      <c r="W33" s="152">
        <v>953756</v>
      </c>
      <c r="X33" s="152">
        <v>935070</v>
      </c>
      <c r="Y33" s="152">
        <v>18686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1" t="s">
        <v>1741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1" t="s">
        <v>1762</v>
      </c>
      <c r="K35" s="97"/>
      <c r="L35" s="154"/>
      <c r="M35" s="37"/>
      <c r="N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1" t="s">
        <v>1750</v>
      </c>
      <c r="K36" s="97"/>
      <c r="L36" s="154"/>
      <c r="M36" s="37"/>
      <c r="O36" s="37"/>
      <c r="S36" s="52"/>
      <c r="T36" s="52"/>
      <c r="U36" s="52"/>
      <c r="V36" s="53"/>
      <c r="W36" s="52"/>
      <c r="X36" s="52"/>
      <c r="Y36" s="52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1" t="s">
        <v>1750</v>
      </c>
      <c r="K37" s="97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 t="s">
        <v>1741</v>
      </c>
      <c r="G38" s="48" t="s">
        <v>1741</v>
      </c>
      <c r="H38" s="48" t="s">
        <v>1741</v>
      </c>
      <c r="I38" s="87"/>
      <c r="J38" s="191" t="s">
        <v>1741</v>
      </c>
      <c r="K38" s="97"/>
      <c r="L38" s="154"/>
      <c r="M38" s="37"/>
      <c r="N38" s="37"/>
    </row>
    <row r="39" spans="1:15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1" t="s">
        <v>1762</v>
      </c>
      <c r="K39" s="97"/>
      <c r="L39" s="154"/>
      <c r="M39" s="37"/>
      <c r="O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1" t="s">
        <v>1750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1" t="s">
        <v>1750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1" t="s">
        <v>1750</v>
      </c>
      <c r="K42" s="97"/>
      <c r="L42" s="154"/>
      <c r="M42" s="37"/>
      <c r="N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1" t="s">
        <v>1750</v>
      </c>
      <c r="K43" s="97"/>
      <c r="L43" s="154"/>
      <c r="M43" s="37"/>
      <c r="N43" s="37"/>
    </row>
    <row r="44" spans="1:15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 t="s">
        <v>1741</v>
      </c>
      <c r="G44" s="48" t="s">
        <v>1741</v>
      </c>
      <c r="H44" s="48" t="s">
        <v>1741</v>
      </c>
      <c r="I44" s="87"/>
      <c r="J44" s="191" t="s">
        <v>1741</v>
      </c>
      <c r="K44" s="97"/>
      <c r="L44" s="154"/>
      <c r="M44" s="37"/>
      <c r="O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1" t="s">
        <v>1750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1" t="s">
        <v>1750</v>
      </c>
      <c r="K46" s="15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1" t="s">
        <v>1750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1" t="s">
        <v>1750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1" t="s">
        <v>1763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1" t="s">
        <v>1762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1" t="s">
        <v>1750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1" t="s">
        <v>1750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1" t="s">
        <v>1750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1" t="s">
        <v>1750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1" t="s">
        <v>1763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1" t="s">
        <v>1750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1" t="s">
        <v>1750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1" t="s">
        <v>1750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 t="s">
        <v>1741</v>
      </c>
      <c r="G59" s="48" t="s">
        <v>1741</v>
      </c>
      <c r="H59" s="48" t="s">
        <v>1741</v>
      </c>
      <c r="I59" s="87"/>
      <c r="J59" s="191" t="s">
        <v>1741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1" t="s">
        <v>1750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1" t="s">
        <v>1750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1" t="s">
        <v>1750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1" t="s">
        <v>1750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1" t="s">
        <v>1763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1" t="s">
        <v>1763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1" t="s">
        <v>1750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1" t="s">
        <v>1750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1" t="s">
        <v>1750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1" t="s">
        <v>1750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 t="s">
        <v>1741</v>
      </c>
      <c r="G70" s="48" t="s">
        <v>1741</v>
      </c>
      <c r="H70" s="48" t="s">
        <v>1741</v>
      </c>
      <c r="I70" s="51"/>
      <c r="J70" s="191" t="s">
        <v>1741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 t="s">
        <v>1741</v>
      </c>
      <c r="G71" s="48" t="s">
        <v>1741</v>
      </c>
      <c r="H71" s="48" t="s">
        <v>1741</v>
      </c>
      <c r="I71" s="51"/>
      <c r="J71" s="191" t="s">
        <v>1741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1" t="s">
        <v>1750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1" t="s">
        <v>1750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1" t="s">
        <v>1750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1" t="s">
        <v>1750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1" t="s">
        <v>1750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1" t="s">
        <v>1750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1" t="s">
        <v>1750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1" t="s">
        <v>1750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1" t="s">
        <v>1750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1" t="s">
        <v>1750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1" t="s">
        <v>1763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1" t="s">
        <v>1750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1" t="s">
        <v>1750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1" t="s">
        <v>1763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1" t="s">
        <v>1750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1" t="s">
        <v>1750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 t="s">
        <v>1741</v>
      </c>
      <c r="G88" s="48" t="s">
        <v>1741</v>
      </c>
      <c r="H88" s="48" t="s">
        <v>1741</v>
      </c>
      <c r="I88" s="51"/>
      <c r="J88" s="191" t="s">
        <v>1741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1" t="s">
        <v>1750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1" t="s">
        <v>1763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1" t="s">
        <v>1750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1" t="s">
        <v>1750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1" t="s">
        <v>1750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1" t="s">
        <v>1750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1" t="s">
        <v>1750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1" t="s">
        <v>1750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1" t="s">
        <v>1763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1" t="s">
        <v>1750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1" t="s">
        <v>1750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1" t="s">
        <v>1750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1" t="s">
        <v>1750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1" t="s">
        <v>1750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1741</v>
      </c>
      <c r="G103" s="48" t="s">
        <v>1741</v>
      </c>
      <c r="H103" s="48" t="s">
        <v>1741</v>
      </c>
      <c r="I103" s="51"/>
      <c r="J103" s="191" t="s">
        <v>1741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1" t="s">
        <v>1750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1" t="s">
        <v>1750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1" t="s">
        <v>1763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1741</v>
      </c>
      <c r="G107" s="48" t="s">
        <v>1741</v>
      </c>
      <c r="H107" s="48" t="s">
        <v>1741</v>
      </c>
      <c r="I107" s="51"/>
      <c r="J107" s="191" t="s">
        <v>1741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191" t="s">
        <v>1750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1" t="s">
        <v>1750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1" t="s">
        <v>1763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1" t="s">
        <v>1750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1" t="s">
        <v>1750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1" t="s">
        <v>1763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1" t="s">
        <v>1750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 t="s">
        <v>1741</v>
      </c>
      <c r="G115" s="48" t="s">
        <v>1741</v>
      </c>
      <c r="H115" s="48" t="s">
        <v>1741</v>
      </c>
      <c r="I115" s="51"/>
      <c r="J115" s="191" t="s">
        <v>1741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1" t="s">
        <v>1763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1" t="s">
        <v>1750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1" t="s">
        <v>1750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1" t="s">
        <v>1750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1" t="s">
        <v>1750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1" t="s">
        <v>1763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1" t="s">
        <v>1750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1" t="s">
        <v>1763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1" t="s">
        <v>1750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1741</v>
      </c>
      <c r="G125" s="48" t="s">
        <v>1741</v>
      </c>
      <c r="H125" s="48" t="s">
        <v>1741</v>
      </c>
      <c r="I125" s="51"/>
      <c r="J125" s="191" t="s">
        <v>1741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1" t="s">
        <v>1762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1" t="s">
        <v>1750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1" t="s">
        <v>1763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1" t="s">
        <v>1750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1" t="s">
        <v>1750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1" t="s">
        <v>1750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1" t="s">
        <v>1750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1" t="s">
        <v>1763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1" t="s">
        <v>1750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1" t="s">
        <v>1763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1" t="s">
        <v>1763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1" t="s">
        <v>1750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1" t="s">
        <v>1750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1" t="s">
        <v>1750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1741</v>
      </c>
      <c r="G140" s="48" t="s">
        <v>1741</v>
      </c>
      <c r="H140" s="48" t="s">
        <v>1741</v>
      </c>
      <c r="I140" s="51"/>
      <c r="J140" s="191" t="s">
        <v>1741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1" t="s">
        <v>1750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1" t="s">
        <v>1750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1" t="s">
        <v>1750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1" t="s">
        <v>1750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1" t="s">
        <v>1750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1" t="s">
        <v>1763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1" t="s">
        <v>1750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1" t="s">
        <v>1750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 t="s">
        <v>1741</v>
      </c>
      <c r="G149" s="48" t="s">
        <v>1741</v>
      </c>
      <c r="H149" s="48" t="s">
        <v>1741</v>
      </c>
      <c r="I149" s="51"/>
      <c r="J149" s="191" t="s">
        <v>1741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1" t="s">
        <v>1750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1" t="s">
        <v>1750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1" t="s">
        <v>1750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1" t="s">
        <v>1750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1" t="s">
        <v>1763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1" t="s">
        <v>1763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1" t="s">
        <v>1750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1" t="s">
        <v>1750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1" t="s">
        <v>1750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1" t="s">
        <v>1750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1" t="s">
        <v>1763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1" t="s">
        <v>1750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1" t="s">
        <v>1750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191" t="s">
        <v>1750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1" t="s">
        <v>1763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1" t="s">
        <v>1750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1" t="s">
        <v>1750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1" t="s">
        <v>1750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1" t="s">
        <v>1750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1" t="s">
        <v>1750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1" t="s">
        <v>1750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1" t="s">
        <v>1750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1" t="s">
        <v>1763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1" t="s">
        <v>1762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1" t="s">
        <v>1763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1" t="s">
        <v>1750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1" t="s">
        <v>1750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1" t="s">
        <v>1750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1" t="s">
        <v>1763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1" t="s">
        <v>1750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1" t="s">
        <v>1750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1" t="s">
        <v>1750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1" t="s">
        <v>1750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1" t="s">
        <v>1750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1741</v>
      </c>
      <c r="G184" s="48" t="s">
        <v>1741</v>
      </c>
      <c r="H184" s="48" t="s">
        <v>1741</v>
      </c>
      <c r="I184" s="51"/>
      <c r="J184" s="191" t="s">
        <v>1741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1" t="s">
        <v>1750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1" t="s">
        <v>1750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 t="s">
        <v>1741</v>
      </c>
      <c r="G187" s="48" t="s">
        <v>1741</v>
      </c>
      <c r="H187" s="48" t="s">
        <v>1741</v>
      </c>
      <c r="I187" s="51"/>
      <c r="J187" s="191" t="s">
        <v>1741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1" t="s">
        <v>1750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1" t="s">
        <v>1750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51"/>
      <c r="J190" s="191" t="s">
        <v>1750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1" t="s">
        <v>1763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1741</v>
      </c>
      <c r="G192" s="48" t="s">
        <v>1741</v>
      </c>
      <c r="H192" s="48" t="s">
        <v>1741</v>
      </c>
      <c r="I192" s="51"/>
      <c r="J192" s="191" t="s">
        <v>1741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1" t="s">
        <v>1750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1" t="s">
        <v>1750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1" t="s">
        <v>1750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1741</v>
      </c>
      <c r="G196" s="48" t="s">
        <v>1741</v>
      </c>
      <c r="H196" s="48" t="s">
        <v>1741</v>
      </c>
      <c r="I196" s="51"/>
      <c r="J196" s="191" t="s">
        <v>1741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1" t="s">
        <v>1763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1" t="s">
        <v>1750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1" t="s">
        <v>1750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1741</v>
      </c>
      <c r="G200" s="48" t="s">
        <v>1741</v>
      </c>
      <c r="H200" s="48" t="s">
        <v>1741</v>
      </c>
      <c r="I200" s="51"/>
      <c r="J200" s="191" t="s">
        <v>1741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1" t="s">
        <v>1750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1" t="s">
        <v>1750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1" t="s">
        <v>1750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1" t="s">
        <v>1763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1" t="s">
        <v>1750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1" t="s">
        <v>1750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1" t="s">
        <v>1750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1" t="s">
        <v>1763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1" t="s">
        <v>1750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1" t="s">
        <v>1750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1" t="s">
        <v>1750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1" t="s">
        <v>1750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1" t="s">
        <v>1750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1" t="s">
        <v>1750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1" t="s">
        <v>1750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1" t="s">
        <v>1762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1" t="s">
        <v>1763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 t="s">
        <v>1741</v>
      </c>
      <c r="G218" s="48" t="s">
        <v>1741</v>
      </c>
      <c r="H218" s="48" t="s">
        <v>1741</v>
      </c>
      <c r="I218" s="51"/>
      <c r="J218" s="191" t="s">
        <v>1741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1" t="s">
        <v>1749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1" t="s">
        <v>1762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1" t="s">
        <v>1749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1" t="s">
        <v>1749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1" t="s">
        <v>1749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1" t="s">
        <v>1750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1" t="s">
        <v>1750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1" t="s">
        <v>1750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 t="s">
        <v>1741</v>
      </c>
      <c r="G227" s="48" t="s">
        <v>1741</v>
      </c>
      <c r="H227" s="48" t="s">
        <v>1741</v>
      </c>
      <c r="I227" s="51"/>
      <c r="J227" s="191" t="s">
        <v>1741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1" t="s">
        <v>1749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1" t="s">
        <v>1749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1" t="s">
        <v>1750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1" t="s">
        <v>1750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1" t="s">
        <v>1750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1" t="s">
        <v>1750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1" t="s">
        <v>1750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1" t="s">
        <v>1763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1741</v>
      </c>
      <c r="G236" s="48" t="s">
        <v>1741</v>
      </c>
      <c r="H236" s="48" t="s">
        <v>1741</v>
      </c>
      <c r="I236" s="51"/>
      <c r="J236" s="191" t="s">
        <v>1741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1" t="s">
        <v>1750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 t="s">
        <v>1741</v>
      </c>
      <c r="G238" s="48" t="s">
        <v>1741</v>
      </c>
      <c r="H238" s="48" t="s">
        <v>1741</v>
      </c>
      <c r="I238" s="51"/>
      <c r="J238" s="191" t="s">
        <v>1741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1" t="s">
        <v>1763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1" t="s">
        <v>1750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1" t="s">
        <v>1763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1" t="s">
        <v>1750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1" t="s">
        <v>1750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1" t="s">
        <v>1750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1" t="s">
        <v>1750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1" t="s">
        <v>1750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1741</v>
      </c>
      <c r="G247" s="48" t="s">
        <v>1741</v>
      </c>
      <c r="H247" s="48" t="s">
        <v>1741</v>
      </c>
      <c r="I247" s="51"/>
      <c r="J247" s="191" t="s">
        <v>1741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1" t="s">
        <v>1750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1" t="s">
        <v>1750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1" t="s">
        <v>1750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1" t="s">
        <v>1763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1" t="s">
        <v>1750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1" t="s">
        <v>1763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1" t="s">
        <v>1750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1" t="s">
        <v>1750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1" t="s">
        <v>1750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1" t="s">
        <v>1750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1" t="s">
        <v>1763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1" t="s">
        <v>1750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1" t="s">
        <v>1763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1" t="s">
        <v>1763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1" t="s">
        <v>1750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1" t="s">
        <v>1750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1" t="s">
        <v>1762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1741</v>
      </c>
      <c r="G265" s="48" t="s">
        <v>1741</v>
      </c>
      <c r="H265" s="48" t="s">
        <v>1741</v>
      </c>
      <c r="I265" s="51"/>
      <c r="J265" s="191" t="s">
        <v>1741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1" t="s">
        <v>1750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1" t="s">
        <v>1763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1" t="s">
        <v>1750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1" t="s">
        <v>1750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1" t="s">
        <v>1763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1" t="s">
        <v>1750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1" t="s">
        <v>1763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1" t="s">
        <v>1750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1" t="s">
        <v>1750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1" t="s">
        <v>1750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1" t="s">
        <v>1763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1" t="s">
        <v>1750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1741</v>
      </c>
      <c r="G278" s="48" t="s">
        <v>1741</v>
      </c>
      <c r="H278" s="48" t="s">
        <v>1741</v>
      </c>
      <c r="I278" s="51"/>
      <c r="J278" s="191" t="s">
        <v>1741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1" t="s">
        <v>1750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1" t="s">
        <v>1763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1" t="s">
        <v>1750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1" t="s">
        <v>1750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1" t="s">
        <v>1763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1" t="s">
        <v>1750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1" t="s">
        <v>1750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1" t="s">
        <v>1750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1" t="s">
        <v>1763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1" t="s">
        <v>1750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1" t="s">
        <v>1750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1" t="s">
        <v>1763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 t="s">
        <v>1741</v>
      </c>
      <c r="G291" s="48" t="s">
        <v>1741</v>
      </c>
      <c r="H291" s="48" t="s">
        <v>1741</v>
      </c>
      <c r="I291" s="51"/>
      <c r="J291" s="191" t="s">
        <v>1741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1" t="s">
        <v>1750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1" t="s">
        <v>1763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1" t="s">
        <v>1750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1" t="s">
        <v>1750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1" t="s">
        <v>1763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1" t="s">
        <v>1750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1" t="s">
        <v>1763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 t="s">
        <v>1741</v>
      </c>
      <c r="G299" s="48" t="s">
        <v>1741</v>
      </c>
      <c r="H299" s="48" t="s">
        <v>1741</v>
      </c>
      <c r="I299" s="51"/>
      <c r="J299" s="191" t="s">
        <v>1741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1" t="s">
        <v>1750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1" t="s">
        <v>1750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1" t="s">
        <v>1763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1" t="s">
        <v>1750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1" t="s">
        <v>1763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 t="s">
        <v>1741</v>
      </c>
      <c r="G305" s="48" t="s">
        <v>1741</v>
      </c>
      <c r="H305" s="48" t="s">
        <v>1741</v>
      </c>
      <c r="I305" s="51"/>
      <c r="J305" s="191" t="s">
        <v>1741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1" t="s">
        <v>1750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1" t="s">
        <v>1750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1" t="s">
        <v>1749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1" t="s">
        <v>1750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1" t="s">
        <v>1750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191" t="s">
        <v>1750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1" t="s">
        <v>1750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1" t="s">
        <v>1750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1" t="s">
        <v>1763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1" t="s">
        <v>1750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1" t="s">
        <v>1763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5856</v>
      </c>
      <c r="G317" s="48">
        <v>5856</v>
      </c>
      <c r="H317" s="48">
        <v>0</v>
      </c>
      <c r="I317" s="51"/>
      <c r="J317" s="191" t="s">
        <v>1750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1" t="s">
        <v>1750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1" t="s">
        <v>1762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1" t="s">
        <v>1750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1" t="s">
        <v>1750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 t="s">
        <v>1741</v>
      </c>
      <c r="G322" s="48" t="s">
        <v>1741</v>
      </c>
      <c r="H322" s="48" t="s">
        <v>1741</v>
      </c>
      <c r="I322" s="51"/>
      <c r="J322" s="191" t="s">
        <v>1741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3" t="s">
        <v>1742</v>
      </c>
      <c r="G323" s="48"/>
      <c r="H323" s="48"/>
      <c r="I323" s="51"/>
      <c r="J323" s="192" t="s">
        <v>1742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1" t="s">
        <v>1763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1" t="s">
        <v>1750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1" t="s">
        <v>1750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1" t="s">
        <v>1763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1" t="s">
        <v>1750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1" t="s">
        <v>1750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1741</v>
      </c>
      <c r="G330" s="48" t="s">
        <v>1741</v>
      </c>
      <c r="H330" s="48" t="s">
        <v>1741</v>
      </c>
      <c r="I330" s="51"/>
      <c r="J330" s="191" t="s">
        <v>1741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1" t="s">
        <v>1750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1" t="s">
        <v>1750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1" t="s">
        <v>1750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1" t="s">
        <v>1750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1" t="s">
        <v>1762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1" t="s">
        <v>1750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1" t="s">
        <v>1750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 t="s">
        <v>1741</v>
      </c>
      <c r="G338" s="48" t="s">
        <v>1741</v>
      </c>
      <c r="H338" s="48" t="s">
        <v>1741</v>
      </c>
      <c r="I338" s="51"/>
      <c r="J338" s="191" t="s">
        <v>1741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1" t="s">
        <v>1750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1" t="s">
        <v>1750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1" t="s">
        <v>1750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1" t="s">
        <v>1750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1" t="s">
        <v>1750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1" t="s">
        <v>1750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1" t="s">
        <v>1763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1" t="s">
        <v>1750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1" t="s">
        <v>1750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1" t="s">
        <v>1750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1" t="s">
        <v>1750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1" t="s">
        <v>1750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1" t="s">
        <v>1750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1" t="s">
        <v>1750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1" t="s">
        <v>1762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1" t="s">
        <v>1750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1" t="s">
        <v>1750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1" t="s">
        <v>1763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1" t="s">
        <v>1750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1" t="s">
        <v>1750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1" t="s">
        <v>1750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1" t="s">
        <v>1750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1" t="s">
        <v>1763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1" t="s">
        <v>1763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1" t="s">
        <v>1750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1" t="s">
        <v>1762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1" t="s">
        <v>1750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1" t="s">
        <v>1750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1" t="s">
        <v>1750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1" t="s">
        <v>1763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1" t="s">
        <v>1763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1" t="s">
        <v>1750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1" t="s">
        <v>1750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 t="s">
        <v>1741</v>
      </c>
      <c r="G372" s="48" t="s">
        <v>1741</v>
      </c>
      <c r="H372" s="48" t="s">
        <v>1741</v>
      </c>
      <c r="I372" s="51"/>
      <c r="J372" s="191" t="s">
        <v>1741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1" t="s">
        <v>1763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1" t="s">
        <v>1750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1" t="s">
        <v>1750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1" t="s">
        <v>1763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1" t="s">
        <v>1763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1" t="s">
        <v>1750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1" t="s">
        <v>1750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1" t="s">
        <v>1763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1" t="s">
        <v>1750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1" t="s">
        <v>1750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1" t="s">
        <v>1750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1" t="s">
        <v>1763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1" t="s">
        <v>1763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1" t="s">
        <v>1763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1" t="s">
        <v>1763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1" t="s">
        <v>1750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1" t="s">
        <v>1750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1" t="s">
        <v>1750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1" t="s">
        <v>1763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1" t="s">
        <v>1750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1" t="s">
        <v>1750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1" t="s">
        <v>1750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1" t="s">
        <v>1763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1" t="s">
        <v>1750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1" t="s">
        <v>1750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1" t="s">
        <v>1762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1" t="s">
        <v>1763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1" t="s">
        <v>1750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1" t="s">
        <v>1750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1" t="s">
        <v>1763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1" t="s">
        <v>1750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1" t="s">
        <v>1750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1" t="s">
        <v>1763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1" t="s">
        <v>1750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1" t="s">
        <v>1750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1" t="s">
        <v>1750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1" t="s">
        <v>1750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1" t="s">
        <v>1763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 t="s">
        <v>1741</v>
      </c>
      <c r="G411" s="48" t="s">
        <v>1741</v>
      </c>
      <c r="H411" s="48" t="s">
        <v>1741</v>
      </c>
      <c r="I411" s="51"/>
      <c r="J411" s="191" t="s">
        <v>1741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1" t="s">
        <v>1750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1" t="s">
        <v>1750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1" t="s">
        <v>1750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1" t="s">
        <v>1749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1" t="s">
        <v>1750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1" t="s">
        <v>1750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1" t="s">
        <v>1749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 t="s">
        <v>1741</v>
      </c>
      <c r="G419" s="48" t="s">
        <v>1741</v>
      </c>
      <c r="H419" s="48" t="s">
        <v>1741</v>
      </c>
      <c r="I419" s="51"/>
      <c r="J419" s="191" t="s">
        <v>1741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1" t="s">
        <v>1750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1" t="s">
        <v>1750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1" t="s">
        <v>1750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1" t="s">
        <v>1750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 t="s">
        <v>1741</v>
      </c>
      <c r="G424" s="48" t="s">
        <v>1741</v>
      </c>
      <c r="H424" s="48" t="s">
        <v>1741</v>
      </c>
      <c r="I424" s="51"/>
      <c r="J424" s="191" t="s">
        <v>1741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1" t="s">
        <v>1750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1" t="s">
        <v>1750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1" t="s">
        <v>1763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1" t="s">
        <v>1763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1" t="s">
        <v>1750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1" t="s">
        <v>1750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1" t="s">
        <v>1763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1" t="s">
        <v>1750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 t="s">
        <v>1741</v>
      </c>
      <c r="G433" s="48" t="s">
        <v>1741</v>
      </c>
      <c r="H433" s="48" t="s">
        <v>1741</v>
      </c>
      <c r="I433" s="51"/>
      <c r="J433" s="191" t="s">
        <v>1741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1" t="s">
        <v>1750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1" t="s">
        <v>1750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1" t="s">
        <v>1750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1" t="s">
        <v>1750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1" t="s">
        <v>1750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 t="s">
        <v>1741</v>
      </c>
      <c r="G439" s="48" t="s">
        <v>1741</v>
      </c>
      <c r="H439" s="48" t="s">
        <v>1741</v>
      </c>
      <c r="I439" s="51"/>
      <c r="J439" s="191" t="s">
        <v>1741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1" t="s">
        <v>1750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1" t="s">
        <v>1750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1" t="s">
        <v>1750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1" t="s">
        <v>1750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1" t="s">
        <v>1763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1" t="s">
        <v>1763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1" t="s">
        <v>1750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1" t="s">
        <v>1763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 t="s">
        <v>1741</v>
      </c>
      <c r="G448" s="48" t="s">
        <v>1741</v>
      </c>
      <c r="H448" s="48" t="s">
        <v>1741</v>
      </c>
      <c r="I448" s="51"/>
      <c r="J448" s="191" t="s">
        <v>1741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1" t="s">
        <v>1763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10102</v>
      </c>
      <c r="G450" s="48">
        <v>10102</v>
      </c>
      <c r="H450" s="48">
        <v>0</v>
      </c>
      <c r="I450" s="51"/>
      <c r="J450" s="191" t="s">
        <v>1763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191" t="s">
        <v>1750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1" t="s">
        <v>1750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1741</v>
      </c>
      <c r="G453" s="48" t="s">
        <v>1741</v>
      </c>
      <c r="H453" s="48" t="s">
        <v>1741</v>
      </c>
      <c r="I453" s="51"/>
      <c r="J453" s="191" t="s">
        <v>1741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1" t="s">
        <v>1763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1" t="s">
        <v>1763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1" t="s">
        <v>1750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1" t="s">
        <v>1750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1" t="s">
        <v>1750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1741</v>
      </c>
      <c r="G459" s="48" t="s">
        <v>1741</v>
      </c>
      <c r="H459" s="48" t="s">
        <v>1741</v>
      </c>
      <c r="I459" s="51"/>
      <c r="J459" s="191" t="s">
        <v>1741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1" t="s">
        <v>1763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1" t="s">
        <v>1750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1" t="s">
        <v>1750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1" t="s">
        <v>1750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1741</v>
      </c>
      <c r="G464" s="48" t="s">
        <v>1741</v>
      </c>
      <c r="H464" s="48" t="s">
        <v>1741</v>
      </c>
      <c r="I464" s="51"/>
      <c r="J464" s="191" t="s">
        <v>1741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1741</v>
      </c>
      <c r="G465" s="48" t="s">
        <v>1741</v>
      </c>
      <c r="H465" s="48" t="s">
        <v>1741</v>
      </c>
      <c r="I465" s="51"/>
      <c r="J465" s="191" t="s">
        <v>1741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1741</v>
      </c>
      <c r="G466" s="48" t="s">
        <v>1741</v>
      </c>
      <c r="H466" s="48" t="s">
        <v>1741</v>
      </c>
      <c r="I466" s="51"/>
      <c r="J466" s="191" t="s">
        <v>1741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1" t="s">
        <v>1750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1" t="s">
        <v>1750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1" t="s">
        <v>1763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1" t="s">
        <v>1750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1741</v>
      </c>
      <c r="G471" s="48" t="s">
        <v>1741</v>
      </c>
      <c r="H471" s="48" t="s">
        <v>1741</v>
      </c>
      <c r="I471" s="51"/>
      <c r="J471" s="191" t="s">
        <v>1741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1" t="s">
        <v>1763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1" t="s">
        <v>1750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1" t="s">
        <v>1750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1741</v>
      </c>
      <c r="G475" s="48" t="s">
        <v>1741</v>
      </c>
      <c r="H475" s="48" t="s">
        <v>1741</v>
      </c>
      <c r="I475" s="51"/>
      <c r="J475" s="191" t="s">
        <v>1741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1741</v>
      </c>
      <c r="G476" s="48" t="s">
        <v>1741</v>
      </c>
      <c r="H476" s="48" t="s">
        <v>1741</v>
      </c>
      <c r="I476" s="51"/>
      <c r="J476" s="191" t="s">
        <v>1741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1" t="s">
        <v>1750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1" t="s">
        <v>1750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1" t="s">
        <v>1763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1" t="s">
        <v>1763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 t="s">
        <v>1741</v>
      </c>
      <c r="G481" s="48" t="s">
        <v>1741</v>
      </c>
      <c r="H481" s="48" t="s">
        <v>1741</v>
      </c>
      <c r="I481" s="51"/>
      <c r="J481" s="191" t="s">
        <v>1741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1" t="s">
        <v>1763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1" t="s">
        <v>1750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1" t="s">
        <v>1763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1" t="s">
        <v>1750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1" t="s">
        <v>1750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1741</v>
      </c>
      <c r="G487" s="48" t="s">
        <v>1741</v>
      </c>
      <c r="H487" s="48" t="s">
        <v>1741</v>
      </c>
      <c r="I487" s="51"/>
      <c r="J487" s="191" t="s">
        <v>1741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1" t="s">
        <v>1750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1" t="s">
        <v>1763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1" t="s">
        <v>1750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 t="s">
        <v>1741</v>
      </c>
      <c r="G491" s="48" t="s">
        <v>1741</v>
      </c>
      <c r="H491" s="48" t="s">
        <v>1741</v>
      </c>
      <c r="I491" s="51"/>
      <c r="J491" s="191" t="s">
        <v>1741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1" t="s">
        <v>1750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1" t="s">
        <v>1750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1" t="s">
        <v>1750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1" t="s">
        <v>1750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1" t="s">
        <v>1750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1" t="s">
        <v>1750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1" t="s">
        <v>1762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1" t="s">
        <v>1750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1" t="s">
        <v>1762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1" t="s">
        <v>1763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1" t="s">
        <v>1750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1" t="s">
        <v>1750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1" t="s">
        <v>1750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1" t="s">
        <v>1750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1" t="s">
        <v>1763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1" t="s">
        <v>1750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 t="s">
        <v>1741</v>
      </c>
      <c r="G508" s="48" t="s">
        <v>1741</v>
      </c>
      <c r="H508" s="48" t="s">
        <v>1741</v>
      </c>
      <c r="I508" s="51"/>
      <c r="J508" s="191" t="s">
        <v>1741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1" t="s">
        <v>1750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1" t="s">
        <v>1750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1" t="s">
        <v>1763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1" t="s">
        <v>1763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1" t="s">
        <v>1750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1" t="s">
        <v>1763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1741</v>
      </c>
      <c r="G515" s="48" t="s">
        <v>1741</v>
      </c>
      <c r="H515" s="48" t="s">
        <v>1741</v>
      </c>
      <c r="I515" s="51"/>
      <c r="J515" s="191" t="s">
        <v>1741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1" t="s">
        <v>1750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1" t="s">
        <v>1750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1" t="s">
        <v>1750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1" t="s">
        <v>1763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1" t="s">
        <v>1750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1" t="s">
        <v>1750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1" t="s">
        <v>1750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1" t="s">
        <v>1763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1" t="s">
        <v>1763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1" t="s">
        <v>1750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1" t="s">
        <v>1750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1" t="s">
        <v>1763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1" t="s">
        <v>1763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1" t="s">
        <v>1763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1" t="s">
        <v>1762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1" t="s">
        <v>1750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1" t="s">
        <v>1750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 t="s">
        <v>1741</v>
      </c>
      <c r="G533" s="48" t="s">
        <v>1741</v>
      </c>
      <c r="H533" s="48" t="s">
        <v>1741</v>
      </c>
      <c r="I533" s="51"/>
      <c r="J533" s="191" t="s">
        <v>1741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1" t="s">
        <v>1750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1" t="s">
        <v>1750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1" t="s">
        <v>1750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1" t="s">
        <v>1750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1" t="s">
        <v>1750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1" t="s">
        <v>1750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1" t="s">
        <v>1750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1" t="s">
        <v>1750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1" t="s">
        <v>1750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1" t="s">
        <v>1750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1" t="s">
        <v>1750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1" t="s">
        <v>1750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1" t="s">
        <v>1750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1" t="s">
        <v>1750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1" t="s">
        <v>1750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1" t="s">
        <v>1750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1" t="s">
        <v>1750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1" t="s">
        <v>1763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1741</v>
      </c>
      <c r="G552" s="48" t="s">
        <v>1741</v>
      </c>
      <c r="H552" s="48" t="s">
        <v>1741</v>
      </c>
      <c r="I552" s="51"/>
      <c r="J552" s="191" t="s">
        <v>1741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1" t="s">
        <v>1750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1" t="s">
        <v>1763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1" t="s">
        <v>1750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1" t="s">
        <v>1750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1" t="s">
        <v>1750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1" t="s">
        <v>1750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1" t="s">
        <v>1750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1" t="s">
        <v>1750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1" t="s">
        <v>1750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1" t="s">
        <v>1750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1" t="s">
        <v>1750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1" t="s">
        <v>1763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1" t="s">
        <v>1750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1" t="s">
        <v>1750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1" t="s">
        <v>1750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1" t="s">
        <v>1750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1" t="s">
        <v>1763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1" t="s">
        <v>1763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1" t="s">
        <v>1750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1" t="s">
        <v>1750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1" t="s">
        <v>1750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1" t="s">
        <v>1750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1" t="s">
        <v>1750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 t="s">
        <v>1741</v>
      </c>
      <c r="G576" s="48" t="s">
        <v>1741</v>
      </c>
      <c r="H576" s="48" t="s">
        <v>1741</v>
      </c>
      <c r="I576" s="51"/>
      <c r="J576" s="191" t="s">
        <v>1741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1" t="s">
        <v>1763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1" t="s">
        <v>1750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1" t="s">
        <v>1750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1" t="s">
        <v>1750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1" t="s">
        <v>1750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1" t="s">
        <v>1750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1" t="s">
        <v>1750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1" t="s">
        <v>1750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1" t="s">
        <v>1750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1" t="s">
        <v>1750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1" t="s">
        <v>1750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1" t="s">
        <v>1750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1" t="s">
        <v>1763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1" t="s">
        <v>1750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1" t="s">
        <v>1750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3" t="s">
        <v>1743</v>
      </c>
      <c r="G592" s="102"/>
      <c r="H592" s="102"/>
      <c r="I592" s="51"/>
      <c r="J592" s="191" t="s">
        <v>1751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1" t="s">
        <v>1750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</v>
      </c>
      <c r="G594" s="48">
        <v>0</v>
      </c>
      <c r="H594" s="48">
        <v>1</v>
      </c>
      <c r="I594" s="51"/>
      <c r="J594" s="191" t="s">
        <v>1750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1</v>
      </c>
      <c r="G595" s="48">
        <v>1</v>
      </c>
      <c r="H595" s="48">
        <v>0</v>
      </c>
      <c r="I595" s="51"/>
      <c r="J595" s="191" t="s">
        <v>1750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1741</v>
      </c>
      <c r="G596" s="48" t="s">
        <v>1741</v>
      </c>
      <c r="H596" s="48" t="s">
        <v>1741</v>
      </c>
      <c r="I596" s="51"/>
      <c r="J596" s="191" t="s">
        <v>1741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1741</v>
      </c>
      <c r="G597" s="48" t="s">
        <v>1741</v>
      </c>
      <c r="H597" s="48" t="s">
        <v>1741</v>
      </c>
      <c r="I597" s="51"/>
      <c r="J597" s="191" t="s">
        <v>1741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1" t="s">
        <v>1763</v>
      </c>
    </row>
    <row r="599" spans="3:10" ht="12.75">
      <c r="C599" s="34"/>
      <c r="F599" s="28"/>
      <c r="I599" s="51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2021-04-22T18:24:33Z</dcterms:modified>
  <cp:category/>
  <cp:version/>
  <cp:contentType/>
  <cp:contentStatus/>
</cp:coreProperties>
</file>