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24226"/>
  <mc:AlternateContent xmlns:mc="http://schemas.openxmlformats.org/markup-compatibility/2006">
    <mc:Choice Requires="x15">
      <x15ac:absPath xmlns:x15ac="http://schemas.microsoft.com/office/spreadsheetml/2010/11/ac" url="O:\Private\New Schools\2020-2021\"/>
    </mc:Choice>
  </mc:AlternateContent>
  <xr:revisionPtr revIDLastSave="0" documentId="13_ncr:1_{15CAA9B3-1EE7-4E4A-9E49-EA9B883D441F}" xr6:coauthVersionLast="36" xr6:coauthVersionMax="36" xr10:uidLastSave="{00000000-0000-0000-0000-000000000000}"/>
  <bookViews>
    <workbookView xWindow="360" yWindow="408" windowWidth="24672" windowHeight="11796" xr2:uid="{00000000-000D-0000-FFFF-FFFF00000000}"/>
  </bookViews>
  <sheets>
    <sheet name="2020-2021 Form " sheetId="8" r:id="rId1"/>
    <sheet name="Budget Summary" sheetId="9" r:id="rId2"/>
    <sheet name="Budgeted Tentative Tuition Rate" sheetId="10" r:id="rId3"/>
    <sheet name="Salary Analysis" sheetId="11" r:id="rId4"/>
    <sheet name="%s" sheetId="5" state="hidden" r:id="rId5"/>
  </sheets>
  <definedNames>
    <definedName name="_xlnm._FilterDatabase" localSheetId="4" hidden="1">'%s'!$A$4:$O$836</definedName>
    <definedName name="_xlnm._FilterDatabase" localSheetId="0" hidden="1">'2020-2021 Form '!$A$3:$F$4470</definedName>
    <definedName name="_xlnm.Print_Area" localSheetId="4">'%s'!$A$1:$O$837</definedName>
    <definedName name="_xlnm.Print_Area" localSheetId="0">'2020-2021 Form '!$A$1:$F$837</definedName>
    <definedName name="_xlnm.Print_Area" localSheetId="3">'Salary Analysis'!$A$1:$B$805</definedName>
    <definedName name="_xlnm.Print_Titles" localSheetId="4">'%s'!$2:$4</definedName>
    <definedName name="_xlnm.Print_Titles" localSheetId="0">'2020-2021 Form '!$5:$5</definedName>
    <definedName name="_xlnm.Print_Titles" localSheetId="3">'Salary Analysis'!$2:$2</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834" i="5" l="1"/>
  <c r="O835" i="5"/>
  <c r="O833" i="5"/>
  <c r="O831" i="5"/>
  <c r="O824" i="5"/>
  <c r="O825" i="5"/>
  <c r="O826" i="5"/>
  <c r="O827" i="5"/>
  <c r="O828" i="5"/>
  <c r="O829" i="5"/>
  <c r="O830" i="5"/>
  <c r="O823" i="5"/>
  <c r="O814" i="5"/>
  <c r="O815" i="5"/>
  <c r="O816" i="5"/>
  <c r="O817" i="5"/>
  <c r="O818" i="5"/>
  <c r="O819" i="5"/>
  <c r="O820" i="5"/>
  <c r="O813" i="5"/>
  <c r="F821" i="5"/>
  <c r="F836" i="5"/>
  <c r="O812" i="5"/>
  <c r="F806" i="5"/>
  <c r="F805" i="5"/>
  <c r="O805" i="5" s="1"/>
  <c r="O806" i="5" s="1"/>
  <c r="F658" i="5"/>
  <c r="F555" i="5"/>
  <c r="F279" i="5"/>
  <c r="F215" i="5"/>
  <c r="F448" i="5"/>
  <c r="G448" i="5" s="1"/>
  <c r="F56" i="5"/>
  <c r="F7" i="5"/>
  <c r="F8" i="5"/>
  <c r="F9" i="5"/>
  <c r="F10" i="5"/>
  <c r="F11" i="5"/>
  <c r="F12" i="5"/>
  <c r="F13" i="5"/>
  <c r="F14" i="5"/>
  <c r="F15" i="5"/>
  <c r="F16" i="5"/>
  <c r="F17" i="5"/>
  <c r="F18" i="5"/>
  <c r="F19" i="5"/>
  <c r="F20" i="5"/>
  <c r="F21" i="5"/>
  <c r="F22" i="5"/>
  <c r="F23" i="5"/>
  <c r="F24" i="5"/>
  <c r="F25" i="5"/>
  <c r="F26" i="5"/>
  <c r="F27" i="5"/>
  <c r="F29" i="5"/>
  <c r="F30" i="5"/>
  <c r="F31" i="5"/>
  <c r="F32" i="5"/>
  <c r="F33" i="5"/>
  <c r="F34" i="5"/>
  <c r="F35" i="5"/>
  <c r="F36" i="5"/>
  <c r="F37" i="5"/>
  <c r="F38" i="5"/>
  <c r="F39" i="5"/>
  <c r="F40" i="5"/>
  <c r="F41" i="5"/>
  <c r="F42" i="5"/>
  <c r="F43" i="5"/>
  <c r="F44" i="5"/>
  <c r="F45" i="5"/>
  <c r="F46" i="5"/>
  <c r="F47" i="5"/>
  <c r="F48" i="5"/>
  <c r="F49" i="5"/>
  <c r="H49" i="5" s="1"/>
  <c r="F50" i="5"/>
  <c r="F52" i="5"/>
  <c r="F53" i="5"/>
  <c r="G53" i="5" s="1"/>
  <c r="F54" i="5"/>
  <c r="F55" i="5"/>
  <c r="F57" i="5"/>
  <c r="O57" i="5" s="1"/>
  <c r="F58" i="5"/>
  <c r="F59" i="5"/>
  <c r="F60" i="5"/>
  <c r="F61" i="5"/>
  <c r="F62" i="5"/>
  <c r="F63" i="5"/>
  <c r="H63" i="5" s="1"/>
  <c r="F64" i="5"/>
  <c r="F65" i="5"/>
  <c r="F66" i="5"/>
  <c r="G66" i="5" s="1"/>
  <c r="F67" i="5"/>
  <c r="H67" i="5" s="1"/>
  <c r="F68" i="5"/>
  <c r="F69" i="5"/>
  <c r="F70" i="5"/>
  <c r="G70" i="5" s="1"/>
  <c r="F71" i="5"/>
  <c r="F72" i="5"/>
  <c r="F73" i="5"/>
  <c r="F75" i="5"/>
  <c r="H75" i="5" s="1"/>
  <c r="F76" i="5"/>
  <c r="F77" i="5"/>
  <c r="F78" i="5"/>
  <c r="F79" i="5"/>
  <c r="H79" i="5" s="1"/>
  <c r="F80" i="5"/>
  <c r="O80" i="5" s="1"/>
  <c r="F81" i="5"/>
  <c r="F82" i="5"/>
  <c r="F83" i="5"/>
  <c r="F84" i="5"/>
  <c r="G84" i="5" s="1"/>
  <c r="F85" i="5"/>
  <c r="F86" i="5"/>
  <c r="F87" i="5"/>
  <c r="F88" i="5"/>
  <c r="F89" i="5"/>
  <c r="F90" i="5"/>
  <c r="F91" i="5"/>
  <c r="F92" i="5"/>
  <c r="H92" i="5" s="1"/>
  <c r="F93" i="5"/>
  <c r="F94" i="5"/>
  <c r="F95" i="5"/>
  <c r="F96" i="5"/>
  <c r="F98" i="5"/>
  <c r="G98" i="5" s="1"/>
  <c r="F99" i="5"/>
  <c r="F100" i="5"/>
  <c r="F101" i="5"/>
  <c r="F102" i="5"/>
  <c r="F103" i="5"/>
  <c r="O103" i="5" s="1"/>
  <c r="F104" i="5"/>
  <c r="F105" i="5"/>
  <c r="F106" i="5"/>
  <c r="F107" i="5"/>
  <c r="F108" i="5"/>
  <c r="H108" i="5" s="1"/>
  <c r="F109" i="5"/>
  <c r="F110" i="5"/>
  <c r="F111" i="5"/>
  <c r="G111" i="5" s="1"/>
  <c r="F112" i="5"/>
  <c r="H112" i="5" s="1"/>
  <c r="F113" i="5"/>
  <c r="F114" i="5"/>
  <c r="F115" i="5"/>
  <c r="G115" i="5" s="1"/>
  <c r="F116" i="5"/>
  <c r="F117" i="5"/>
  <c r="F118" i="5"/>
  <c r="F119" i="5"/>
  <c r="F121" i="5"/>
  <c r="F122" i="5"/>
  <c r="F123" i="5"/>
  <c r="G123" i="5" s="1"/>
  <c r="F124" i="5"/>
  <c r="H124" i="5" s="1"/>
  <c r="F125" i="5"/>
  <c r="F126" i="5"/>
  <c r="O126" i="5" s="1"/>
  <c r="F127" i="5"/>
  <c r="F128" i="5"/>
  <c r="G128" i="5" s="1"/>
  <c r="F129" i="5"/>
  <c r="F130" i="5"/>
  <c r="F131" i="5"/>
  <c r="F132" i="5"/>
  <c r="F133" i="5"/>
  <c r="F134" i="5"/>
  <c r="H134" i="5" s="1"/>
  <c r="F135" i="5"/>
  <c r="H135" i="5" s="1"/>
  <c r="F136" i="5"/>
  <c r="F137" i="5"/>
  <c r="F138" i="5"/>
  <c r="H138" i="5" s="1"/>
  <c r="F139" i="5"/>
  <c r="H139" i="5" s="1"/>
  <c r="F140" i="5"/>
  <c r="G140" i="5" s="1"/>
  <c r="F141" i="5"/>
  <c r="H141" i="5" s="1"/>
  <c r="F142" i="5"/>
  <c r="F144" i="5"/>
  <c r="H144" i="5" s="1"/>
  <c r="F145" i="5"/>
  <c r="F146" i="5"/>
  <c r="G146" i="5" s="1"/>
  <c r="F147" i="5"/>
  <c r="H147" i="5" s="1"/>
  <c r="F148" i="5"/>
  <c r="H148" i="5" s="1"/>
  <c r="F149" i="5"/>
  <c r="O149" i="5" s="1"/>
  <c r="F150" i="5"/>
  <c r="F151" i="5"/>
  <c r="G151" i="5" s="1"/>
  <c r="F152" i="5"/>
  <c r="G152" i="5" s="1"/>
  <c r="F153" i="5"/>
  <c r="H153" i="5" s="1"/>
  <c r="F154" i="5"/>
  <c r="F155" i="5"/>
  <c r="G155" i="5" s="1"/>
  <c r="F156" i="5"/>
  <c r="H156" i="5" s="1"/>
  <c r="F157" i="5"/>
  <c r="H157" i="5" s="1"/>
  <c r="F158" i="5"/>
  <c r="F159" i="5"/>
  <c r="G159" i="5" s="1"/>
  <c r="F160" i="5"/>
  <c r="G160" i="5" s="1"/>
  <c r="F161" i="5"/>
  <c r="H161" i="5" s="1"/>
  <c r="F162" i="5"/>
  <c r="F163" i="5"/>
  <c r="G163" i="5" s="1"/>
  <c r="F164" i="5"/>
  <c r="G164" i="5" s="1"/>
  <c r="F165" i="5"/>
  <c r="F167" i="5"/>
  <c r="F168" i="5"/>
  <c r="G168" i="5" s="1"/>
  <c r="F169" i="5"/>
  <c r="H169" i="5" s="1"/>
  <c r="F170" i="5"/>
  <c r="H170" i="5" s="1"/>
  <c r="F171" i="5"/>
  <c r="F172" i="5"/>
  <c r="O172" i="5" s="1"/>
  <c r="F173" i="5"/>
  <c r="G173" i="5" s="1"/>
  <c r="F174" i="5"/>
  <c r="G174" i="5" s="1"/>
  <c r="F175" i="5"/>
  <c r="H175" i="5" s="1"/>
  <c r="F176" i="5"/>
  <c r="F177" i="5"/>
  <c r="G177" i="5" s="1"/>
  <c r="F178" i="5"/>
  <c r="H178" i="5" s="1"/>
  <c r="F179" i="5"/>
  <c r="H179" i="5" s="1"/>
  <c r="F180" i="5"/>
  <c r="F181" i="5"/>
  <c r="G181" i="5" s="1"/>
  <c r="F182" i="5"/>
  <c r="G182" i="5" s="1"/>
  <c r="F183" i="5"/>
  <c r="H183" i="5" s="1"/>
  <c r="F184" i="5"/>
  <c r="F185" i="5"/>
  <c r="G185" i="5" s="1"/>
  <c r="F186" i="5"/>
  <c r="H186" i="5" s="1"/>
  <c r="F187" i="5"/>
  <c r="G187" i="5" s="1"/>
  <c r="F188" i="5"/>
  <c r="F190" i="5"/>
  <c r="G190" i="5" s="1"/>
  <c r="F191" i="5"/>
  <c r="H191" i="5" s="1"/>
  <c r="F192" i="5"/>
  <c r="H192" i="5" s="1"/>
  <c r="F193" i="5"/>
  <c r="F194" i="5"/>
  <c r="G194" i="5" s="1"/>
  <c r="F195" i="5"/>
  <c r="O195" i="5" s="1"/>
  <c r="F196" i="5"/>
  <c r="G196" i="5" s="1"/>
  <c r="F197" i="5"/>
  <c r="H197" i="5" s="1"/>
  <c r="F198" i="5"/>
  <c r="H198" i="5" s="1"/>
  <c r="F199" i="5"/>
  <c r="G199" i="5" s="1"/>
  <c r="F200" i="5"/>
  <c r="G200" i="5" s="1"/>
  <c r="F201" i="5"/>
  <c r="H201" i="5" s="1"/>
  <c r="F202" i="5"/>
  <c r="H202" i="5" s="1"/>
  <c r="F203" i="5"/>
  <c r="G203" i="5" s="1"/>
  <c r="F204" i="5"/>
  <c r="G204" i="5" s="1"/>
  <c r="F205" i="5"/>
  <c r="H205" i="5" s="1"/>
  <c r="F206" i="5"/>
  <c r="H206" i="5" s="1"/>
  <c r="F207" i="5"/>
  <c r="G207" i="5" s="1"/>
  <c r="F208" i="5"/>
  <c r="G208" i="5" s="1"/>
  <c r="F209" i="5"/>
  <c r="H209" i="5" s="1"/>
  <c r="F210" i="5"/>
  <c r="G210" i="5" s="1"/>
  <c r="F211" i="5"/>
  <c r="F213" i="5"/>
  <c r="F214" i="5"/>
  <c r="F217" i="5"/>
  <c r="F218" i="5"/>
  <c r="G218" i="5" s="1"/>
  <c r="F219" i="5"/>
  <c r="O219" i="5" s="1"/>
  <c r="F220" i="5"/>
  <c r="H220" i="5" s="1"/>
  <c r="F221" i="5"/>
  <c r="H221" i="5" s="1"/>
  <c r="F222" i="5"/>
  <c r="F223" i="5"/>
  <c r="G223" i="5" s="1"/>
  <c r="F224" i="5"/>
  <c r="G224" i="5" s="1"/>
  <c r="F225" i="5"/>
  <c r="H225" i="5" s="1"/>
  <c r="F226" i="5"/>
  <c r="F227" i="5"/>
  <c r="G227" i="5" s="1"/>
  <c r="F228" i="5"/>
  <c r="G228" i="5" s="1"/>
  <c r="F229" i="5"/>
  <c r="H229" i="5" s="1"/>
  <c r="F230" i="5"/>
  <c r="F231" i="5"/>
  <c r="G231" i="5" s="1"/>
  <c r="F232" i="5"/>
  <c r="G232" i="5" s="1"/>
  <c r="F233" i="5"/>
  <c r="H233" i="5" s="1"/>
  <c r="F234" i="5"/>
  <c r="F236" i="5"/>
  <c r="G236" i="5" s="1"/>
  <c r="F237" i="5"/>
  <c r="H237" i="5" s="1"/>
  <c r="F238" i="5"/>
  <c r="G238" i="5" s="1"/>
  <c r="F239" i="5"/>
  <c r="G239" i="5" s="1"/>
  <c r="F240" i="5"/>
  <c r="F241" i="5"/>
  <c r="O241" i="5" s="1"/>
  <c r="F242" i="5"/>
  <c r="H242" i="5" s="1"/>
  <c r="F243" i="5"/>
  <c r="H243" i="5" s="1"/>
  <c r="F244" i="5"/>
  <c r="G244" i="5" s="1"/>
  <c r="F245" i="5"/>
  <c r="F246" i="5"/>
  <c r="H246" i="5" s="1"/>
  <c r="F247" i="5"/>
  <c r="H247" i="5" s="1"/>
  <c r="F248" i="5"/>
  <c r="G248" i="5" s="1"/>
  <c r="F249" i="5"/>
  <c r="F250" i="5"/>
  <c r="H250" i="5" s="1"/>
  <c r="F251" i="5"/>
  <c r="H251" i="5" s="1"/>
  <c r="F252" i="5"/>
  <c r="G252" i="5" s="1"/>
  <c r="F253" i="5"/>
  <c r="F254" i="5"/>
  <c r="H254" i="5" s="1"/>
  <c r="F255" i="5"/>
  <c r="G255" i="5" s="1"/>
  <c r="F256" i="5"/>
  <c r="F258" i="5"/>
  <c r="F259" i="5"/>
  <c r="G259" i="5" s="1"/>
  <c r="F260" i="5"/>
  <c r="F261" i="5"/>
  <c r="F262" i="5"/>
  <c r="F263" i="5"/>
  <c r="O263" i="5" s="1"/>
  <c r="O279" i="5" s="1"/>
  <c r="F264" i="5"/>
  <c r="F265" i="5"/>
  <c r="F266" i="5"/>
  <c r="F267" i="5"/>
  <c r="H267" i="5" s="1"/>
  <c r="F268" i="5"/>
  <c r="F269" i="5"/>
  <c r="F270" i="5"/>
  <c r="F271" i="5"/>
  <c r="H271" i="5" s="1"/>
  <c r="F272" i="5"/>
  <c r="G272" i="5" s="1"/>
  <c r="F273" i="5"/>
  <c r="F274" i="5"/>
  <c r="F275" i="5"/>
  <c r="F276" i="5"/>
  <c r="G276" i="5" s="1"/>
  <c r="F277" i="5"/>
  <c r="F278" i="5"/>
  <c r="F281" i="5"/>
  <c r="F282" i="5"/>
  <c r="G282" i="5" s="1"/>
  <c r="F283" i="5"/>
  <c r="H283" i="5" s="1"/>
  <c r="F284" i="5"/>
  <c r="H284" i="5" s="1"/>
  <c r="F285" i="5"/>
  <c r="F286" i="5"/>
  <c r="O286" i="5" s="1"/>
  <c r="O302" i="5" s="1"/>
  <c r="F287" i="5"/>
  <c r="G287" i="5" s="1"/>
  <c r="F288" i="5"/>
  <c r="G288" i="5" s="1"/>
  <c r="F289" i="5"/>
  <c r="H289" i="5" s="1"/>
  <c r="F290" i="5"/>
  <c r="F291" i="5"/>
  <c r="G291" i="5" s="1"/>
  <c r="F292" i="5"/>
  <c r="G292" i="5" s="1"/>
  <c r="F293" i="5"/>
  <c r="H293" i="5" s="1"/>
  <c r="F294" i="5"/>
  <c r="F295" i="5"/>
  <c r="G295" i="5" s="1"/>
  <c r="F296" i="5"/>
  <c r="G296" i="5" s="1"/>
  <c r="F297" i="5"/>
  <c r="H297" i="5" s="1"/>
  <c r="F298" i="5"/>
  <c r="F299" i="5"/>
  <c r="G299" i="5" s="1"/>
  <c r="F300" i="5"/>
  <c r="H300" i="5" s="1"/>
  <c r="F301" i="5"/>
  <c r="H301" i="5" s="1"/>
  <c r="F302" i="5"/>
  <c r="F304" i="5"/>
  <c r="F305" i="5"/>
  <c r="F306" i="5"/>
  <c r="F307" i="5"/>
  <c r="F308" i="5"/>
  <c r="O308" i="5" s="1"/>
  <c r="F309" i="5"/>
  <c r="F310" i="5"/>
  <c r="F311" i="5"/>
  <c r="F312" i="5"/>
  <c r="F313" i="5"/>
  <c r="F314" i="5"/>
  <c r="F315" i="5"/>
  <c r="F316" i="5"/>
  <c r="G316" i="5" s="1"/>
  <c r="F317" i="5"/>
  <c r="M317" i="5" s="1"/>
  <c r="F318" i="5"/>
  <c r="F319" i="5"/>
  <c r="F320" i="5"/>
  <c r="G320" i="5" s="1"/>
  <c r="F321" i="5"/>
  <c r="F323" i="5"/>
  <c r="G323" i="5" s="1"/>
  <c r="F324" i="5"/>
  <c r="F325" i="5"/>
  <c r="F326" i="5"/>
  <c r="F327" i="5"/>
  <c r="O327" i="5" s="1"/>
  <c r="F328" i="5"/>
  <c r="F329" i="5"/>
  <c r="F330" i="5"/>
  <c r="F331" i="5"/>
  <c r="F332" i="5"/>
  <c r="F333" i="5"/>
  <c r="F334" i="5"/>
  <c r="F335" i="5"/>
  <c r="M335" i="5" s="1"/>
  <c r="F336" i="5"/>
  <c r="G336" i="5" s="1"/>
  <c r="F337" i="5"/>
  <c r="F338" i="5"/>
  <c r="F339" i="5"/>
  <c r="M339" i="5" s="1"/>
  <c r="F340" i="5"/>
  <c r="F342" i="5"/>
  <c r="G342" i="5" s="1"/>
  <c r="J342" i="5" s="1"/>
  <c r="F343" i="5"/>
  <c r="G343" i="5" s="1"/>
  <c r="J343" i="5" s="1"/>
  <c r="F344" i="5"/>
  <c r="G344" i="5" s="1"/>
  <c r="J344" i="5" s="1"/>
  <c r="F345" i="5"/>
  <c r="G345" i="5" s="1"/>
  <c r="J345" i="5" s="1"/>
  <c r="F346" i="5"/>
  <c r="G346" i="5" s="1"/>
  <c r="J346" i="5" s="1"/>
  <c r="F347" i="5"/>
  <c r="F348" i="5"/>
  <c r="O348" i="5" s="1"/>
  <c r="F349" i="5"/>
  <c r="G349" i="5" s="1"/>
  <c r="J349" i="5" s="1"/>
  <c r="F350" i="5"/>
  <c r="G350" i="5" s="1"/>
  <c r="J350" i="5" s="1"/>
  <c r="F351" i="5"/>
  <c r="G351" i="5" s="1"/>
  <c r="J351" i="5" s="1"/>
  <c r="F352" i="5"/>
  <c r="G352" i="5" s="1"/>
  <c r="J352" i="5" s="1"/>
  <c r="F353" i="5"/>
  <c r="G353" i="5" s="1"/>
  <c r="J353" i="5" s="1"/>
  <c r="F354" i="5"/>
  <c r="G354" i="5" s="1"/>
  <c r="J354" i="5" s="1"/>
  <c r="F355" i="5"/>
  <c r="G355" i="5" s="1"/>
  <c r="J355" i="5" s="1"/>
  <c r="F356" i="5"/>
  <c r="G356" i="5" s="1"/>
  <c r="J356" i="5" s="1"/>
  <c r="F357" i="5"/>
  <c r="G357" i="5" s="1"/>
  <c r="J357" i="5" s="1"/>
  <c r="F358" i="5"/>
  <c r="G358" i="5" s="1"/>
  <c r="J358" i="5" s="1"/>
  <c r="F359" i="5"/>
  <c r="G359" i="5" s="1"/>
  <c r="J359" i="5" s="1"/>
  <c r="F360" i="5"/>
  <c r="G360" i="5" s="1"/>
  <c r="J360" i="5" s="1"/>
  <c r="F361" i="5"/>
  <c r="F362" i="5"/>
  <c r="F364" i="5"/>
  <c r="F365" i="5"/>
  <c r="H365" i="5" s="1"/>
  <c r="F366" i="5"/>
  <c r="G366" i="5" s="1"/>
  <c r="F367" i="5"/>
  <c r="G367" i="5" s="1"/>
  <c r="F368" i="5"/>
  <c r="O368" i="5" s="1"/>
  <c r="F369" i="5"/>
  <c r="G369" i="5" s="1"/>
  <c r="H369" i="5" s="1"/>
  <c r="F370" i="5"/>
  <c r="G370" i="5" s="1"/>
  <c r="H370" i="5" s="1"/>
  <c r="F371" i="5"/>
  <c r="G371" i="5" s="1"/>
  <c r="H371" i="5" s="1"/>
  <c r="F372" i="5"/>
  <c r="G372" i="5" s="1"/>
  <c r="H372" i="5" s="1"/>
  <c r="F373" i="5"/>
  <c r="F374" i="5"/>
  <c r="F375" i="5"/>
  <c r="G375" i="5" s="1"/>
  <c r="H375" i="5" s="1"/>
  <c r="F377" i="5"/>
  <c r="G377" i="5" s="1"/>
  <c r="F378" i="5"/>
  <c r="F379" i="5"/>
  <c r="G379" i="5" s="1"/>
  <c r="J379" i="5" s="1"/>
  <c r="F380" i="5"/>
  <c r="G380" i="5" s="1"/>
  <c r="J380" i="5" s="1"/>
  <c r="F381" i="5"/>
  <c r="F382" i="5"/>
  <c r="G382" i="5" s="1"/>
  <c r="J382" i="5" s="1"/>
  <c r="F383" i="5"/>
  <c r="G383" i="5" s="1"/>
  <c r="J383" i="5" s="1"/>
  <c r="F384" i="5"/>
  <c r="G384" i="5" s="1"/>
  <c r="J384" i="5" s="1"/>
  <c r="F385" i="5"/>
  <c r="G385" i="5" s="1"/>
  <c r="J385" i="5" s="1"/>
  <c r="F386" i="5"/>
  <c r="G386" i="5" s="1"/>
  <c r="J386" i="5" s="1"/>
  <c r="F387" i="5"/>
  <c r="G387" i="5" s="1"/>
  <c r="J387" i="5" s="1"/>
  <c r="F388" i="5"/>
  <c r="G388" i="5" s="1"/>
  <c r="J388" i="5" s="1"/>
  <c r="F389" i="5"/>
  <c r="G389" i="5" s="1"/>
  <c r="J389" i="5" s="1"/>
  <c r="F390" i="5"/>
  <c r="G390" i="5" s="1"/>
  <c r="J390" i="5" s="1"/>
  <c r="F391" i="5"/>
  <c r="G391" i="5" s="1"/>
  <c r="J391" i="5" s="1"/>
  <c r="F392" i="5"/>
  <c r="G392" i="5" s="1"/>
  <c r="J392" i="5" s="1"/>
  <c r="F393" i="5"/>
  <c r="G393" i="5" s="1"/>
  <c r="J393" i="5" s="1"/>
  <c r="F394" i="5"/>
  <c r="F397" i="5"/>
  <c r="H397" i="5" s="1"/>
  <c r="F398" i="5"/>
  <c r="H398" i="5" s="1"/>
  <c r="F399" i="5"/>
  <c r="H399" i="5" s="1"/>
  <c r="F400" i="5"/>
  <c r="G400" i="5" s="1"/>
  <c r="F401" i="5"/>
  <c r="O401" i="5" s="1"/>
  <c r="F402" i="5"/>
  <c r="H402" i="5" s="1"/>
  <c r="F403" i="5"/>
  <c r="H403" i="5" s="1"/>
  <c r="F404" i="5"/>
  <c r="G404" i="5" s="1"/>
  <c r="F405" i="5"/>
  <c r="G405" i="5" s="1"/>
  <c r="F406" i="5"/>
  <c r="H406" i="5" s="1"/>
  <c r="F407" i="5"/>
  <c r="H407" i="5" s="1"/>
  <c r="F408" i="5"/>
  <c r="G408" i="5" s="1"/>
  <c r="F410" i="5"/>
  <c r="G410" i="5" s="1"/>
  <c r="H410" i="5" s="1"/>
  <c r="F411" i="5"/>
  <c r="G411" i="5" s="1"/>
  <c r="H411" i="5" s="1"/>
  <c r="F412" i="5"/>
  <c r="G412" i="5" s="1"/>
  <c r="H412" i="5" s="1"/>
  <c r="F413" i="5"/>
  <c r="G413" i="5" s="1"/>
  <c r="H413" i="5" s="1"/>
  <c r="F414" i="5"/>
  <c r="G414" i="5" s="1"/>
  <c r="O414" i="5" s="1"/>
  <c r="F415" i="5"/>
  <c r="G415" i="5" s="1"/>
  <c r="H415" i="5" s="1"/>
  <c r="F416" i="5"/>
  <c r="G416" i="5" s="1"/>
  <c r="H416" i="5" s="1"/>
  <c r="F417" i="5"/>
  <c r="G417" i="5" s="1"/>
  <c r="H417" i="5" s="1"/>
  <c r="F418" i="5"/>
  <c r="G418" i="5" s="1"/>
  <c r="H418" i="5" s="1"/>
  <c r="F419" i="5"/>
  <c r="G419" i="5" s="1"/>
  <c r="H419" i="5" s="1"/>
  <c r="F420" i="5"/>
  <c r="G420" i="5" s="1"/>
  <c r="H420" i="5" s="1"/>
  <c r="F421" i="5"/>
  <c r="G421" i="5" s="1"/>
  <c r="H421" i="5" s="1"/>
  <c r="F422" i="5"/>
  <c r="G422" i="5" s="1"/>
  <c r="H422" i="5" s="1"/>
  <c r="F423" i="5"/>
  <c r="G423" i="5" s="1"/>
  <c r="H423" i="5" s="1"/>
  <c r="F424" i="5"/>
  <c r="G424" i="5" s="1"/>
  <c r="J424" i="5" s="1"/>
  <c r="F425" i="5"/>
  <c r="G425" i="5" s="1"/>
  <c r="J425" i="5" s="1"/>
  <c r="F426" i="5"/>
  <c r="G426" i="5" s="1"/>
  <c r="J426" i="5" s="1"/>
  <c r="F427" i="5"/>
  <c r="G427" i="5" s="1"/>
  <c r="F429" i="5"/>
  <c r="F430" i="5"/>
  <c r="F431" i="5"/>
  <c r="F432" i="5"/>
  <c r="F433" i="5"/>
  <c r="F434" i="5"/>
  <c r="F435" i="5"/>
  <c r="F436" i="5"/>
  <c r="F437" i="5"/>
  <c r="F438" i="5"/>
  <c r="F439" i="5"/>
  <c r="F440" i="5"/>
  <c r="F441" i="5"/>
  <c r="F442" i="5"/>
  <c r="F443" i="5"/>
  <c r="F444" i="5"/>
  <c r="F445" i="5"/>
  <c r="F446" i="5"/>
  <c r="F449" i="5"/>
  <c r="J449" i="5" s="1"/>
  <c r="F450" i="5"/>
  <c r="J450" i="5" s="1"/>
  <c r="F451" i="5"/>
  <c r="G451" i="5" s="1"/>
  <c r="F452" i="5"/>
  <c r="G452" i="5" s="1"/>
  <c r="F453" i="5"/>
  <c r="J453" i="5" s="1"/>
  <c r="F454" i="5"/>
  <c r="J454" i="5" s="1"/>
  <c r="F455" i="5"/>
  <c r="G455" i="5" s="1"/>
  <c r="F456" i="5"/>
  <c r="O456" i="5" s="1"/>
  <c r="F457" i="5"/>
  <c r="G457" i="5" s="1"/>
  <c r="F458" i="5"/>
  <c r="F459" i="5"/>
  <c r="J459" i="5" s="1"/>
  <c r="F460" i="5"/>
  <c r="G460" i="5" s="1"/>
  <c r="F461" i="5"/>
  <c r="G461" i="5" s="1"/>
  <c r="F462" i="5"/>
  <c r="J462" i="5" s="1"/>
  <c r="F463" i="5"/>
  <c r="J463" i="5" s="1"/>
  <c r="F464" i="5"/>
  <c r="G464" i="5" s="1"/>
  <c r="F465" i="5"/>
  <c r="G465" i="5" s="1"/>
  <c r="F466" i="5"/>
  <c r="J466" i="5" s="1"/>
  <c r="F467" i="5"/>
  <c r="J467" i="5" s="1"/>
  <c r="F468" i="5"/>
  <c r="G468" i="5" s="1"/>
  <c r="F469" i="5"/>
  <c r="G469" i="5" s="1"/>
  <c r="F470" i="5"/>
  <c r="J470" i="5" s="1"/>
  <c r="F471" i="5"/>
  <c r="J471" i="5" s="1"/>
  <c r="F472" i="5"/>
  <c r="F474" i="5"/>
  <c r="G474" i="5" s="1"/>
  <c r="F475" i="5"/>
  <c r="J475" i="5" s="1"/>
  <c r="F476" i="5"/>
  <c r="J476" i="5" s="1"/>
  <c r="F477" i="5"/>
  <c r="G477" i="5" s="1"/>
  <c r="F478" i="5"/>
  <c r="J478" i="5" s="1"/>
  <c r="F479" i="5"/>
  <c r="J479" i="5" s="1"/>
  <c r="F480" i="5"/>
  <c r="J480" i="5" s="1"/>
  <c r="F481" i="5"/>
  <c r="O481" i="5" s="1"/>
  <c r="O496" i="5" s="1"/>
  <c r="F482" i="5"/>
  <c r="G482" i="5" s="1"/>
  <c r="F483" i="5"/>
  <c r="J483" i="5" s="1"/>
  <c r="F484" i="5"/>
  <c r="J484" i="5" s="1"/>
  <c r="F485" i="5"/>
  <c r="J485" i="5" s="1"/>
  <c r="F486" i="5"/>
  <c r="J486" i="5" s="1"/>
  <c r="F487" i="5"/>
  <c r="J487" i="5" s="1"/>
  <c r="F488" i="5"/>
  <c r="J488" i="5" s="1"/>
  <c r="F489" i="5"/>
  <c r="F490" i="5"/>
  <c r="G490" i="5" s="1"/>
  <c r="F491" i="5"/>
  <c r="G491" i="5" s="1"/>
  <c r="F492" i="5"/>
  <c r="J492" i="5" s="1"/>
  <c r="F493" i="5"/>
  <c r="J493" i="5" s="1"/>
  <c r="F494" i="5"/>
  <c r="J494" i="5" s="1"/>
  <c r="F495" i="5"/>
  <c r="J495" i="5" s="1"/>
  <c r="F496" i="5"/>
  <c r="F498" i="5"/>
  <c r="G498" i="5" s="1"/>
  <c r="F499" i="5"/>
  <c r="F500" i="5"/>
  <c r="F501" i="5"/>
  <c r="G501" i="5" s="1"/>
  <c r="J501" i="5" s="1"/>
  <c r="F502" i="5"/>
  <c r="G502" i="5" s="1"/>
  <c r="J502" i="5" s="1"/>
  <c r="F503" i="5"/>
  <c r="G503" i="5" s="1"/>
  <c r="J503" i="5" s="1"/>
  <c r="F504" i="5"/>
  <c r="O504" i="5" s="1"/>
  <c r="O518" i="5" s="1"/>
  <c r="F505" i="5"/>
  <c r="G505" i="5" s="1"/>
  <c r="J505" i="5" s="1"/>
  <c r="F506" i="5"/>
  <c r="G506" i="5" s="1"/>
  <c r="J506" i="5" s="1"/>
  <c r="F507" i="5"/>
  <c r="G507" i="5" s="1"/>
  <c r="J507" i="5" s="1"/>
  <c r="F508" i="5"/>
  <c r="G508" i="5" s="1"/>
  <c r="J508" i="5" s="1"/>
  <c r="F509" i="5"/>
  <c r="G509" i="5" s="1"/>
  <c r="J509" i="5" s="1"/>
  <c r="F510" i="5"/>
  <c r="G510" i="5" s="1"/>
  <c r="J510" i="5" s="1"/>
  <c r="F511" i="5"/>
  <c r="G511" i="5" s="1"/>
  <c r="J511" i="5" s="1"/>
  <c r="F512" i="5"/>
  <c r="G512" i="5" s="1"/>
  <c r="J512" i="5" s="1"/>
  <c r="F513" i="5"/>
  <c r="G513" i="5" s="1"/>
  <c r="J513" i="5" s="1"/>
  <c r="F514" i="5"/>
  <c r="G514" i="5" s="1"/>
  <c r="J514" i="5" s="1"/>
  <c r="F515" i="5"/>
  <c r="G515" i="5" s="1"/>
  <c r="J515" i="5" s="1"/>
  <c r="F516" i="5"/>
  <c r="G516" i="5" s="1"/>
  <c r="J516" i="5" s="1"/>
  <c r="F517" i="5"/>
  <c r="F520" i="5"/>
  <c r="G520" i="5" s="1"/>
  <c r="F521" i="5"/>
  <c r="G521" i="5" s="1"/>
  <c r="J521" i="5" s="1"/>
  <c r="F522" i="5"/>
  <c r="G522" i="5" s="1"/>
  <c r="J522" i="5" s="1"/>
  <c r="F523" i="5"/>
  <c r="G523" i="5" s="1"/>
  <c r="J523" i="5" s="1"/>
  <c r="F524" i="5"/>
  <c r="G524" i="5" s="1"/>
  <c r="J524" i="5" s="1"/>
  <c r="F525" i="5"/>
  <c r="G525" i="5" s="1"/>
  <c r="J525" i="5" s="1"/>
  <c r="F526" i="5"/>
  <c r="G526" i="5" s="1"/>
  <c r="J526" i="5" s="1"/>
  <c r="F527" i="5"/>
  <c r="O527" i="5" s="1"/>
  <c r="F528" i="5"/>
  <c r="G528" i="5" s="1"/>
  <c r="J528" i="5" s="1"/>
  <c r="F529" i="5"/>
  <c r="G529" i="5" s="1"/>
  <c r="J529" i="5" s="1"/>
  <c r="F530" i="5"/>
  <c r="G530" i="5" s="1"/>
  <c r="J530" i="5" s="1"/>
  <c r="F531" i="5"/>
  <c r="G531" i="5" s="1"/>
  <c r="J531" i="5" s="1"/>
  <c r="F532" i="5"/>
  <c r="G532" i="5" s="1"/>
  <c r="J532" i="5" s="1"/>
  <c r="F533" i="5"/>
  <c r="G533" i="5" s="1"/>
  <c r="J533" i="5" s="1"/>
  <c r="F534" i="5"/>
  <c r="G534" i="5" s="1"/>
  <c r="J534" i="5" s="1"/>
  <c r="F535" i="5"/>
  <c r="G535" i="5" s="1"/>
  <c r="J535" i="5" s="1"/>
  <c r="F536" i="5"/>
  <c r="F537" i="5"/>
  <c r="G537" i="5" s="1"/>
  <c r="J537" i="5" s="1"/>
  <c r="F538" i="5"/>
  <c r="G538" i="5" s="1"/>
  <c r="J538" i="5" s="1"/>
  <c r="F539" i="5"/>
  <c r="G539" i="5" s="1"/>
  <c r="J539" i="5" s="1"/>
  <c r="F540" i="5"/>
  <c r="F541" i="5"/>
  <c r="F542" i="5"/>
  <c r="F544" i="5"/>
  <c r="G544" i="5" s="1"/>
  <c r="F545" i="5"/>
  <c r="G545" i="5" s="1"/>
  <c r="F546" i="5"/>
  <c r="H546" i="5" s="1"/>
  <c r="F547" i="5"/>
  <c r="H547" i="5" s="1"/>
  <c r="F548" i="5"/>
  <c r="O548" i="5" s="1"/>
  <c r="F549" i="5"/>
  <c r="G549" i="5" s="1"/>
  <c r="F550" i="5"/>
  <c r="G550" i="5" s="1"/>
  <c r="F551" i="5"/>
  <c r="H551" i="5" s="1"/>
  <c r="F552" i="5"/>
  <c r="H552" i="5" s="1"/>
  <c r="F553" i="5"/>
  <c r="G553" i="5" s="1"/>
  <c r="F554" i="5"/>
  <c r="G554" i="5" s="1"/>
  <c r="F557" i="5"/>
  <c r="I557" i="5" s="1"/>
  <c r="F558" i="5"/>
  <c r="G558" i="5" s="1"/>
  <c r="F559" i="5"/>
  <c r="I559" i="5" s="1"/>
  <c r="F560" i="5"/>
  <c r="I560" i="5" s="1"/>
  <c r="F561" i="5"/>
  <c r="O561" i="5" s="1"/>
  <c r="F562" i="5"/>
  <c r="I562" i="5" s="1"/>
  <c r="F563" i="5"/>
  <c r="I563" i="5" s="1"/>
  <c r="F564" i="5"/>
  <c r="I564" i="5" s="1"/>
  <c r="F565" i="5"/>
  <c r="I565" i="5" s="1"/>
  <c r="F566" i="5"/>
  <c r="G566" i="5" s="1"/>
  <c r="F567" i="5"/>
  <c r="I567" i="5" s="1"/>
  <c r="F568" i="5"/>
  <c r="I568" i="5" s="1"/>
  <c r="F569" i="5"/>
  <c r="I569" i="5" s="1"/>
  <c r="F570" i="5"/>
  <c r="I570" i="5" s="1"/>
  <c r="F571" i="5"/>
  <c r="O571" i="5" s="1"/>
  <c r="F572" i="5"/>
  <c r="I572" i="5" s="1"/>
  <c r="F573" i="5"/>
  <c r="I573" i="5" s="1"/>
  <c r="F574" i="5"/>
  <c r="I574" i="5" s="1"/>
  <c r="F575" i="5"/>
  <c r="G575" i="5" s="1"/>
  <c r="F576" i="5"/>
  <c r="G576" i="5" s="1"/>
  <c r="F577" i="5"/>
  <c r="I577" i="5" s="1"/>
  <c r="F578" i="5"/>
  <c r="I578" i="5" s="1"/>
  <c r="F579" i="5"/>
  <c r="I579" i="5" s="1"/>
  <c r="F580" i="5"/>
  <c r="O580" i="5" s="1"/>
  <c r="F581" i="5"/>
  <c r="G581" i="5" s="1"/>
  <c r="F582" i="5"/>
  <c r="I582" i="5" s="1"/>
  <c r="F583" i="5"/>
  <c r="I583" i="5" s="1"/>
  <c r="F584" i="5"/>
  <c r="O584" i="5" s="1"/>
  <c r="F585" i="5"/>
  <c r="O585" i="5" s="1"/>
  <c r="F586" i="5"/>
  <c r="F588" i="5"/>
  <c r="F589" i="5"/>
  <c r="G589" i="5" s="1"/>
  <c r="I589" i="5" s="1"/>
  <c r="F590" i="5"/>
  <c r="G590" i="5" s="1"/>
  <c r="I590" i="5" s="1"/>
  <c r="F591" i="5"/>
  <c r="G591" i="5" s="1"/>
  <c r="I591" i="5" s="1"/>
  <c r="F592" i="5"/>
  <c r="G592" i="5" s="1"/>
  <c r="I592" i="5" s="1"/>
  <c r="F593" i="5"/>
  <c r="G593" i="5" s="1"/>
  <c r="I593" i="5" s="1"/>
  <c r="F594" i="5"/>
  <c r="G594" i="5" s="1"/>
  <c r="I594" i="5" s="1"/>
  <c r="F595" i="5"/>
  <c r="O595" i="5" s="1"/>
  <c r="F596" i="5"/>
  <c r="G596" i="5" s="1"/>
  <c r="I596" i="5" s="1"/>
  <c r="F597" i="5"/>
  <c r="G597" i="5" s="1"/>
  <c r="F598" i="5"/>
  <c r="G598" i="5" s="1"/>
  <c r="I598" i="5" s="1"/>
  <c r="F599" i="5"/>
  <c r="G599" i="5" s="1"/>
  <c r="I599" i="5" s="1"/>
  <c r="F600" i="5"/>
  <c r="G600" i="5" s="1"/>
  <c r="I600" i="5" s="1"/>
  <c r="F601" i="5"/>
  <c r="G601" i="5" s="1"/>
  <c r="I601" i="5" s="1"/>
  <c r="F602" i="5"/>
  <c r="G602" i="5" s="1"/>
  <c r="I602" i="5" s="1"/>
  <c r="F603" i="5"/>
  <c r="G603" i="5" s="1"/>
  <c r="I603" i="5" s="1"/>
  <c r="F604" i="5"/>
  <c r="G604" i="5" s="1"/>
  <c r="I604" i="5" s="1"/>
  <c r="F605" i="5"/>
  <c r="G605" i="5" s="1"/>
  <c r="I605" i="5" s="1"/>
  <c r="F606" i="5"/>
  <c r="G606" i="5" s="1"/>
  <c r="I606" i="5" s="1"/>
  <c r="F607" i="5"/>
  <c r="G607" i="5" s="1"/>
  <c r="I607" i="5" s="1"/>
  <c r="F608" i="5"/>
  <c r="G608" i="5" s="1"/>
  <c r="I608" i="5" s="1"/>
  <c r="F609" i="5"/>
  <c r="F611" i="5"/>
  <c r="I611" i="5" s="1"/>
  <c r="F612" i="5"/>
  <c r="G612" i="5" s="1"/>
  <c r="F613" i="5"/>
  <c r="I613" i="5" s="1"/>
  <c r="F614" i="5"/>
  <c r="G614" i="5" s="1"/>
  <c r="F615" i="5"/>
  <c r="O615" i="5" s="1"/>
  <c r="F616" i="5"/>
  <c r="G616" i="5" s="1"/>
  <c r="F617" i="5"/>
  <c r="I617" i="5" s="1"/>
  <c r="F618" i="5"/>
  <c r="I618" i="5" s="1"/>
  <c r="F619" i="5"/>
  <c r="G619" i="5" s="1"/>
  <c r="F620" i="5"/>
  <c r="I620" i="5" s="1"/>
  <c r="F621" i="5"/>
  <c r="I621" i="5" s="1"/>
  <c r="F622" i="5"/>
  <c r="I622" i="5" s="1"/>
  <c r="F623" i="5"/>
  <c r="G623" i="5" s="1"/>
  <c r="F624" i="5"/>
  <c r="I624" i="5" s="1"/>
  <c r="F625" i="5"/>
  <c r="I625" i="5" s="1"/>
  <c r="F626" i="5"/>
  <c r="I626" i="5" s="1"/>
  <c r="F627" i="5"/>
  <c r="G627" i="5" s="1"/>
  <c r="F628" i="5"/>
  <c r="I628" i="5" s="1"/>
  <c r="F629" i="5"/>
  <c r="I629" i="5" s="1"/>
  <c r="F630" i="5"/>
  <c r="O630" i="5" s="1"/>
  <c r="F631" i="5"/>
  <c r="O631" i="5" s="1"/>
  <c r="F632" i="5"/>
  <c r="I632" i="5" s="1"/>
  <c r="F633" i="5"/>
  <c r="O633" i="5" s="1"/>
  <c r="F634" i="5"/>
  <c r="F636" i="5"/>
  <c r="I636" i="5" s="1"/>
  <c r="F637" i="5"/>
  <c r="I637" i="5" s="1"/>
  <c r="F638" i="5"/>
  <c r="G638" i="5" s="1"/>
  <c r="F639" i="5"/>
  <c r="G639" i="5" s="1"/>
  <c r="F640" i="5"/>
  <c r="O640" i="5" s="1"/>
  <c r="F641" i="5"/>
  <c r="I641" i="5" s="1"/>
  <c r="F642" i="5"/>
  <c r="I642" i="5" s="1"/>
  <c r="F643" i="5"/>
  <c r="G643" i="5" s="1"/>
  <c r="F644" i="5"/>
  <c r="G644" i="5" s="1"/>
  <c r="F645" i="5"/>
  <c r="I645" i="5" s="1"/>
  <c r="F646" i="5"/>
  <c r="G646" i="5" s="1"/>
  <c r="F647" i="5"/>
  <c r="G647" i="5" s="1"/>
  <c r="F648" i="5"/>
  <c r="G648" i="5" s="1"/>
  <c r="F649" i="5"/>
  <c r="I649" i="5" s="1"/>
  <c r="F650" i="5"/>
  <c r="I650" i="5" s="1"/>
  <c r="F651" i="5"/>
  <c r="G651" i="5" s="1"/>
  <c r="F652" i="5"/>
  <c r="G652" i="5" s="1"/>
  <c r="F653" i="5"/>
  <c r="I653" i="5" s="1"/>
  <c r="F654" i="5"/>
  <c r="I654" i="5" s="1"/>
  <c r="F655" i="5"/>
  <c r="F657" i="5"/>
  <c r="K657" i="5" s="1"/>
  <c r="F660" i="5"/>
  <c r="G660" i="5" s="1"/>
  <c r="F661" i="5"/>
  <c r="K661" i="5" s="1"/>
  <c r="F662" i="5"/>
  <c r="K662" i="5" s="1"/>
  <c r="F663" i="5"/>
  <c r="G663" i="5" s="1"/>
  <c r="F664" i="5"/>
  <c r="O664" i="5" s="1"/>
  <c r="F665" i="5"/>
  <c r="K665" i="5" s="1"/>
  <c r="F666" i="5"/>
  <c r="K666" i="5" s="1"/>
  <c r="F667" i="5"/>
  <c r="K667" i="5" s="1"/>
  <c r="F668" i="5"/>
  <c r="G668" i="5" s="1"/>
  <c r="F669" i="5"/>
  <c r="G669" i="5" s="1"/>
  <c r="F670" i="5"/>
  <c r="K670" i="5" s="1"/>
  <c r="F671" i="5"/>
  <c r="K671" i="5" s="1"/>
  <c r="F672" i="5"/>
  <c r="G672" i="5" s="1"/>
  <c r="F673" i="5"/>
  <c r="O673" i="5" s="1"/>
  <c r="F674" i="5"/>
  <c r="G674" i="5" s="1"/>
  <c r="F675" i="5"/>
  <c r="K675" i="5" s="1"/>
  <c r="F676" i="5"/>
  <c r="K676" i="5" s="1"/>
  <c r="F677" i="5"/>
  <c r="G677" i="5" s="1"/>
  <c r="F678" i="5"/>
  <c r="G678" i="5" s="1"/>
  <c r="F679" i="5"/>
  <c r="K679" i="5" s="1"/>
  <c r="F680" i="5"/>
  <c r="K680" i="5" s="1"/>
  <c r="F681" i="5"/>
  <c r="G681" i="5" s="1"/>
  <c r="F682" i="5"/>
  <c r="G682" i="5" s="1"/>
  <c r="F683" i="5"/>
  <c r="K683" i="5" s="1"/>
  <c r="F684" i="5"/>
  <c r="K684" i="5" s="1"/>
  <c r="F685" i="5"/>
  <c r="G685" i="5" s="1"/>
  <c r="F686" i="5"/>
  <c r="F688" i="5"/>
  <c r="G688" i="5" s="1"/>
  <c r="F689" i="5"/>
  <c r="G689" i="5" s="1"/>
  <c r="F690" i="5"/>
  <c r="G690" i="5" s="1"/>
  <c r="F691" i="5"/>
  <c r="K691" i="5" s="1"/>
  <c r="F692" i="5"/>
  <c r="O692" i="5" s="1"/>
  <c r="F693" i="5"/>
  <c r="K693" i="5" s="1"/>
  <c r="F694" i="5"/>
  <c r="G694" i="5" s="1"/>
  <c r="F695" i="5"/>
  <c r="G695" i="5" s="1"/>
  <c r="F696" i="5"/>
  <c r="K696" i="5" s="1"/>
  <c r="F697" i="5"/>
  <c r="K697" i="5" s="1"/>
  <c r="F698" i="5"/>
  <c r="G698" i="5" s="1"/>
  <c r="F699" i="5"/>
  <c r="G699" i="5" s="1"/>
  <c r="F700" i="5"/>
  <c r="K700" i="5" s="1"/>
  <c r="F701" i="5"/>
  <c r="K701" i="5" s="1"/>
  <c r="F702" i="5"/>
  <c r="G702" i="5" s="1"/>
  <c r="F703" i="5"/>
  <c r="G703" i="5" s="1"/>
  <c r="F704" i="5"/>
  <c r="K704" i="5" s="1"/>
  <c r="F705" i="5"/>
  <c r="K705" i="5" s="1"/>
  <c r="F706" i="5"/>
  <c r="F708" i="5"/>
  <c r="G708" i="5" s="1"/>
  <c r="F709" i="5"/>
  <c r="K709" i="5" s="1"/>
  <c r="F710" i="5"/>
  <c r="K710" i="5" s="1"/>
  <c r="F711" i="5"/>
  <c r="K711" i="5" s="1"/>
  <c r="F712" i="5"/>
  <c r="O712" i="5" s="1"/>
  <c r="F713" i="5"/>
  <c r="G713" i="5" s="1"/>
  <c r="F714" i="5"/>
  <c r="G714" i="5" s="1"/>
  <c r="F715" i="5"/>
  <c r="K715" i="5" s="1"/>
  <c r="F716" i="5"/>
  <c r="K716" i="5" s="1"/>
  <c r="F717" i="5"/>
  <c r="G717" i="5" s="1"/>
  <c r="F718" i="5"/>
  <c r="G718" i="5" s="1"/>
  <c r="F719" i="5"/>
  <c r="K719" i="5" s="1"/>
  <c r="F720" i="5"/>
  <c r="K720" i="5" s="1"/>
  <c r="F721" i="5"/>
  <c r="G721" i="5" s="1"/>
  <c r="F722" i="5"/>
  <c r="G722" i="5" s="1"/>
  <c r="F723" i="5"/>
  <c r="K723" i="5" s="1"/>
  <c r="F724" i="5"/>
  <c r="K724" i="5" s="1"/>
  <c r="F725" i="5"/>
  <c r="G725" i="5" s="1"/>
  <c r="F726" i="5"/>
  <c r="F728" i="5"/>
  <c r="O728" i="5" s="1"/>
  <c r="F729" i="5"/>
  <c r="O729" i="5" s="1"/>
  <c r="F730" i="5"/>
  <c r="O730" i="5" s="1"/>
  <c r="F731" i="5"/>
  <c r="O731" i="5" s="1"/>
  <c r="F732" i="5"/>
  <c r="O732" i="5" s="1"/>
  <c r="F733" i="5"/>
  <c r="O733" i="5" s="1"/>
  <c r="F734" i="5"/>
  <c r="O734" i="5" s="1"/>
  <c r="F735" i="5"/>
  <c r="O735" i="5" s="1"/>
  <c r="F736" i="5"/>
  <c r="O736" i="5" s="1"/>
  <c r="F737" i="5"/>
  <c r="O737"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0" i="5"/>
  <c r="F752" i="5"/>
  <c r="N752" i="5" s="1"/>
  <c r="F753" i="5"/>
  <c r="N753" i="5" s="1"/>
  <c r="F754" i="5"/>
  <c r="N754" i="5" s="1"/>
  <c r="F755" i="5"/>
  <c r="G755" i="5" s="1"/>
  <c r="F756" i="5"/>
  <c r="F758" i="5"/>
  <c r="G758" i="5" s="1"/>
  <c r="F759" i="5"/>
  <c r="G759" i="5" s="1"/>
  <c r="F760" i="5"/>
  <c r="O760" i="5" s="1"/>
  <c r="F761" i="5"/>
  <c r="G761" i="5" s="1"/>
  <c r="F762" i="5"/>
  <c r="G762" i="5" s="1"/>
  <c r="F763" i="5"/>
  <c r="G763" i="5" s="1"/>
  <c r="F764" i="5"/>
  <c r="G764" i="5" s="1"/>
  <c r="F765" i="5"/>
  <c r="G765" i="5" s="1"/>
  <c r="F766" i="5"/>
  <c r="G766" i="5" s="1"/>
  <c r="F767" i="5"/>
  <c r="G767" i="5" s="1"/>
  <c r="F768" i="5"/>
  <c r="G768" i="5" s="1"/>
  <c r="F769" i="5"/>
  <c r="G769" i="5" s="1"/>
  <c r="F770" i="5"/>
  <c r="F772" i="5"/>
  <c r="L772" i="5" s="1"/>
  <c r="F773" i="5"/>
  <c r="L773" i="5" s="1"/>
  <c r="F774" i="5"/>
  <c r="L774" i="5" s="1"/>
  <c r="F775" i="5"/>
  <c r="L775" i="5" s="1"/>
  <c r="F776" i="5"/>
  <c r="O776" i="5" s="1"/>
  <c r="F777" i="5"/>
  <c r="L777" i="5" s="1"/>
  <c r="F778" i="5"/>
  <c r="L778" i="5" s="1"/>
  <c r="F779" i="5"/>
  <c r="L779" i="5" s="1"/>
  <c r="F780" i="5"/>
  <c r="L780" i="5" s="1"/>
  <c r="F781" i="5"/>
  <c r="L781" i="5" s="1"/>
  <c r="F782" i="5"/>
  <c r="L782" i="5" s="1"/>
  <c r="F783" i="5"/>
  <c r="L783" i="5" s="1"/>
  <c r="F784" i="5"/>
  <c r="L784" i="5" s="1"/>
  <c r="F785" i="5"/>
  <c r="L785" i="5" s="1"/>
  <c r="F786" i="5"/>
  <c r="L786" i="5" s="1"/>
  <c r="F787" i="5"/>
  <c r="L787" i="5" s="1"/>
  <c r="F788" i="5"/>
  <c r="G788" i="5" s="1"/>
  <c r="F789" i="5"/>
  <c r="F791" i="5"/>
  <c r="O791" i="5" s="1"/>
  <c r="F792" i="5"/>
  <c r="O792" i="5" s="1"/>
  <c r="F793" i="5"/>
  <c r="O793" i="5" s="1"/>
  <c r="F794" i="5"/>
  <c r="O794" i="5" s="1"/>
  <c r="F795" i="5"/>
  <c r="O795" i="5" s="1"/>
  <c r="F796" i="5"/>
  <c r="O796" i="5" s="1"/>
  <c r="F797" i="5"/>
  <c r="O797" i="5" s="1"/>
  <c r="F798" i="5"/>
  <c r="O798" i="5" s="1"/>
  <c r="F799" i="5"/>
  <c r="O799" i="5" s="1"/>
  <c r="F800" i="5"/>
  <c r="O800" i="5" s="1"/>
  <c r="F801" i="5"/>
  <c r="O801" i="5" s="1"/>
  <c r="F802" i="5"/>
  <c r="O802" i="5" s="1"/>
  <c r="F803" i="5"/>
  <c r="F808" i="5"/>
  <c r="O808" i="5" s="1"/>
  <c r="F809" i="5"/>
  <c r="O809" i="5" s="1"/>
  <c r="F810" i="5"/>
  <c r="O810" i="5" s="1"/>
  <c r="F811" i="5"/>
  <c r="O811" i="5" s="1"/>
  <c r="F812" i="5"/>
  <c r="F813" i="5"/>
  <c r="F814" i="5"/>
  <c r="F815" i="5"/>
  <c r="F816" i="5"/>
  <c r="F817" i="5"/>
  <c r="F818" i="5"/>
  <c r="F819" i="5"/>
  <c r="F820" i="5"/>
  <c r="F823" i="5"/>
  <c r="F824" i="5"/>
  <c r="F825" i="5"/>
  <c r="F826" i="5"/>
  <c r="F827" i="5"/>
  <c r="F828" i="5"/>
  <c r="F829" i="5"/>
  <c r="F830" i="5"/>
  <c r="F831" i="5"/>
  <c r="F833" i="5"/>
  <c r="F834" i="5"/>
  <c r="F835" i="5"/>
  <c r="F6" i="5"/>
  <c r="D1" i="5"/>
  <c r="D46" i="9"/>
  <c r="D45" i="9"/>
  <c r="D44" i="9"/>
  <c r="D43" i="9"/>
  <c r="D42" i="9"/>
  <c r="D40" i="9"/>
  <c r="D39" i="9"/>
  <c r="D34" i="9"/>
  <c r="G724" i="5" l="1"/>
  <c r="L788" i="5"/>
  <c r="K708" i="5"/>
  <c r="K703" i="5"/>
  <c r="G705" i="5"/>
  <c r="G701" i="5"/>
  <c r="K699" i="5"/>
  <c r="G720" i="5"/>
  <c r="K722" i="5"/>
  <c r="G784" i="5"/>
  <c r="G697" i="5"/>
  <c r="K695" i="5"/>
  <c r="G716" i="5"/>
  <c r="K718" i="5"/>
  <c r="G780" i="5"/>
  <c r="G693" i="5"/>
  <c r="K690" i="5"/>
  <c r="G711" i="5"/>
  <c r="K714" i="5"/>
  <c r="G775" i="5"/>
  <c r="I652" i="5"/>
  <c r="N755" i="5"/>
  <c r="I648" i="5"/>
  <c r="G684" i="5"/>
  <c r="G671" i="5"/>
  <c r="G704" i="5"/>
  <c r="G700" i="5"/>
  <c r="G696" i="5"/>
  <c r="G691" i="5"/>
  <c r="K688" i="5"/>
  <c r="K702" i="5"/>
  <c r="K698" i="5"/>
  <c r="K694" i="5"/>
  <c r="K689" i="5"/>
  <c r="G723" i="5"/>
  <c r="G719" i="5"/>
  <c r="G715" i="5"/>
  <c r="G710" i="5"/>
  <c r="K725" i="5"/>
  <c r="K721" i="5"/>
  <c r="K717" i="5"/>
  <c r="K713" i="5"/>
  <c r="G754" i="5"/>
  <c r="G787" i="5"/>
  <c r="G783" i="5"/>
  <c r="G779" i="5"/>
  <c r="G774" i="5"/>
  <c r="G675" i="5"/>
  <c r="G637" i="5"/>
  <c r="I644" i="5"/>
  <c r="G683" i="5"/>
  <c r="G667" i="5"/>
  <c r="G709" i="5"/>
  <c r="G753" i="5"/>
  <c r="G786" i="5"/>
  <c r="G782" i="5"/>
  <c r="G778" i="5"/>
  <c r="G773" i="5"/>
  <c r="G657" i="5"/>
  <c r="G676" i="5"/>
  <c r="G752" i="5"/>
  <c r="G772" i="5"/>
  <c r="G785" i="5"/>
  <c r="G781" i="5"/>
  <c r="G777" i="5"/>
  <c r="I639" i="5"/>
  <c r="K682" i="5"/>
  <c r="I647" i="5"/>
  <c r="G666" i="5"/>
  <c r="K678" i="5"/>
  <c r="I612" i="5"/>
  <c r="G680" i="5"/>
  <c r="G662" i="5"/>
  <c r="K674" i="5"/>
  <c r="G79" i="5"/>
  <c r="I627" i="5"/>
  <c r="I651" i="5"/>
  <c r="I643" i="5"/>
  <c r="G679" i="5"/>
  <c r="G670" i="5"/>
  <c r="K660" i="5"/>
  <c r="K663" i="5"/>
  <c r="G650" i="5"/>
  <c r="I558" i="5"/>
  <c r="G653" i="5"/>
  <c r="G649" i="5"/>
  <c r="G645" i="5"/>
  <c r="G641" i="5"/>
  <c r="I638" i="5"/>
  <c r="G661" i="5"/>
  <c r="K685" i="5"/>
  <c r="K681" i="5"/>
  <c r="K677" i="5"/>
  <c r="K672" i="5"/>
  <c r="K668" i="5"/>
  <c r="G654" i="5"/>
  <c r="G642" i="5"/>
  <c r="K669" i="5"/>
  <c r="G636" i="5"/>
  <c r="I646" i="5"/>
  <c r="G665" i="5"/>
  <c r="G632" i="5"/>
  <c r="G626" i="5"/>
  <c r="G572" i="5"/>
  <c r="H236" i="5"/>
  <c r="G178" i="5"/>
  <c r="G622" i="5"/>
  <c r="I623" i="5"/>
  <c r="H550" i="5"/>
  <c r="G191" i="5"/>
  <c r="H272" i="5"/>
  <c r="I576" i="5"/>
  <c r="H255" i="5"/>
  <c r="H128" i="5"/>
  <c r="H554" i="5"/>
  <c r="G618" i="5"/>
  <c r="I619" i="5"/>
  <c r="H181" i="5"/>
  <c r="H545" i="5"/>
  <c r="G613" i="5"/>
  <c r="G579" i="5"/>
  <c r="G570" i="5"/>
  <c r="G562" i="5"/>
  <c r="I575" i="5"/>
  <c r="I566" i="5"/>
  <c r="G254" i="5"/>
  <c r="H248" i="5"/>
  <c r="G229" i="5"/>
  <c r="H210" i="5"/>
  <c r="H204" i="5"/>
  <c r="H187" i="5"/>
  <c r="G170" i="5"/>
  <c r="H174" i="5"/>
  <c r="G157" i="5"/>
  <c r="H152" i="5"/>
  <c r="H123" i="5"/>
  <c r="H53" i="5"/>
  <c r="H544" i="5"/>
  <c r="G552" i="5"/>
  <c r="G547" i="5"/>
  <c r="H553" i="5"/>
  <c r="H549" i="5"/>
  <c r="G629" i="5"/>
  <c r="G625" i="5"/>
  <c r="G621" i="5"/>
  <c r="G617" i="5"/>
  <c r="I616" i="5"/>
  <c r="G563" i="5"/>
  <c r="H238" i="5"/>
  <c r="H194" i="5"/>
  <c r="H160" i="5"/>
  <c r="G335" i="5"/>
  <c r="G567" i="5"/>
  <c r="G301" i="5"/>
  <c r="G247" i="5"/>
  <c r="G221" i="5"/>
  <c r="G202" i="5"/>
  <c r="H203" i="5"/>
  <c r="G186" i="5"/>
  <c r="G169" i="5"/>
  <c r="H173" i="5"/>
  <c r="G156" i="5"/>
  <c r="H115" i="5"/>
  <c r="G551" i="5"/>
  <c r="G546" i="5"/>
  <c r="G611" i="5"/>
  <c r="G628" i="5"/>
  <c r="G624" i="5"/>
  <c r="G620" i="5"/>
  <c r="I614" i="5"/>
  <c r="H164" i="5"/>
  <c r="I597" i="5"/>
  <c r="G293" i="5"/>
  <c r="G246" i="5"/>
  <c r="H239" i="5"/>
  <c r="H218" i="5"/>
  <c r="G192" i="5"/>
  <c r="H196" i="5"/>
  <c r="G179" i="5"/>
  <c r="H182" i="5"/>
  <c r="G148" i="5"/>
  <c r="G135" i="5"/>
  <c r="H111" i="5"/>
  <c r="H276" i="5"/>
  <c r="G339" i="5"/>
  <c r="G588" i="5"/>
  <c r="I588" i="5" s="1"/>
  <c r="O381" i="5"/>
  <c r="O395" i="5" s="1"/>
  <c r="O362" i="5"/>
  <c r="G347" i="5"/>
  <c r="J347" i="5" s="1"/>
  <c r="M330" i="5"/>
  <c r="G330" i="5"/>
  <c r="G305" i="5"/>
  <c r="M305" i="5"/>
  <c r="H278" i="5"/>
  <c r="G278" i="5"/>
  <c r="H266" i="5"/>
  <c r="G266" i="5"/>
  <c r="H253" i="5"/>
  <c r="G253" i="5"/>
  <c r="H245" i="5"/>
  <c r="G245" i="5"/>
  <c r="G113" i="5"/>
  <c r="H113" i="5"/>
  <c r="G101" i="5"/>
  <c r="H101" i="5"/>
  <c r="H88" i="5"/>
  <c r="G88" i="5"/>
  <c r="H76" i="5"/>
  <c r="G76" i="5"/>
  <c r="H71" i="5"/>
  <c r="G71" i="5"/>
  <c r="H59" i="5"/>
  <c r="G59" i="5"/>
  <c r="I581" i="5"/>
  <c r="H296" i="5"/>
  <c r="G237" i="5"/>
  <c r="H228" i="5"/>
  <c r="M333" i="5"/>
  <c r="G333" i="5"/>
  <c r="H273" i="5"/>
  <c r="G273" i="5"/>
  <c r="H240" i="5"/>
  <c r="G240" i="5"/>
  <c r="G167" i="5"/>
  <c r="H167" i="5"/>
  <c r="G154" i="5"/>
  <c r="H154" i="5"/>
  <c r="H129" i="5"/>
  <c r="G129" i="5"/>
  <c r="H91" i="5"/>
  <c r="G91" i="5"/>
  <c r="G300" i="5"/>
  <c r="H287" i="5"/>
  <c r="G220" i="5"/>
  <c r="G201" i="5"/>
  <c r="G147" i="5"/>
  <c r="H159" i="5"/>
  <c r="H151" i="5"/>
  <c r="G141" i="5"/>
  <c r="G134" i="5"/>
  <c r="G75" i="5"/>
  <c r="G63" i="5"/>
  <c r="G517" i="5"/>
  <c r="J517" i="5" s="1"/>
  <c r="H364" i="5"/>
  <c r="G364" i="5"/>
  <c r="M338" i="5"/>
  <c r="G338" i="5"/>
  <c r="M326" i="5"/>
  <c r="G326" i="5"/>
  <c r="M313" i="5"/>
  <c r="G313" i="5"/>
  <c r="H274" i="5"/>
  <c r="G274" i="5"/>
  <c r="H258" i="5"/>
  <c r="G258" i="5"/>
  <c r="H249" i="5"/>
  <c r="G249" i="5"/>
  <c r="G193" i="5"/>
  <c r="H193" i="5"/>
  <c r="G180" i="5"/>
  <c r="H180" i="5"/>
  <c r="G130" i="5"/>
  <c r="H130" i="5"/>
  <c r="G117" i="5"/>
  <c r="H117" i="5"/>
  <c r="G105" i="5"/>
  <c r="H105" i="5"/>
  <c r="H54" i="5"/>
  <c r="G54" i="5"/>
  <c r="G67" i="5"/>
  <c r="G500" i="5"/>
  <c r="J500" i="5" s="1"/>
  <c r="M329" i="5"/>
  <c r="G329" i="5"/>
  <c r="H269" i="5"/>
  <c r="G269" i="5"/>
  <c r="G171" i="5"/>
  <c r="H171" i="5"/>
  <c r="G158" i="5"/>
  <c r="H158" i="5"/>
  <c r="H137" i="5"/>
  <c r="G137" i="5"/>
  <c r="G125" i="5"/>
  <c r="H125" i="5"/>
  <c r="H116" i="5"/>
  <c r="G116" i="5"/>
  <c r="H104" i="5"/>
  <c r="G104" i="5"/>
  <c r="H95" i="5"/>
  <c r="G95" i="5"/>
  <c r="H87" i="5"/>
  <c r="G87" i="5"/>
  <c r="G58" i="5"/>
  <c r="H58" i="5"/>
  <c r="G557" i="5"/>
  <c r="G283" i="5"/>
  <c r="G317" i="5"/>
  <c r="H427" i="5"/>
  <c r="G374" i="5"/>
  <c r="H374" i="5" s="1"/>
  <c r="G362" i="5"/>
  <c r="J362" i="5" s="1"/>
  <c r="G361" i="5"/>
  <c r="J361" i="5" s="1"/>
  <c r="G332" i="5"/>
  <c r="M332" i="5"/>
  <c r="G328" i="5"/>
  <c r="M328" i="5"/>
  <c r="M324" i="5"/>
  <c r="G324" i="5"/>
  <c r="G319" i="5"/>
  <c r="M319" i="5"/>
  <c r="G315" i="5"/>
  <c r="M315" i="5"/>
  <c r="G311" i="5"/>
  <c r="M311" i="5"/>
  <c r="G307" i="5"/>
  <c r="M307" i="5"/>
  <c r="G298" i="5"/>
  <c r="H298" i="5"/>
  <c r="G294" i="5"/>
  <c r="H294" i="5"/>
  <c r="G290" i="5"/>
  <c r="H290" i="5"/>
  <c r="G268" i="5"/>
  <c r="H268" i="5"/>
  <c r="G264" i="5"/>
  <c r="H264" i="5"/>
  <c r="H260" i="5"/>
  <c r="G260" i="5"/>
  <c r="G230" i="5"/>
  <c r="H230" i="5"/>
  <c r="G226" i="5"/>
  <c r="H226" i="5"/>
  <c r="G222" i="5"/>
  <c r="H222" i="5"/>
  <c r="G145" i="5"/>
  <c r="H145" i="5"/>
  <c r="G136" i="5"/>
  <c r="H136" i="5"/>
  <c r="G132" i="5"/>
  <c r="H132" i="5"/>
  <c r="G107" i="5"/>
  <c r="H107" i="5"/>
  <c r="H99" i="5"/>
  <c r="G99" i="5"/>
  <c r="H94" i="5"/>
  <c r="G94" i="5"/>
  <c r="H90" i="5"/>
  <c r="G90" i="5"/>
  <c r="H86" i="5"/>
  <c r="G86" i="5"/>
  <c r="H82" i="5"/>
  <c r="G82" i="5"/>
  <c r="H78" i="5"/>
  <c r="G78" i="5"/>
  <c r="G69" i="5"/>
  <c r="H69" i="5"/>
  <c r="G65" i="5"/>
  <c r="H65" i="5"/>
  <c r="G61" i="5"/>
  <c r="H61" i="5"/>
  <c r="G52" i="5"/>
  <c r="H52" i="5"/>
  <c r="G56" i="5"/>
  <c r="H56" i="5"/>
  <c r="G583" i="5"/>
  <c r="G578" i="5"/>
  <c r="G574" i="5"/>
  <c r="G569" i="5"/>
  <c r="G565" i="5"/>
  <c r="G560" i="5"/>
  <c r="G297" i="5"/>
  <c r="G289" i="5"/>
  <c r="H292" i="5"/>
  <c r="G251" i="5"/>
  <c r="G243" i="5"/>
  <c r="H252" i="5"/>
  <c r="H244" i="5"/>
  <c r="G233" i="5"/>
  <c r="G225" i="5"/>
  <c r="H232" i="5"/>
  <c r="H224" i="5"/>
  <c r="G206" i="5"/>
  <c r="G198" i="5"/>
  <c r="H208" i="5"/>
  <c r="H200" i="5"/>
  <c r="G183" i="5"/>
  <c r="G175" i="5"/>
  <c r="G161" i="5"/>
  <c r="G153" i="5"/>
  <c r="G144" i="5"/>
  <c r="G139" i="5"/>
  <c r="G124" i="5"/>
  <c r="G112" i="5"/>
  <c r="H98" i="5"/>
  <c r="H84" i="5"/>
  <c r="H70" i="5"/>
  <c r="G271" i="5"/>
  <c r="H259" i="5"/>
  <c r="M320" i="5"/>
  <c r="M323" i="5"/>
  <c r="M334" i="5"/>
  <c r="G334" i="5"/>
  <c r="M309" i="5"/>
  <c r="G309" i="5"/>
  <c r="H270" i="5"/>
  <c r="G270" i="5"/>
  <c r="H262" i="5"/>
  <c r="G262" i="5"/>
  <c r="G184" i="5"/>
  <c r="H184" i="5"/>
  <c r="G176" i="5"/>
  <c r="H176" i="5"/>
  <c r="G122" i="5"/>
  <c r="H122" i="5"/>
  <c r="G109" i="5"/>
  <c r="H109" i="5"/>
  <c r="G284" i="5"/>
  <c r="H288" i="5"/>
  <c r="J458" i="5"/>
  <c r="G458" i="5"/>
  <c r="M337" i="5"/>
  <c r="G337" i="5"/>
  <c r="M325" i="5"/>
  <c r="G325" i="5"/>
  <c r="G312" i="5"/>
  <c r="M312" i="5"/>
  <c r="M304" i="5"/>
  <c r="G304" i="5"/>
  <c r="H277" i="5"/>
  <c r="G277" i="5"/>
  <c r="H265" i="5"/>
  <c r="G265" i="5"/>
  <c r="H261" i="5"/>
  <c r="G261" i="5"/>
  <c r="G162" i="5"/>
  <c r="H162" i="5"/>
  <c r="G150" i="5"/>
  <c r="H150" i="5"/>
  <c r="H133" i="5"/>
  <c r="G133" i="5"/>
  <c r="G121" i="5"/>
  <c r="H121" i="5"/>
  <c r="G100" i="5"/>
  <c r="H100" i="5"/>
  <c r="H83" i="5"/>
  <c r="G83" i="5"/>
  <c r="G62" i="5"/>
  <c r="H62" i="5"/>
  <c r="H295" i="5"/>
  <c r="H227" i="5"/>
  <c r="G209" i="5"/>
  <c r="G536" i="5"/>
  <c r="J536" i="5" s="1"/>
  <c r="J520" i="5"/>
  <c r="J489" i="5"/>
  <c r="G489" i="5"/>
  <c r="G394" i="5"/>
  <c r="G373" i="5"/>
  <c r="H373" i="5" s="1"/>
  <c r="M331" i="5"/>
  <c r="G331" i="5"/>
  <c r="G318" i="5"/>
  <c r="M318" i="5"/>
  <c r="G314" i="5"/>
  <c r="M314" i="5"/>
  <c r="G310" i="5"/>
  <c r="M310" i="5"/>
  <c r="G306" i="5"/>
  <c r="M306" i="5"/>
  <c r="G285" i="5"/>
  <c r="H285" i="5"/>
  <c r="H281" i="5"/>
  <c r="G281" i="5"/>
  <c r="H275" i="5"/>
  <c r="G275" i="5"/>
  <c r="G217" i="5"/>
  <c r="H217" i="5"/>
  <c r="G131" i="5"/>
  <c r="H131" i="5"/>
  <c r="G127" i="5"/>
  <c r="H127" i="5"/>
  <c r="H118" i="5"/>
  <c r="G118" i="5"/>
  <c r="G114" i="5"/>
  <c r="H114" i="5"/>
  <c r="G110" i="5"/>
  <c r="H110" i="5"/>
  <c r="G106" i="5"/>
  <c r="H106" i="5"/>
  <c r="G102" i="5"/>
  <c r="H102" i="5"/>
  <c r="H93" i="5"/>
  <c r="G93" i="5"/>
  <c r="H89" i="5"/>
  <c r="G89" i="5"/>
  <c r="H85" i="5"/>
  <c r="G85" i="5"/>
  <c r="H81" i="5"/>
  <c r="G81" i="5"/>
  <c r="H77" i="5"/>
  <c r="G77" i="5"/>
  <c r="H72" i="5"/>
  <c r="G72" i="5"/>
  <c r="G68" i="5"/>
  <c r="H68" i="5"/>
  <c r="G64" i="5"/>
  <c r="H64" i="5"/>
  <c r="G60" i="5"/>
  <c r="H60" i="5"/>
  <c r="G55" i="5"/>
  <c r="H55" i="5"/>
  <c r="G582" i="5"/>
  <c r="G577" i="5"/>
  <c r="G573" i="5"/>
  <c r="G568" i="5"/>
  <c r="G564" i="5"/>
  <c r="G559" i="5"/>
  <c r="H299" i="5"/>
  <c r="H291" i="5"/>
  <c r="H282" i="5"/>
  <c r="G250" i="5"/>
  <c r="G242" i="5"/>
  <c r="H231" i="5"/>
  <c r="H223" i="5"/>
  <c r="G205" i="5"/>
  <c r="G197" i="5"/>
  <c r="H207" i="5"/>
  <c r="H199" i="5"/>
  <c r="H190" i="5"/>
  <c r="H185" i="5"/>
  <c r="H177" i="5"/>
  <c r="H168" i="5"/>
  <c r="H163" i="5"/>
  <c r="H155" i="5"/>
  <c r="H146" i="5"/>
  <c r="G138" i="5"/>
  <c r="H140" i="5"/>
  <c r="G108" i="5"/>
  <c r="G92" i="5"/>
  <c r="H66" i="5"/>
  <c r="G267" i="5"/>
  <c r="M316" i="5"/>
  <c r="M336" i="5"/>
  <c r="F518" i="5"/>
  <c r="J498" i="5"/>
  <c r="G495" i="5"/>
  <c r="G487" i="5"/>
  <c r="J491" i="5"/>
  <c r="G494" i="5"/>
  <c r="G486" i="5"/>
  <c r="J490" i="5"/>
  <c r="G499" i="5"/>
  <c r="J499" i="5" s="1"/>
  <c r="G463" i="5"/>
  <c r="G493" i="5"/>
  <c r="G485" i="5"/>
  <c r="G492" i="5"/>
  <c r="G488" i="5"/>
  <c r="J461" i="5"/>
  <c r="J474" i="5"/>
  <c r="F395" i="5"/>
  <c r="J457" i="5"/>
  <c r="G459" i="5"/>
  <c r="G480" i="5"/>
  <c r="G399" i="5"/>
  <c r="J469" i="5"/>
  <c r="G471" i="5"/>
  <c r="G454" i="5"/>
  <c r="G476" i="5"/>
  <c r="H405" i="5"/>
  <c r="J465" i="5"/>
  <c r="G467" i="5"/>
  <c r="G450" i="5"/>
  <c r="J482" i="5"/>
  <c r="J377" i="5"/>
  <c r="J452" i="5"/>
  <c r="J477" i="5"/>
  <c r="H367" i="5"/>
  <c r="G407" i="5"/>
  <c r="G403" i="5"/>
  <c r="G398" i="5"/>
  <c r="H404" i="5"/>
  <c r="J448" i="5"/>
  <c r="J468" i="5"/>
  <c r="J464" i="5"/>
  <c r="J460" i="5"/>
  <c r="J455" i="5"/>
  <c r="J451" i="5"/>
  <c r="G470" i="5"/>
  <c r="G466" i="5"/>
  <c r="G462" i="5"/>
  <c r="G453" i="5"/>
  <c r="G449" i="5"/>
  <c r="G484" i="5"/>
  <c r="G479" i="5"/>
  <c r="G475" i="5"/>
  <c r="G365" i="5"/>
  <c r="G378" i="5"/>
  <c r="J378" i="5" s="1"/>
  <c r="H366" i="5"/>
  <c r="G397" i="5"/>
  <c r="G406" i="5"/>
  <c r="G402" i="5"/>
  <c r="G483" i="5"/>
  <c r="G478" i="5"/>
  <c r="H400" i="5"/>
  <c r="B373" i="11"/>
  <c r="F345" i="8" s="1"/>
  <c r="I609" i="5" l="1"/>
  <c r="H408" i="5"/>
  <c r="I586" i="5"/>
  <c r="H555" i="5"/>
  <c r="G302" i="5"/>
  <c r="G395" i="5"/>
  <c r="G472" i="5"/>
  <c r="G496" i="5"/>
  <c r="H279" i="5"/>
  <c r="H302" i="5"/>
  <c r="J394" i="5"/>
  <c r="G518" i="5"/>
  <c r="J496" i="5"/>
  <c r="G279" i="5"/>
  <c r="J518" i="5"/>
  <c r="J395" i="5"/>
  <c r="F822" i="8"/>
  <c r="F807" i="8"/>
  <c r="F804" i="8"/>
  <c r="F771" i="8"/>
  <c r="F757" i="8"/>
  <c r="F727" i="8"/>
  <c r="D37" i="9" s="1"/>
  <c r="F635" i="8"/>
  <c r="D32" i="9" s="1"/>
  <c r="B805" i="11"/>
  <c r="F824" i="8" s="1"/>
  <c r="B793" i="11"/>
  <c r="F773" i="8" s="1"/>
  <c r="F790" i="8" s="1"/>
  <c r="D41" i="9" s="1"/>
  <c r="B781" i="11"/>
  <c r="F730" i="8" s="1"/>
  <c r="B769" i="11"/>
  <c r="F729" i="8" s="1"/>
  <c r="F751" i="8" s="1"/>
  <c r="D38" i="9" s="1"/>
  <c r="B757" i="11"/>
  <c r="F709" i="8" s="1"/>
  <c r="B745" i="11"/>
  <c r="F689" i="8" s="1"/>
  <c r="F707" i="8" s="1"/>
  <c r="D36" i="9" s="1"/>
  <c r="B733" i="11"/>
  <c r="F661" i="8" s="1"/>
  <c r="F687" i="8" s="1"/>
  <c r="D35" i="9" s="1"/>
  <c r="B721" i="11"/>
  <c r="F637" i="8" s="1"/>
  <c r="F656" i="8" s="1"/>
  <c r="D33" i="9" s="1"/>
  <c r="B709" i="11"/>
  <c r="F612" i="8" s="1"/>
  <c r="B697" i="11"/>
  <c r="F592" i="8" s="1"/>
  <c r="B685" i="11"/>
  <c r="F591" i="8" s="1"/>
  <c r="B673" i="11"/>
  <c r="F590" i="8" s="1"/>
  <c r="F610" i="8" s="1"/>
  <c r="D31" i="9" s="1"/>
  <c r="B661" i="11"/>
  <c r="F589" i="8" s="1"/>
  <c r="B649" i="11"/>
  <c r="F558" i="8" s="1"/>
  <c r="B637" i="11"/>
  <c r="F524" i="8" s="1"/>
  <c r="B625" i="11"/>
  <c r="F523" i="8" s="1"/>
  <c r="F543" i="8" s="1"/>
  <c r="D29" i="9" s="1"/>
  <c r="B613" i="11"/>
  <c r="F522" i="8" s="1"/>
  <c r="B601" i="11"/>
  <c r="F521" i="8" s="1"/>
  <c r="B589" i="11"/>
  <c r="F545" i="8" s="1"/>
  <c r="B577" i="11"/>
  <c r="F501" i="8" s="1"/>
  <c r="F519" i="8" s="1"/>
  <c r="D27" i="9" s="1"/>
  <c r="B565" i="11"/>
  <c r="F500" i="8" s="1"/>
  <c r="B553" i="11"/>
  <c r="F499" i="8" s="1"/>
  <c r="B541" i="11"/>
  <c r="F478" i="8" s="1"/>
  <c r="B529" i="11"/>
  <c r="F477" i="8" s="1"/>
  <c r="B517" i="11"/>
  <c r="F476" i="8" s="1"/>
  <c r="B505" i="11"/>
  <c r="F475" i="8" s="1"/>
  <c r="B493" i="11"/>
  <c r="F453" i="8" s="1"/>
  <c r="B481" i="11"/>
  <c r="F452" i="8" s="1"/>
  <c r="F473" i="8" s="1"/>
  <c r="D25" i="9" s="1"/>
  <c r="B469" i="11"/>
  <c r="F451" i="8" s="1"/>
  <c r="B457" i="11"/>
  <c r="F450" i="8" s="1"/>
  <c r="B445" i="11"/>
  <c r="F449" i="8" s="1"/>
  <c r="B433" i="11"/>
  <c r="F430" i="8" s="1"/>
  <c r="F447" i="8" s="1"/>
  <c r="D24" i="9" s="1"/>
  <c r="B421" i="11"/>
  <c r="F411" i="8" s="1"/>
  <c r="B409" i="11"/>
  <c r="F398" i="8" s="1"/>
  <c r="B397" i="11"/>
  <c r="F378" i="8" s="1"/>
  <c r="B385" i="11"/>
  <c r="F365" i="8" s="1"/>
  <c r="F376" i="8" s="1"/>
  <c r="D20" i="9" s="1"/>
  <c r="B361" i="11"/>
  <c r="F344" i="8" s="1"/>
  <c r="B349" i="11"/>
  <c r="F343" i="8" s="1"/>
  <c r="B337" i="11"/>
  <c r="F324" i="8" s="1"/>
  <c r="B325" i="11"/>
  <c r="F305" i="8" s="1"/>
  <c r="F322" i="8" s="1"/>
  <c r="D17" i="9" s="1"/>
  <c r="B313" i="11"/>
  <c r="F283" i="8" s="1"/>
  <c r="B301" i="11"/>
  <c r="F282" i="8" s="1"/>
  <c r="B289" i="11"/>
  <c r="F260" i="8" s="1"/>
  <c r="B277" i="11"/>
  <c r="F259" i="8" s="1"/>
  <c r="F280" i="8" s="1"/>
  <c r="D15" i="9" s="1"/>
  <c r="B265" i="11"/>
  <c r="F238" i="8" s="1"/>
  <c r="B253" i="11"/>
  <c r="F237" i="8" s="1"/>
  <c r="B241" i="11"/>
  <c r="F216" i="8" s="1"/>
  <c r="B229" i="11"/>
  <c r="F215" i="8" s="1"/>
  <c r="F235" i="8" s="1"/>
  <c r="D13" i="9" s="1"/>
  <c r="B217" i="11"/>
  <c r="F193" i="8" s="1"/>
  <c r="B205" i="11"/>
  <c r="F192" i="8" s="1"/>
  <c r="B193" i="11"/>
  <c r="F170" i="8" s="1"/>
  <c r="B181" i="11"/>
  <c r="F169" i="8" s="1"/>
  <c r="F190" i="8" s="1"/>
  <c r="D11" i="9" s="1"/>
  <c r="B169" i="11"/>
  <c r="F147" i="8" s="1"/>
  <c r="B157" i="11"/>
  <c r="F146" i="8" s="1"/>
  <c r="B145" i="11"/>
  <c r="F124" i="8" s="1"/>
  <c r="B133" i="11"/>
  <c r="F123" i="8" s="1"/>
  <c r="B121" i="11"/>
  <c r="F101" i="8" s="1"/>
  <c r="B109" i="11"/>
  <c r="F100" i="8" s="1"/>
  <c r="B97" i="11"/>
  <c r="F78" i="8" s="1"/>
  <c r="B85" i="11"/>
  <c r="F77" i="8" s="1"/>
  <c r="B73" i="11"/>
  <c r="F55" i="8" s="1"/>
  <c r="B61" i="11"/>
  <c r="F54" i="8" s="1"/>
  <c r="B49" i="11"/>
  <c r="F32" i="8" s="1"/>
  <c r="B37" i="11"/>
  <c r="F31" i="8" s="1"/>
  <c r="F52" i="8" s="1"/>
  <c r="D5" i="9" s="1"/>
  <c r="B25" i="11"/>
  <c r="F9" i="8" s="1"/>
  <c r="B13" i="11"/>
  <c r="F8" i="8" s="1"/>
  <c r="F587" i="8"/>
  <c r="D30" i="9" s="1"/>
  <c r="F556" i="8"/>
  <c r="D28" i="9" s="1"/>
  <c r="F497" i="8"/>
  <c r="D26" i="9" s="1"/>
  <c r="F396" i="8"/>
  <c r="D21" i="9" s="1"/>
  <c r="F409" i="8"/>
  <c r="D22" i="9" s="1"/>
  <c r="F428" i="8"/>
  <c r="D23" i="9" s="1"/>
  <c r="F363" i="8"/>
  <c r="D19" i="9" s="1"/>
  <c r="F341" i="8"/>
  <c r="D18" i="9" s="1"/>
  <c r="F303" i="8"/>
  <c r="D16" i="9" s="1"/>
  <c r="F257" i="8"/>
  <c r="D14" i="9" s="1"/>
  <c r="F213" i="8"/>
  <c r="D12" i="9" s="1"/>
  <c r="F167" i="8"/>
  <c r="D10" i="9" s="1"/>
  <c r="F144" i="8" l="1"/>
  <c r="D9" i="9" s="1"/>
  <c r="F121" i="8"/>
  <c r="D8" i="9" s="1"/>
  <c r="F98" i="8"/>
  <c r="D7" i="9" s="1"/>
  <c r="F75" i="8"/>
  <c r="D6" i="9" s="1"/>
  <c r="F29" i="8"/>
  <c r="D4" i="9" s="1"/>
  <c r="D47" i="9" l="1"/>
  <c r="C4" i="10" s="1"/>
  <c r="O770" i="5"/>
  <c r="O726" i="5"/>
  <c r="O706" i="5"/>
  <c r="O655" i="5"/>
  <c r="O609" i="5"/>
  <c r="O542" i="5"/>
  <c r="O555" i="5"/>
  <c r="O472" i="5"/>
  <c r="O427" i="5"/>
  <c r="O408" i="5"/>
  <c r="O375" i="5"/>
  <c r="O340" i="5"/>
  <c r="O321" i="5"/>
  <c r="O256" i="5"/>
  <c r="O234" i="5"/>
  <c r="O211" i="5"/>
  <c r="O188" i="5"/>
  <c r="O165" i="5"/>
  <c r="O142" i="5"/>
  <c r="O119" i="5"/>
  <c r="O96" i="5"/>
  <c r="O73" i="5"/>
  <c r="G31" i="5"/>
  <c r="H32" i="5"/>
  <c r="H33" i="5"/>
  <c r="O34" i="5"/>
  <c r="O50" i="5" s="1"/>
  <c r="H35" i="5"/>
  <c r="H36" i="5"/>
  <c r="H37" i="5"/>
  <c r="H39" i="5"/>
  <c r="G39" i="5"/>
  <c r="H40" i="5"/>
  <c r="G41" i="5"/>
  <c r="H43" i="5"/>
  <c r="H44" i="5"/>
  <c r="G44" i="5"/>
  <c r="G45" i="5"/>
  <c r="G46" i="5"/>
  <c r="H47" i="5"/>
  <c r="H48" i="5"/>
  <c r="H9" i="5"/>
  <c r="G9" i="5"/>
  <c r="H10" i="5"/>
  <c r="G10" i="5"/>
  <c r="O11" i="5"/>
  <c r="O27" i="5" s="1"/>
  <c r="H13" i="5"/>
  <c r="H14" i="5"/>
  <c r="H15" i="5"/>
  <c r="H17" i="5"/>
  <c r="H18" i="5"/>
  <c r="H19" i="5"/>
  <c r="H21" i="5"/>
  <c r="H22" i="5"/>
  <c r="H23" i="5"/>
  <c r="H25" i="5"/>
  <c r="H26" i="5"/>
  <c r="H31" i="5"/>
  <c r="G658" i="5"/>
  <c r="K658" i="5"/>
  <c r="H29" i="5"/>
  <c r="G29" i="5"/>
  <c r="G7" i="5"/>
  <c r="H770" i="5"/>
  <c r="I770" i="5"/>
  <c r="J770" i="5"/>
  <c r="K770" i="5"/>
  <c r="L770" i="5"/>
  <c r="M770" i="5"/>
  <c r="N770" i="5"/>
  <c r="O686" i="5" l="1"/>
  <c r="O821" i="5"/>
  <c r="O586" i="5"/>
  <c r="C18" i="10"/>
  <c r="C20" i="10" s="1"/>
  <c r="C5" i="10" s="1"/>
  <c r="C6" i="10" s="1"/>
  <c r="C8" i="10" s="1"/>
  <c r="C10" i="10" s="1"/>
  <c r="C12" i="10" s="1"/>
  <c r="G23" i="5"/>
  <c r="G21" i="5"/>
  <c r="H45" i="5"/>
  <c r="G22" i="5"/>
  <c r="G43" i="5"/>
  <c r="G25" i="5"/>
  <c r="G18" i="5"/>
  <c r="G13" i="5"/>
  <c r="G47" i="5"/>
  <c r="G37" i="5"/>
  <c r="G35" i="5"/>
  <c r="G33" i="5"/>
  <c r="H188" i="5"/>
  <c r="H41" i="5"/>
  <c r="G214" i="5"/>
  <c r="H214" i="5"/>
  <c r="G20" i="5"/>
  <c r="H20" i="5"/>
  <c r="G26" i="5"/>
  <c r="G19" i="5"/>
  <c r="G17" i="5"/>
  <c r="G14" i="5"/>
  <c r="G36" i="5"/>
  <c r="G32" i="5"/>
  <c r="O634" i="5"/>
  <c r="J427" i="5"/>
  <c r="H38" i="5"/>
  <c r="G38" i="5"/>
  <c r="H42" i="5"/>
  <c r="G42" i="5"/>
  <c r="H30" i="5"/>
  <c r="G30" i="5"/>
  <c r="H16" i="5"/>
  <c r="G16" i="5"/>
  <c r="J541" i="5"/>
  <c r="G541" i="5"/>
  <c r="G770" i="5"/>
  <c r="G15" i="5"/>
  <c r="G48" i="5"/>
  <c r="J540" i="5"/>
  <c r="G540" i="5"/>
  <c r="H46" i="5"/>
  <c r="H24" i="5"/>
  <c r="G24" i="5"/>
  <c r="H7" i="5"/>
  <c r="H8" i="5"/>
  <c r="G8" i="5"/>
  <c r="H12" i="5"/>
  <c r="G12" i="5"/>
  <c r="G49" i="5"/>
  <c r="G40" i="5"/>
  <c r="O803" i="5"/>
  <c r="G542" i="5" l="1"/>
  <c r="L789" i="5"/>
  <c r="L836" i="5" s="1"/>
  <c r="I634" i="5"/>
  <c r="G634" i="5"/>
  <c r="G188" i="5"/>
  <c r="N756" i="5"/>
  <c r="N836" i="5" s="1"/>
  <c r="H50" i="5"/>
  <c r="K726" i="5"/>
  <c r="M321" i="5"/>
  <c r="H211" i="5"/>
  <c r="G726" i="5"/>
  <c r="G50" i="5"/>
  <c r="K706" i="5"/>
  <c r="G756" i="5"/>
  <c r="C13" i="10"/>
  <c r="C15" i="10" s="1"/>
  <c r="H213" i="5"/>
  <c r="G213" i="5"/>
  <c r="H256" i="5"/>
  <c r="G256" i="5"/>
  <c r="G165" i="5"/>
  <c r="G609" i="5"/>
  <c r="H165" i="5"/>
  <c r="H6" i="5"/>
  <c r="H27" i="5" s="1"/>
  <c r="G6" i="5"/>
  <c r="G27" i="5" s="1"/>
  <c r="G321" i="5"/>
  <c r="H73" i="5"/>
  <c r="G73" i="5"/>
  <c r="J542" i="5"/>
  <c r="O750" i="5"/>
  <c r="O836" i="5" s="1"/>
  <c r="G789" i="5"/>
  <c r="M340" i="5"/>
  <c r="G340" i="5"/>
  <c r="H119" i="5"/>
  <c r="G119" i="5"/>
  <c r="J472" i="5"/>
  <c r="G706" i="5"/>
  <c r="H96" i="5"/>
  <c r="G96" i="5"/>
  <c r="G211" i="5"/>
  <c r="G555" i="5"/>
  <c r="H142" i="5"/>
  <c r="G142" i="5"/>
  <c r="I655" i="5"/>
  <c r="G655" i="5"/>
  <c r="G586" i="5"/>
  <c r="K686" i="5"/>
  <c r="G686" i="5"/>
  <c r="H215" i="5" l="1"/>
  <c r="H234" i="5" s="1"/>
  <c r="H836" i="5" s="1"/>
  <c r="G215" i="5"/>
  <c r="G234" i="5" s="1"/>
  <c r="G836" i="5" s="1"/>
  <c r="K836" i="5"/>
  <c r="M836" i="5"/>
  <c r="I836" i="5"/>
  <c r="J836" i="5"/>
  <c r="H837" i="5" l="1"/>
  <c r="G837" i="5" s="1"/>
  <c r="J837" i="5"/>
  <c r="M837" i="5"/>
  <c r="I837" i="5"/>
  <c r="N837" i="5"/>
  <c r="L837" i="5"/>
  <c r="K837" i="5"/>
</calcChain>
</file>

<file path=xl/sharedStrings.xml><?xml version="1.0" encoding="utf-8"?>
<sst xmlns="http://schemas.openxmlformats.org/spreadsheetml/2006/main" count="5642" uniqueCount="1383">
  <si>
    <t>(Name of School)</t>
  </si>
  <si>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</si>
  <si>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</si>
  <si>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</si>
  <si>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</si>
  <si>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</si>
  <si>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</si>
  <si>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</si>
  <si>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</si>
  <si>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</si>
  <si>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</si>
  <si>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</si>
  <si>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</si>
  <si>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</si>
  <si>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</si>
  <si>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</si>
  <si>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</si>
  <si>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</si>
  <si>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</si>
  <si>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</si>
  <si>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</si>
  <si>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</si>
  <si>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</si>
  <si>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</si>
  <si>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</si>
  <si>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</si>
  <si>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</si>
  <si>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</si>
  <si>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</si>
  <si>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</si>
  <si>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</si>
  <si>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</si>
  <si>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</si>
  <si>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</si>
  <si>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</si>
  <si>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</si>
  <si>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</si>
  <si>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</si>
  <si>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</si>
  <si>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</si>
  <si>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</si>
  <si>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</si>
  <si>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</si>
  <si>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</si>
  <si>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</si>
  <si>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</si>
  <si>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</si>
  <si>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</si>
  <si>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</si>
  <si>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</si>
  <si>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</si>
  <si>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</si>
  <si>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</si>
  <si>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</si>
  <si>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</si>
  <si>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</si>
  <si>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</si>
  <si>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</si>
  <si>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</si>
  <si>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</si>
  <si>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</si>
  <si>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</si>
  <si>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</si>
  <si>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</si>
  <si>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</si>
  <si>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</si>
  <si>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</si>
  <si>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</si>
  <si>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</si>
  <si>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</si>
  <si>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</si>
  <si>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</si>
  <si>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</si>
  <si>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</si>
  <si>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</si>
  <si>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</si>
  <si>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</si>
  <si>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</si>
  <si>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</si>
  <si>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</si>
  <si>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</si>
  <si>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</si>
  <si>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</si>
  <si>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</si>
  <si>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</si>
  <si>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</si>
  <si>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</si>
  <si>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</si>
  <si>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</si>
  <si>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</si>
  <si>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</si>
  <si>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</si>
  <si>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</si>
  <si>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</si>
  <si>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</si>
  <si>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</si>
  <si>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</si>
  <si>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</si>
  <si>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</si>
  <si>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</si>
  <si>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</si>
  <si>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</si>
  <si>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</si>
  <si>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</si>
  <si>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</si>
  <si>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</si>
  <si>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</si>
  <si>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</si>
  <si>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</si>
  <si>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</si>
  <si>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</si>
  <si>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</si>
  <si>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</si>
  <si>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</si>
  <si>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</si>
  <si>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</si>
  <si>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</si>
  <si>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</si>
  <si>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</si>
  <si>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</si>
  <si>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</si>
  <si>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</si>
  <si>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</si>
  <si>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</si>
  <si>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</si>
  <si>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</si>
  <si>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</si>
  <si>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</si>
  <si>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</si>
  <si>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</si>
  <si>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</si>
  <si>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</si>
  <si>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</si>
  <si>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</si>
  <si>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</si>
  <si>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</si>
  <si>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</si>
  <si>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</si>
  <si>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</si>
  <si>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</si>
  <si>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</si>
  <si>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</si>
  <si>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</si>
  <si>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</si>
  <si>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</si>
  <si>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</si>
  <si>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</si>
  <si>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</si>
  <si>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</si>
  <si>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</si>
  <si>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</si>
  <si>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</si>
  <si>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</si>
  <si>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</si>
  <si>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</si>
  <si>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</si>
  <si>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</si>
  <si>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</si>
  <si>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</si>
  <si>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</si>
  <si>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</si>
  <si>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</si>
  <si>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</si>
  <si>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</si>
  <si>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</si>
  <si>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Undistributed Expenditures - Health Services</t>
  </si>
  <si>
    <t>Unallocated Benefits</t>
  </si>
  <si>
    <t xml:space="preserve">Facilities Acquisition and Construction Serv. - Capital Outlay </t>
  </si>
  <si>
    <t>Debt Service Funds</t>
  </si>
  <si>
    <t xml:space="preserve">Total Budgeted Expenditures &amp; WC / Surcharge </t>
  </si>
  <si>
    <t>Budgeted Per Diem Tuition Rate</t>
  </si>
  <si>
    <t>Number of Days in Session (10 month)</t>
  </si>
  <si>
    <t>Total Ten Month School Year Tuition Rate</t>
  </si>
  <si>
    <t>Number of Days in Session (Extended Year)</t>
  </si>
  <si>
    <t>Total Extended School Year Tuition Rate</t>
  </si>
  <si>
    <t>Maximum Working Capital / Surcharge</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</si>
  <si>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</si>
  <si>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</si>
  <si>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</si>
  <si>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</si>
  <si>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</si>
  <si>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</si>
  <si>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</si>
  <si>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</si>
  <si>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</si>
  <si>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</si>
  <si>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</si>
  <si>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</si>
  <si>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</si>
  <si>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</si>
  <si>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</si>
  <si>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</si>
  <si>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</si>
  <si>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</si>
  <si>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</si>
  <si>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</si>
  <si>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</si>
  <si>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</si>
  <si>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</si>
  <si>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</si>
  <si>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</si>
  <si>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</si>
  <si>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</si>
  <si>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</si>
  <si>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</si>
  <si>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</si>
  <si>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</si>
  <si>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</si>
  <si>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</si>
  <si>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</si>
  <si>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</si>
  <si>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</si>
  <si>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</si>
  <si>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</si>
  <si>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</si>
  <si>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</si>
  <si>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</si>
  <si>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</si>
  <si>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</si>
  <si>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</si>
  <si>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</si>
  <si>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</si>
  <si>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</si>
  <si>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</si>
  <si>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</si>
  <si>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</si>
  <si>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</si>
  <si>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</si>
  <si>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</si>
  <si>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</si>
  <si>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</si>
  <si>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</si>
  <si>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</si>
  <si>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</si>
  <si>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</si>
  <si>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</si>
  <si>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</si>
  <si>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</si>
  <si>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</si>
  <si>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</si>
  <si>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</si>
  <si>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</si>
  <si>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</si>
  <si>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</si>
  <si>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</si>
  <si>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</si>
  <si>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</si>
  <si>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</si>
  <si>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</si>
  <si>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</si>
  <si>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</si>
  <si>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</si>
  <si>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</si>
  <si>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</si>
  <si>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</si>
  <si>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</si>
  <si>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</si>
  <si>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</si>
  <si>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</si>
  <si>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</si>
  <si>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</si>
  <si>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</si>
  <si>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</si>
  <si>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</si>
  <si>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</si>
  <si>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</si>
  <si>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</si>
  <si>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</si>
  <si>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</si>
  <si>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</si>
  <si>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</si>
  <si>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</si>
  <si>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</si>
  <si>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</si>
  <si>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</si>
  <si>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</si>
  <si>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</si>
  <si>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</si>
  <si>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</si>
  <si>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</si>
  <si>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</si>
  <si>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</si>
  <si>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</si>
  <si>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</si>
  <si>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</si>
  <si>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</si>
  <si>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</si>
  <si>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</si>
  <si>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</si>
  <si>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</si>
  <si>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</si>
  <si>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40-XXX-XXX-XXX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</si>
  <si>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</si>
  <si>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</si>
  <si>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</si>
  <si>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</si>
  <si>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</si>
  <si>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</si>
  <si>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</si>
  <si>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</si>
  <si>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</si>
  <si>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</si>
  <si>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</si>
  <si>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</si>
  <si>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</si>
  <si>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</si>
  <si>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</si>
  <si>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</si>
  <si>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</si>
  <si>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</si>
  <si>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</si>
  <si>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</si>
  <si>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</si>
  <si>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</si>
  <si>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</si>
  <si>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</si>
  <si>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</si>
  <si>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</si>
  <si>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</si>
  <si>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</si>
  <si>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</si>
  <si>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</si>
  <si>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</si>
  <si>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</si>
  <si>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</si>
  <si>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</si>
  <si>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</si>
  <si>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</si>
  <si>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</si>
  <si>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</si>
  <si>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</si>
  <si>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</si>
  <si>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</si>
  <si>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</si>
  <si>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</si>
  <si>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</si>
  <si>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</si>
  <si>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</si>
  <si>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</si>
  <si>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</si>
  <si>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</si>
  <si>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</si>
  <si>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</si>
  <si>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</si>
  <si>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</si>
  <si>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</si>
  <si>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</si>
  <si>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</si>
  <si>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</si>
  <si>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</si>
  <si>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</si>
  <si>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</si>
  <si>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</si>
  <si>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</si>
  <si>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</si>
  <si>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</si>
  <si>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</si>
  <si>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</si>
  <si>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</si>
  <si>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</si>
  <si>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</si>
  <si>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</si>
  <si>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</si>
  <si>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</si>
  <si>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</si>
  <si>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</si>
  <si>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</si>
  <si>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</si>
  <si>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</si>
  <si>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</si>
  <si>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</si>
  <si>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</si>
  <si>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</si>
  <si>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</si>
  <si>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</si>
  <si>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</si>
  <si>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</si>
  <si>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</si>
  <si>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</si>
  <si>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</si>
  <si>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</si>
  <si>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Undistributed Expenditures  - Behavior Modification</t>
  </si>
  <si>
    <t>11-000-280-610</t>
  </si>
  <si>
    <t>11-000-280-611</t>
  </si>
  <si>
    <t>11-000-280-730</t>
  </si>
  <si>
    <t>11-000-280-800</t>
  </si>
  <si>
    <t>TOTAL UNDIST. EXPEN.- BEHAVIOR MODIFICATION</t>
  </si>
  <si>
    <t>11-000-280-XXX</t>
  </si>
  <si>
    <t>Undistributed Expenditures  - Student Transportation Services</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</si>
  <si>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</si>
  <si>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</si>
  <si>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</si>
  <si>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</si>
  <si>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</si>
  <si>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</si>
  <si>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</si>
  <si>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</si>
  <si>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</si>
  <si>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</si>
  <si>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</si>
  <si>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</si>
  <si>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</si>
  <si>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</si>
  <si>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</si>
  <si>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</si>
  <si>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</si>
  <si>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</si>
  <si>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</si>
  <si>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</si>
  <si>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</si>
  <si>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</si>
  <si>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</si>
  <si>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</si>
  <si>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</si>
  <si>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</si>
  <si>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</si>
  <si>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</si>
  <si>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</si>
  <si>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</si>
  <si>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</si>
  <si>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</si>
  <si>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</si>
  <si>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</si>
  <si>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</si>
  <si>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</si>
  <si>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</si>
  <si>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</si>
  <si>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</si>
  <si>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</si>
  <si>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</si>
  <si>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</si>
  <si>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Undistributed Expenditures  - Care and Upkeep of Grounds</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</si>
  <si>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</si>
  <si>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</si>
  <si>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</si>
  <si>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</si>
  <si>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</si>
  <si>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</si>
  <si>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</si>
  <si>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</si>
  <si>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</si>
  <si>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</si>
  <si>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</si>
  <si>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</si>
  <si>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</si>
  <si>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</si>
  <si>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</si>
  <si>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</si>
  <si>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</si>
  <si>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</si>
  <si>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</si>
  <si>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</si>
  <si>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Undistributed Expenditures  - Other Operation &amp; Maintenance of Plant</t>
  </si>
  <si>
    <t>11-000-262-220</t>
  </si>
  <si>
    <t>Undistributed Expenditures - Other Operation &amp; Maintenance of Plant</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</si>
  <si>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</si>
  <si>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</si>
  <si>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</si>
  <si>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</si>
  <si>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</si>
  <si>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</si>
  <si>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</si>
  <si>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</si>
  <si>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</si>
  <si>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</si>
  <si>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</si>
  <si>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</si>
  <si>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</si>
  <si>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</si>
  <si>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</si>
  <si>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</si>
  <si>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</si>
  <si>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</si>
  <si>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</si>
  <si>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</si>
  <si>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</si>
  <si>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</si>
  <si>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Undistributed Expenditures - Required Maintenance for School Facilities</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</si>
  <si>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</si>
  <si>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</si>
  <si>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</si>
  <si>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</si>
  <si>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</si>
  <si>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</si>
  <si>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</si>
  <si>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</si>
  <si>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</si>
  <si>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</si>
  <si>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</si>
  <si>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</si>
  <si>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</si>
  <si>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</si>
  <si>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</si>
  <si>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</si>
  <si>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</si>
  <si>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</si>
  <si>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</si>
  <si>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</si>
  <si>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</si>
  <si>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</si>
  <si>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</si>
  <si>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</si>
  <si>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</si>
  <si>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</si>
  <si>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</si>
  <si>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</si>
  <si>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</si>
  <si>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</si>
  <si>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</si>
  <si>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</si>
  <si>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</si>
  <si>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</si>
  <si>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</si>
  <si>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</si>
  <si>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</si>
  <si>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</si>
  <si>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</si>
  <si>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</si>
  <si>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</si>
  <si>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</si>
  <si>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</si>
  <si>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</si>
  <si>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</si>
  <si>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</si>
  <si>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</si>
  <si>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</si>
  <si>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</si>
  <si>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</si>
  <si>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</si>
  <si>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</si>
  <si>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</si>
  <si>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</si>
  <si>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</si>
  <si>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</si>
  <si>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</si>
  <si>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</si>
  <si>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</si>
  <si>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</si>
  <si>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</si>
  <si>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</si>
  <si>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</si>
  <si>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</si>
  <si>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</si>
  <si>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</si>
  <si>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</si>
  <si>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</si>
  <si>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</si>
  <si>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</si>
  <si>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</si>
  <si>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</si>
  <si>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</si>
  <si>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</si>
  <si>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</si>
  <si>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</si>
  <si>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</si>
  <si>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</si>
  <si>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</si>
  <si>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</si>
  <si>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</si>
  <si>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</si>
  <si>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</si>
  <si>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</si>
  <si>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</si>
  <si>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</si>
  <si>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</si>
  <si>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</si>
  <si>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</si>
  <si>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</si>
  <si>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</si>
  <si>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</si>
  <si>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</si>
  <si>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</si>
  <si>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</si>
  <si>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</si>
  <si>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</si>
  <si>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</si>
  <si>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</si>
  <si>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</si>
  <si>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</si>
  <si>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</si>
  <si>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</si>
  <si>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</si>
  <si>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</si>
  <si>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</si>
  <si>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</si>
  <si>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</si>
  <si>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</si>
  <si>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</si>
  <si>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</si>
  <si>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</si>
  <si>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</si>
  <si>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</si>
  <si>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Undistributed Expenditures -School Librarian/Media Specialist</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</si>
  <si>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</si>
  <si>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</si>
  <si>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</si>
  <si>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</si>
  <si>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</si>
  <si>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</si>
  <si>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</si>
  <si>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</si>
  <si>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</si>
  <si>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</si>
  <si>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</si>
  <si>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</si>
  <si>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</si>
  <si>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</si>
  <si>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</si>
  <si>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</si>
  <si>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</si>
  <si>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</si>
  <si>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 xml:space="preserve">Undistributed Expenditures - Education Media Services </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</si>
  <si>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</si>
  <si>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</si>
  <si>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</si>
  <si>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</si>
  <si>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</si>
  <si>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</si>
  <si>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</si>
  <si>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</si>
  <si>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</si>
  <si>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</si>
  <si>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</si>
  <si>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</si>
  <si>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</si>
  <si>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</si>
  <si>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</si>
  <si>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</si>
  <si>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</si>
  <si>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</si>
  <si>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</si>
  <si>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</si>
  <si>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</si>
  <si>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</si>
  <si>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</si>
  <si>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</si>
  <si>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</si>
  <si>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</si>
  <si>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</si>
  <si>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</si>
  <si>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</si>
  <si>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</si>
  <si>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</si>
  <si>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Undistributed Expenditures - Guidance</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</si>
  <si>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</si>
  <si>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</si>
  <si>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</si>
  <si>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</si>
  <si>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</si>
  <si>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</si>
  <si>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</si>
  <si>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</si>
  <si>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</si>
  <si>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</si>
  <si>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</si>
  <si>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</si>
  <si>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</si>
  <si>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</si>
  <si>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</si>
  <si>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</si>
  <si>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</si>
  <si>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</si>
  <si>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</si>
  <si>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</si>
  <si>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</si>
  <si>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</si>
  <si>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</si>
  <si>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</si>
  <si>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</si>
  <si>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</si>
  <si>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</si>
  <si>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</si>
  <si>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</si>
  <si>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</si>
  <si>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</si>
  <si>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</si>
  <si>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</si>
  <si>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</si>
  <si>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</si>
  <si>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</si>
  <si>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</si>
  <si>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</si>
  <si>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</si>
  <si>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</si>
  <si>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</si>
  <si>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</si>
  <si>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</si>
  <si>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</si>
  <si>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</si>
  <si>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</si>
  <si>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</si>
  <si>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</si>
  <si>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</si>
  <si>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</si>
  <si>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</si>
  <si>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</si>
  <si>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</si>
  <si>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</si>
  <si>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</si>
  <si>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</si>
  <si>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</si>
  <si>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</si>
  <si>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</si>
  <si>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</si>
  <si>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Undistributed Expenditures - School Nurse</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</si>
  <si>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</si>
  <si>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</si>
  <si>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</si>
  <si>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</si>
  <si>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</si>
  <si>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</si>
  <si>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</si>
  <si>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</si>
  <si>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</si>
  <si>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</si>
  <si>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</si>
  <si>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</si>
  <si>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</si>
  <si>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</si>
  <si>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</si>
  <si>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</si>
  <si>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</si>
  <si>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</si>
  <si>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</si>
  <si>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</si>
  <si>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</si>
  <si>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</si>
  <si>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</si>
  <si>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</si>
  <si>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</si>
  <si>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</si>
  <si>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</si>
  <si>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</si>
  <si>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</si>
  <si>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Undistributed Expenditures -Salaries of School Social Workers</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</si>
  <si>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</si>
  <si>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</si>
  <si>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</si>
  <si>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</si>
  <si>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</si>
  <si>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</si>
  <si>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</si>
  <si>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</si>
  <si>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</si>
  <si>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</si>
  <si>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</si>
  <si>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</si>
  <si>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</si>
  <si>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Undistributed Expenditures -Attendance and Social Work Services</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</si>
  <si>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</si>
  <si>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</si>
  <si>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</si>
  <si>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</si>
  <si>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</si>
  <si>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</si>
  <si>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</si>
  <si>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</si>
  <si>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</si>
  <si>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</si>
  <si>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</si>
  <si>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</si>
  <si>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</si>
  <si>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</si>
  <si>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</si>
  <si>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</si>
  <si>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</si>
  <si>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</si>
  <si>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</si>
  <si>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</si>
  <si>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</si>
  <si>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</si>
  <si>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</si>
  <si>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</si>
  <si>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</si>
  <si>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</si>
  <si>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</si>
  <si>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</si>
  <si>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</si>
  <si>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</si>
  <si>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</si>
  <si>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</si>
  <si>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</si>
  <si>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</si>
  <si>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</si>
  <si>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</si>
  <si>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</si>
  <si>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</si>
  <si>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</si>
  <si>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</si>
  <si>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</si>
  <si>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</si>
  <si>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</si>
  <si>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</si>
  <si>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</si>
  <si>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</si>
  <si>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</si>
  <si>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</si>
  <si>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</si>
  <si>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</si>
  <si>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</si>
  <si>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</si>
  <si>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</si>
  <si>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</si>
  <si>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</si>
  <si>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</si>
  <si>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</si>
  <si>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</si>
  <si>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</si>
  <si>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</si>
  <si>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</si>
  <si>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</si>
  <si>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</si>
  <si>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</si>
  <si>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</si>
  <si>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</si>
  <si>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</si>
  <si>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</si>
  <si>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</si>
  <si>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</si>
  <si>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</si>
  <si>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</si>
  <si>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</si>
  <si>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</si>
  <si>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</si>
  <si>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</si>
  <si>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</si>
  <si>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</si>
  <si>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</si>
  <si>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</si>
  <si>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</si>
  <si>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</si>
  <si>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</si>
  <si>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</si>
  <si>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</si>
  <si>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</si>
  <si>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</si>
  <si>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</si>
  <si>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</si>
  <si>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</si>
  <si>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</si>
  <si>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</si>
  <si>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</si>
  <si>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</si>
  <si>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</si>
  <si>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</si>
  <si>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</si>
  <si>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</si>
  <si>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</si>
  <si>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</si>
  <si>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</si>
  <si>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</si>
  <si>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</si>
  <si>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</si>
  <si>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</si>
  <si>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</si>
  <si>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</si>
  <si>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</si>
  <si>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</si>
  <si>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</si>
  <si>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</si>
  <si>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</si>
  <si>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</si>
  <si>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</si>
  <si>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</si>
  <si>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</si>
  <si>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</si>
  <si>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</si>
  <si>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</si>
  <si>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</si>
  <si>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</si>
  <si>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</si>
  <si>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</si>
  <si>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</si>
  <si>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</si>
  <si>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</si>
  <si>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</si>
  <si>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</si>
  <si>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</si>
  <si>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</si>
  <si>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</si>
  <si>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</si>
  <si>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</si>
  <si>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</si>
  <si>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</si>
  <si>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</si>
  <si>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</si>
  <si>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</si>
  <si>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</si>
  <si>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</si>
  <si>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</si>
  <si>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</si>
  <si>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</si>
  <si>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</si>
  <si>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</si>
  <si>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</si>
  <si>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</si>
  <si>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</si>
  <si>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</si>
  <si>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</si>
  <si>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</si>
  <si>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</si>
  <si>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</si>
  <si>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</si>
  <si>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</si>
  <si>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</si>
  <si>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</si>
  <si>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</si>
  <si>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</si>
  <si>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</si>
  <si>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</si>
  <si>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</si>
  <si>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</si>
  <si>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</si>
  <si>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</si>
  <si>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</si>
  <si>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</si>
  <si>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</si>
  <si>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</si>
  <si>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</si>
  <si>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</si>
  <si>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</si>
  <si>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</si>
  <si>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</si>
  <si>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</si>
  <si>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</si>
  <si>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</si>
  <si>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</si>
  <si>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</si>
  <si>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</si>
  <si>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</si>
  <si>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</si>
  <si>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</si>
  <si>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</si>
  <si>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</si>
  <si>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</si>
  <si>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</si>
  <si>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</si>
  <si>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</si>
  <si>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</si>
  <si>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</si>
  <si>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</si>
  <si>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</si>
  <si>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</si>
  <si>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</si>
  <si>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</si>
  <si>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</si>
  <si>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</si>
  <si>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</si>
  <si>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</si>
  <si>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</si>
  <si>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</si>
  <si>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</si>
  <si>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</si>
  <si>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</si>
  <si>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</si>
  <si>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</si>
  <si>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</si>
  <si>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</si>
  <si>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</si>
  <si>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</si>
  <si>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</si>
  <si>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</si>
  <si>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</si>
  <si>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</si>
  <si>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</si>
  <si>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</si>
  <si>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</si>
  <si>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</si>
  <si>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</si>
  <si>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</si>
  <si>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</si>
  <si>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</si>
  <si>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</si>
  <si>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</si>
  <si>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</si>
  <si>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</si>
  <si>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</si>
  <si>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</si>
  <si>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</si>
  <si>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</si>
  <si>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</si>
  <si>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</si>
  <si>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</si>
  <si>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</si>
  <si>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</si>
  <si>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</si>
  <si>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</si>
  <si>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</si>
  <si>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</si>
  <si>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</si>
  <si>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</si>
  <si>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</si>
  <si>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</si>
  <si>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</si>
  <si>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</si>
  <si>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</si>
  <si>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</si>
  <si>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</si>
  <si>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</si>
  <si>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</si>
  <si>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</si>
  <si>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</si>
  <si>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</si>
  <si>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</si>
  <si>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 xml:space="preserve">Special Education - Instruction - Cognitive Mild </t>
  </si>
  <si>
    <t xml:space="preserve">Special Education - Instruction - Cognitive Moderate </t>
  </si>
  <si>
    <t xml:space="preserve">Special Education - Instruction - Total Visual Impairments </t>
  </si>
  <si>
    <t xml:space="preserve">Special Education - Instruction - Total Auditory Impairments </t>
  </si>
  <si>
    <t xml:space="preserve">Special Education - Instruction - Total Behavioral Disabilities </t>
  </si>
  <si>
    <t xml:space="preserve">Special Education - Instruction - Total Multiple Disabilities </t>
  </si>
  <si>
    <t xml:space="preserve">Special Education - Instruction - Total Autism </t>
  </si>
  <si>
    <t>Special Education - Instruction - Total Cognitive Severe</t>
  </si>
  <si>
    <t>Special Education - Instruction - Total Preschool Disabilities- Part Time</t>
  </si>
  <si>
    <t>Special Education - Instruction - Total Preschool Disabilities- Full Time</t>
  </si>
  <si>
    <t>Special Education - Instruction - Total Vocational Programs</t>
  </si>
  <si>
    <t>Undist. Expend. - Total Attendance and Social Work Services</t>
  </si>
  <si>
    <t>Undist. Expend. - Total School Social Workers Salaries and Benefits</t>
  </si>
  <si>
    <t>Undist. Expend. - Total Health Services</t>
  </si>
  <si>
    <t>Undist. Expend. -Total Guidance</t>
  </si>
  <si>
    <t>Undist. Expend. -Total Improvement of Instructional Services</t>
  </si>
  <si>
    <t>Total Unallocated Benefits</t>
  </si>
  <si>
    <t>Special Education Instruction - Capital Outlay-Depreciation</t>
  </si>
  <si>
    <t>Vocational Programs - Capital Outlay-Depreciation</t>
  </si>
  <si>
    <t xml:space="preserve">Undistributed - Depreciation </t>
  </si>
  <si>
    <t>Total - Insert on Line 4000, Page 4, column E</t>
  </si>
  <si>
    <t>Total - Insert on Line 3500, Page 4, column E</t>
  </si>
  <si>
    <t>Total - Insert on Line 3520, Page 4, column E</t>
  </si>
  <si>
    <t>Total - Insert on Line 4020, Page 4, column E</t>
  </si>
  <si>
    <t>Total - Insert on Line 4500, Page 4, column E</t>
  </si>
  <si>
    <t>Total - Insert on Line 4520, Page 4, column E</t>
  </si>
  <si>
    <t>Total - Insert on Line 4720, Page 5, column E</t>
  </si>
  <si>
    <t>Total - Insert on Line 5000, Page 5, column E</t>
  </si>
  <si>
    <t>Total - Insert on Line 5020, Page 5, column E</t>
  </si>
  <si>
    <t>Total - Insert on Line 5500, Page 5, column E</t>
  </si>
  <si>
    <t>Total - Insert on Line 5520, Page 5, column E</t>
  </si>
  <si>
    <t>Total - Insert on Line 6000, Page 6, column E</t>
  </si>
  <si>
    <t>Total - Insert on Line 6020, Page 6, column E</t>
  </si>
  <si>
    <t>Total - Insert on Line 6500, Page 6, column E</t>
  </si>
  <si>
    <t>Total - Insert on Line 6520, Page 6, column E</t>
  </si>
  <si>
    <t>Total - Insert on Line 7500, Page 7, column E</t>
  </si>
  <si>
    <t>Total - Insert on Line 7520, Page 7, column E</t>
  </si>
  <si>
    <t>Total - Insert on Line 8000, Page 7, column E</t>
  </si>
  <si>
    <t>Total - Insert on Line 8020, Page 7, column E</t>
  </si>
  <si>
    <t>Total - Insert on Line 8500, Page 7, column E</t>
  </si>
  <si>
    <t>Total - Insert on Line 8520, Page 7, column E</t>
  </si>
  <si>
    <t>Total - Insert on Line 15000, Page 8, column E</t>
  </si>
  <si>
    <t>Total - Insert on Line 15020, Page 8, column E</t>
  </si>
  <si>
    <t>Total - Insert on Line 17000, Page 8, column E</t>
  </si>
  <si>
    <t>Total - Insert on Line 30500, Page 9, column E</t>
  </si>
  <si>
    <t>Total - Insert on Line 31000, Page 10, column E</t>
  </si>
  <si>
    <t>Total - Insert on Line 41500, Page 10, column E</t>
  </si>
  <si>
    <t>Total - Insert on Line 41520, Page 10, column E</t>
  </si>
  <si>
    <t>Total - Insert on Line 41540, Page 10, column E</t>
  </si>
  <si>
    <t>Total - Insert on Line 41542, Page 10, column E</t>
  </si>
  <si>
    <t>Total - Insert on Line 41543, Page 10, column E</t>
  </si>
  <si>
    <t>Total - Insert on Line 43520, Page 11, column E</t>
  </si>
  <si>
    <t>Total - Insert on Line 43650, Page 11, column E</t>
  </si>
  <si>
    <t>Total - Insert on Line 44000, Page 11, column E</t>
  </si>
  <si>
    <t>Total - Insert on Line 44020, Page 11, column E</t>
  </si>
  <si>
    <t>Total - Insert on Line 44040, Page 11, column E</t>
  </si>
  <si>
    <t>Total - Insert on Line 44060, Page 11, column E</t>
  </si>
  <si>
    <t>Total - Insert on Line 46000, Page 12, column E</t>
  </si>
  <si>
    <t>Total - Insert on Line 46020, Page 12, column E</t>
  </si>
  <si>
    <t>Total - Insert on Line 46040, Page 12, column E</t>
  </si>
  <si>
    <t>Total - Insert on Line 46060, Page 12, column E</t>
  </si>
  <si>
    <t>Total - Insert on Line 47000, Page 12, column E</t>
  </si>
  <si>
    <t>Total - Insert on Line 50000, Page 13, column E</t>
  </si>
  <si>
    <t>Total - Insert on Line 49000, Page 13, column E</t>
  </si>
  <si>
    <t>Total - Insert on Line 76000, Page 15, column E</t>
  </si>
  <si>
    <t>Total Budgeted Expenditures  (from line 90000)</t>
  </si>
  <si>
    <t>Total Budgeted Expenditures (from line 90000)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</si>
  <si>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</si>
  <si>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</si>
  <si>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</si>
  <si>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</si>
  <si>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</si>
  <si>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</si>
  <si>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</si>
  <si>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</si>
  <si>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</si>
  <si>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</si>
  <si>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</si>
  <si>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</si>
  <si>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</si>
  <si>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</si>
  <si>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</si>
  <si>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</si>
  <si>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</si>
  <si>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</si>
  <si>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</si>
  <si>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</si>
  <si>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</si>
  <si>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</si>
  <si>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</si>
  <si>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</si>
  <si>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</si>
  <si>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</si>
  <si>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</si>
  <si>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</si>
  <si>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</si>
  <si>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</si>
  <si>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</si>
  <si>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</si>
  <si>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</si>
  <si>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</si>
  <si>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</si>
  <si>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</si>
  <si>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</si>
  <si>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</si>
  <si>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</si>
  <si>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</si>
  <si>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</si>
  <si>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</si>
  <si>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</si>
  <si>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</si>
  <si>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</si>
  <si>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</si>
  <si>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</si>
  <si>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</si>
  <si>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</si>
  <si>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</si>
  <si>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</si>
  <si>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</si>
  <si>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</si>
  <si>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</si>
  <si>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</si>
  <si>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</si>
  <si>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</si>
  <si>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</si>
  <si>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</si>
  <si>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</si>
  <si>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</si>
  <si>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</si>
  <si>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</si>
  <si>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</si>
  <si>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</si>
  <si>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</si>
  <si>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</si>
  <si>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</si>
  <si>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</si>
  <si>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</si>
  <si>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</si>
  <si>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</si>
  <si>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</si>
  <si>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</si>
  <si>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</si>
  <si>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r>
      <t xml:space="preserve">UNDISTRIBUTED EXPENDITURES - EXTRAORDINARY SERVICES </t>
    </r>
    <r>
      <rPr>
        <b/>
        <sz val="12"/>
        <color indexed="10"/>
        <rFont val="Times New Roman"/>
        <family val="1"/>
      </rPr>
      <t>(EXCLUDED FROM TUITION)</t>
    </r>
  </si>
  <si>
    <t>Name of APSSD:</t>
  </si>
  <si>
    <t>2020 - 2021 New School Budget</t>
  </si>
  <si>
    <t>(A)
Line #</t>
  </si>
  <si>
    <t>(B) 
Object</t>
  </si>
  <si>
    <t>(C)
Sum to Line</t>
  </si>
  <si>
    <t>(D) 
Account Number</t>
  </si>
  <si>
    <t>(E) 
Budgeted Expenditures</t>
  </si>
  <si>
    <t>n/a</t>
  </si>
  <si>
    <t>Total Cognitive - Mild</t>
  </si>
  <si>
    <t>Total</t>
  </si>
  <si>
    <t>Budget Summary</t>
  </si>
  <si>
    <t>Totals</t>
  </si>
  <si>
    <t>Total Budgeted Expenditures</t>
  </si>
  <si>
    <t>Account Title</t>
  </si>
  <si>
    <t xml:space="preserve">Special Education - Instruction - Total Learning and/or Language Disabilities - Mild / Moderate  </t>
  </si>
  <si>
    <t xml:space="preserve">Special Education - Instruction - Total Learning and/or Language Disabilities - Severe </t>
  </si>
  <si>
    <t>no account number</t>
  </si>
  <si>
    <t>Total Cognitive - Moderate</t>
  </si>
  <si>
    <t>Total Learning and/or Language Disabilities - Mild/Moderate</t>
  </si>
  <si>
    <t>Total Learning and/or Language Disabilities - Severe</t>
  </si>
  <si>
    <t>Total Visual Impairments</t>
  </si>
  <si>
    <t>Total Auditory Impairments</t>
  </si>
  <si>
    <t>Total Behavioral Disabilities</t>
  </si>
  <si>
    <t>Total Multiple Disabilities</t>
  </si>
  <si>
    <t>Total Autism</t>
  </si>
  <si>
    <t>Total Preschool Disabilities - Part Time</t>
  </si>
  <si>
    <t>Total Preschool Disabilities - Full Time</t>
  </si>
  <si>
    <t>Total Cognitive - Severe</t>
  </si>
  <si>
    <t>Total Special Vocational Programs - Instruction</t>
  </si>
  <si>
    <t>Total School-Spon. Cocurricular Activities - Instruction</t>
  </si>
  <si>
    <t>Total School-Sponsored Athletics - Instruction</t>
  </si>
  <si>
    <t>Salaries of Family Liaisons/Community Parent Involvement Specialists</t>
  </si>
  <si>
    <t>11-000-211-173</t>
  </si>
  <si>
    <t>Total Undist. Expend. -Attendance and Social Work Services</t>
  </si>
  <si>
    <t xml:space="preserve">Undistributed Expenditures -School Social Workers </t>
  </si>
  <si>
    <t xml:space="preserve">n/a </t>
  </si>
  <si>
    <t>Total Undist. Expenditures - Health Services</t>
  </si>
  <si>
    <t>Salaries - School Nurse (Instructional only)</t>
  </si>
  <si>
    <t>Undist. Expend. -Other Support Services Students-Related Services</t>
  </si>
  <si>
    <t>Total Undist. Expend.-Speech, OT, PT and Related Services</t>
  </si>
  <si>
    <t>Undist. Expend. - Extraordinary Services (excluded from tuition rate)</t>
  </si>
  <si>
    <t>Total Undist Expend- Extraordinary Services</t>
  </si>
  <si>
    <t>Total Undist. Expenditures - Guidance</t>
  </si>
  <si>
    <t>Undist. Expend. - Improvement of Instructional Services</t>
  </si>
  <si>
    <t>Total Undist. Expend.-Improvement of Instructional Services</t>
  </si>
  <si>
    <t>Total Undist. Expend.- Education Media Services</t>
  </si>
  <si>
    <t>Total Undist. Expend.-Instr. Staff Training Services</t>
  </si>
  <si>
    <t>Total School Librarian/Media Specialist</t>
  </si>
  <si>
    <t>Undist. Expend. - Support Services - General Administration</t>
  </si>
  <si>
    <t>Total Undist. Expend.- Support Serv.-Gen. Admin.</t>
  </si>
  <si>
    <t>Undist. Expend. - Support Services - School Administration</t>
  </si>
  <si>
    <t>Total Undist. Expend.-Support Serv.-School Admin.</t>
  </si>
  <si>
    <t>Total Undist. Expend. - Central Services</t>
  </si>
  <si>
    <t>Total Undist. Expend. - Admin. Info Technology</t>
  </si>
  <si>
    <t>Total Undistributed Expenditures - Custodial Services</t>
  </si>
  <si>
    <t>Total Undist Expend.-Care and Upkeep of Grounds</t>
  </si>
  <si>
    <t>Total Security</t>
  </si>
  <si>
    <t>Total Undist. Expend. - Student Transportation Services</t>
  </si>
  <si>
    <t>Total Undist. Expend.- Behavior Modification</t>
  </si>
  <si>
    <t>Total Undistributed Expenditures-Food Services</t>
  </si>
  <si>
    <t>Total Depreciation - Special Education - Instruction</t>
  </si>
  <si>
    <t>Total Depreciation - Vocational Programs</t>
  </si>
  <si>
    <t xml:space="preserve">Total Depreciation Undistributed </t>
  </si>
  <si>
    <t>Total Facilities Acquisition and Construction Services</t>
  </si>
  <si>
    <t>Total Regular Debt Service</t>
  </si>
  <si>
    <t>Calculation of Budgeted Tentative Tuition Rate</t>
  </si>
  <si>
    <t>Line Number</t>
  </si>
  <si>
    <t>7/1/2020 to 6/30/2021 Projected Budget</t>
  </si>
  <si>
    <t>Working Capital / Surcharge Computation</t>
  </si>
  <si>
    <t>Calculation Steps for Budgeted Tentative Tuition Rate</t>
  </si>
  <si>
    <t>Working Capital / Surcharge Computation Steps</t>
  </si>
  <si>
    <t>Times: Working Capital / Surcharge Limitation of 2.5%</t>
  </si>
  <si>
    <t>Add: Working Capital / Surcharge</t>
  </si>
  <si>
    <t>Divided by: Estimated ADE (must agree with page 1, column 4)</t>
  </si>
  <si>
    <t>7/1/2020 to 6/30/2021 Budgeted Per Pupil Tuition Rate</t>
  </si>
  <si>
    <t>Salary Analysis</t>
  </si>
  <si>
    <t>List all Position Titles for: Special Education - Instruction - Cognitive Mild - Salaries of Teachers 11-201-100-101</t>
  </si>
  <si>
    <t>7/1/2020 to 6/30/2021
Project Budget</t>
  </si>
  <si>
    <t>Total - Insert on Line 4700, Page 5, column E</t>
  </si>
  <si>
    <t>Total - Insert on Line 10000, Page 7, column E</t>
  </si>
  <si>
    <t>Total - Insert on Line 10020, Page 7, column E</t>
  </si>
  <si>
    <t>Total - Insert on Line 17500, Page 8, column E</t>
  </si>
  <si>
    <t>Total - Insert on Line 29500, Page 8, column E</t>
  </si>
  <si>
    <t>Total - Insert on Line 29540, Page 8, column E</t>
  </si>
  <si>
    <t>Total - Insert on Line 31300, Page 9, column E</t>
  </si>
  <si>
    <t>Total - Insert on N/A, Page 9, column E</t>
  </si>
  <si>
    <t>Total - Insert on Line 43000, Page 10, column E</t>
  </si>
  <si>
    <t>Total - Insert on Line 43040, Page 10, column E</t>
  </si>
  <si>
    <t>Total - Insert on Line 43020, Page 10, column E</t>
  </si>
  <si>
    <t>Total - Insert on Line 43060, Page 10, column E</t>
  </si>
  <si>
    <t>Total - Insert on Line 43500, Page 10, column E</t>
  </si>
  <si>
    <t>Total - Insert on Line 43505, Page 10, column E</t>
  </si>
  <si>
    <t>Total - Insert on Line 45000, Page 11, column E</t>
  </si>
  <si>
    <t>Total - Insert on Line 47500, Page 12, column E</t>
  </si>
  <si>
    <t>Total - Insert on Line 51000, Page 13, column E</t>
  </si>
  <si>
    <t>Total - Insert on Line 71900, Page 14, column E</t>
  </si>
  <si>
    <t>Divided by: Total Number of Days in Session 7/1/20 to 6/30/21</t>
  </si>
  <si>
    <t>List all Position Titles for: Special Ed.-Instr.-Total Learning and/or Language Dis.-Mild/Moderate-Other Salaries for Inst. 11-204-100-106</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</si>
  <si>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</si>
  <si>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</si>
  <si>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Behavioral Disabilities - Salaries of Teachers 11-209-100-101</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</si>
  <si>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</si>
  <si>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</si>
  <si>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Cognitive Severe - Other Salaries for Instruction 11-222-100-106</t>
  </si>
  <si>
    <t>List all Position Titles for: Undist. Exp.- Attendance &amp; Social Workers Services (Except Social Worker Sal. &amp; Fringes) - Salaries 11-000-211-100</t>
  </si>
  <si>
    <t>List all Position Titles for:Undistr. Expend.-Health Services-School Nurses' Salaries &amp; Fringe Benefits Only-Salaries-School Nurse (instruct.only) 11-000-214-100</t>
  </si>
  <si>
    <t>List all Position Titles for: Undistributed Expenditures - Guidance - Salaries of Family Liaisons/ Community Parent Inv. Specialists 11-000-218-173</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</si>
  <si>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</si>
  <si>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</si>
  <si>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</si>
  <si>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</si>
  <si>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</si>
  <si>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</si>
  <si>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</si>
  <si>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</si>
  <si>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</si>
  <si>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Undistributed Expenditures - Instructional Staff Training Services- Other Salaries 11-000-223-110</t>
  </si>
  <si>
    <t>List all Position Titles for: Undist. Exp.- Support Services - School Admin.- Salaries of Principals/ Assistant Principals/ 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</si>
  <si>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</si>
  <si>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</si>
  <si>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Undistributed Expenditures - Support Services - School Administration - Other Salaries 11-000-240-110</t>
  </si>
  <si>
    <t>List all Position Titles for: Undistributed Expenditures - Security - Salaries 11-000-266-100</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</si>
  <si>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</si>
  <si>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</si>
  <si>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</si>
  <si>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 -Mild/Moderate-Salaries of Teachers 11-204-100-101</t>
  </si>
  <si>
    <t>List all Position Titles for: Special Ed.-Instruction-Total Learning and/or Language Dis.- Severe - Salaries of Teachers 11-205-100-101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</si>
  <si>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</si>
  <si>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</si>
  <si>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</si>
  <si>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Other Salaries for Instruction 11-209-100-106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</si>
  <si>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</si>
  <si>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</si>
  <si>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</si>
  <si>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Part Time - Other Salaries for Instruction 11-215-100-106</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</si>
  <si>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</si>
  <si>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</si>
  <si>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</si>
  <si>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</si>
  <si>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</si>
  <si>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 CoCurricular Activities - Salaries 11-401-100-100</t>
  </si>
  <si>
    <t>List all Position Titles for: School Sponsored Athletics - Instruction - Salaries 11-402-100-100</t>
  </si>
  <si>
    <t>List all Position Titles for: Undistrib. Expend. - Attendance &amp; Social Workers Services - Salaries of Family Support Teams 11-000-211-172</t>
  </si>
  <si>
    <t>List all Position Titles for: Undistr. Exp.- Social Workers Services Salaries &amp; Fringe Benefits Only - Salaries - School Social Workers 11-000-212-100</t>
  </si>
  <si>
    <t>List all Position Titles for: Undistributed Expenditures - Health Services - Salaries 11-000-213-100</t>
  </si>
  <si>
    <t>List all Position Titles for: Undistributed Expenditures - Speech, Occupational Therapy &amp; Related Services- Salaries-Speech, OT, PT, &amp; Related Services 11-000-215-100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</si>
  <si>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</si>
  <si>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</si>
  <si>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</si>
  <si>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</si>
  <si>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</si>
  <si>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 Exp. - Improvement of Instructional Services - Salaries of Secretarial and Clerical Assistants 11-000-221-105</t>
  </si>
  <si>
    <t>List all Position Titles for: Undistributed Expenditures - Improvement of Instructional Services - Other Salaries 11-000-221-110</t>
  </si>
  <si>
    <t>List all Position Titles for: Undistributed Expenditures - Support Services - General Administration - Salaries 11-000-230-100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</si>
  <si>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</si>
  <si>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</si>
  <si>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</si>
  <si>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</si>
  <si>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</si>
  <si>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</si>
  <si>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</si>
  <si>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for:Undist.Exp. - Student Transportation Services-Salaries for Pupil Transportation (Other than Between Home &amp; School) 11-000-270-162</t>
  </si>
  <si>
    <t>This worksheet contains one table. Column A lists the Line Number, column B is the account title, column C is the account number and column D is the total. The user does not enter any information on this tab. Data is entered on the 2020-2021 Form tab.</t>
  </si>
  <si>
    <t xml:space="preserve">7/1/2020 to 6/30/2021 Projected Budget </t>
  </si>
  <si>
    <t>Undist. Expend. - Total School Nurses' Salaries &amp; Fringe Benefits</t>
  </si>
  <si>
    <t>Undist. Expend. - Total Speech, OT, PT, and Related Services</t>
  </si>
  <si>
    <t>School Sponsored - Instruction - Total Co-Curricular Activities</t>
  </si>
  <si>
    <t>School Sponsored - Instruction - Total Athletics</t>
  </si>
  <si>
    <t>Undist. Expend. - Total Educational Media Services / School Library</t>
  </si>
  <si>
    <t>Undist. Expend. - Total Instructional Staff Training Services</t>
  </si>
  <si>
    <t>Undist. Expend. - Total Support Services - School Administration</t>
  </si>
  <si>
    <t>Undist. Expend. - Total Support Services - General Administration</t>
  </si>
  <si>
    <t>Undist. Expend. - Total Central Services</t>
  </si>
  <si>
    <t>Undist. Expend. - Total Care and Upkeep of Grounds</t>
  </si>
  <si>
    <t>Undist. Expend. - Total Custodial Services</t>
  </si>
  <si>
    <t>Undist. Expend. - Total Required Maintenance for School Facilities</t>
  </si>
  <si>
    <t>Undist. Expend. - Total Administrative Information Technology</t>
  </si>
  <si>
    <t>Undist. Expend. - Total Security</t>
  </si>
  <si>
    <t>Undist. Expend. - Total Student Transportation Services</t>
  </si>
  <si>
    <t>Undist. Expend. - Total Behavior Modification</t>
  </si>
  <si>
    <t>Undist. Expend. - Total Food Services</t>
  </si>
  <si>
    <r>
      <t xml:space="preserve">Undist. Expend. - Total School Librarians Salary and Fringe Benefits </t>
    </r>
    <r>
      <rPr>
        <sz val="11"/>
        <rFont val="Times New Roman"/>
        <family val="1"/>
      </rPr>
      <t>(Only)</t>
    </r>
  </si>
  <si>
    <t>Total - Insert on Line 30000, Page 9, column E</t>
  </si>
  <si>
    <t>Total - Insert on Line 29560, Page 8, column E</t>
  </si>
  <si>
    <t>List all Position Titles for: Undistrib. Expend. - Attendance &amp; Social Workers Services - Salaries of Family Liaisons/Community Parent Involvement Specialists 11-000-211-173</t>
  </si>
  <si>
    <t>Total - Insert on Line  52060, Page 14, column E</t>
  </si>
  <si>
    <t>Total - Insert on Line 52000, Page 14, column E</t>
  </si>
  <si>
    <t>This form contains two tables. The first table is the Calculation of Budgeted Tentative Tuition Rate. Column A is the line number, column b is the calculation Steps for Budgeted Tentative Tuition Rate, and column c is the 7/1/2020 to 6/30/2021 Projected Budget amount. The user only enters values in C7, c9, c11, and c14. The second table begins on line 16. The second table is the Working Capital / Surcharge Computation. Column a is the line number, column b is Working Capital / Surcharge Computation Steps, and column c is the 7/1/2020 to 6/30/2021 Projected Budget amount. The user does not enter any fields.</t>
  </si>
  <si>
    <t xml:space="preserve">The user enters the school name in cell A3. This worksheet contains one table that spans columns A through F; the header row is row 5. Within this table, there are subheadings for categories. For example, the first subcategory "Special Education - Instruction - Cognitive Mild" applies to rows 7 through 29, as in indicated in cell B7. Column E lists the account number and the user enters the budgeted expenditures total in Column F. </t>
  </si>
  <si>
    <t xml:space="preserve">This worksheet contains 69 tables. Column a is List all Position Titles for: the account identified in the selected table and column b is the 7/1/2020 to 6/30/2021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68 tables, the oly difference is the account in the header row in column a. </t>
  </si>
  <si>
    <t>end of worksheet</t>
  </si>
  <si>
    <r>
      <t xml:space="preserve">Undist. Expend. - Total Extraordinary Services- Other Support Services-Extra Services </t>
    </r>
    <r>
      <rPr>
        <sz val="12"/>
        <color rgb="FFCC0000"/>
        <rFont val="Times New Roman"/>
        <family val="1"/>
      </rPr>
      <t>(excluded from tuition calculation)</t>
    </r>
  </si>
  <si>
    <r>
      <t xml:space="preserve">Current Expenses </t>
    </r>
    <r>
      <rPr>
        <b/>
        <sz val="12"/>
        <color theme="0"/>
        <rFont val="Times New Roman"/>
        <family val="1"/>
      </rPr>
      <t>rows 7-832</t>
    </r>
  </si>
  <si>
    <r>
      <t>Special Education - Instruction- Cognitive Moderate</t>
    </r>
    <r>
      <rPr>
        <b/>
        <sz val="12"/>
        <rFont val="Times New Roman"/>
        <family val="1"/>
      </rPr>
      <t xml:space="preserve"> rows 31-52</t>
    </r>
  </si>
  <si>
    <r>
      <t xml:space="preserve">Special Ed. - Instr. - Total Learning / Language Disabilities - Mild / Moderate </t>
    </r>
    <r>
      <rPr>
        <b/>
        <sz val="12"/>
        <rFont val="Times New Roman"/>
        <family val="1"/>
      </rPr>
      <t>rows 54-75</t>
    </r>
  </si>
  <si>
    <r>
      <t xml:space="preserve">Special Ed. - Instr. - Total Learning and/or Language Disabilities - Severe </t>
    </r>
    <r>
      <rPr>
        <b/>
        <sz val="12"/>
        <rFont val="Times New Roman"/>
        <family val="1"/>
      </rPr>
      <t>rows 77-98</t>
    </r>
  </si>
  <si>
    <r>
      <t xml:space="preserve">Special Education - Instruction - Visual Impairments </t>
    </r>
    <r>
      <rPr>
        <b/>
        <sz val="12"/>
        <rFont val="Times New Roman"/>
        <family val="1"/>
      </rPr>
      <t>rows 100-121</t>
    </r>
  </si>
  <si>
    <r>
      <t>Special Education - Instruction- Auditory Impairments</t>
    </r>
    <r>
      <rPr>
        <b/>
        <sz val="12"/>
        <rFont val="Times New Roman"/>
        <family val="1"/>
      </rPr>
      <t xml:space="preserve"> rows 123-144</t>
    </r>
  </si>
  <si>
    <r>
      <t xml:space="preserve">Special Education - Instruction - Behavioral Disabilities </t>
    </r>
    <r>
      <rPr>
        <b/>
        <sz val="12"/>
        <rFont val="Times New Roman"/>
        <family val="1"/>
      </rPr>
      <t>rows 146-167</t>
    </r>
  </si>
  <si>
    <r>
      <t xml:space="preserve">Special Education - Instruction- Multiple Disabilities </t>
    </r>
    <r>
      <rPr>
        <b/>
        <sz val="12"/>
        <rFont val="Times New Roman"/>
        <family val="1"/>
      </rPr>
      <t>rows 169-190</t>
    </r>
  </si>
  <si>
    <r>
      <t xml:space="preserve">Special Education - Instruction- Autism </t>
    </r>
    <r>
      <rPr>
        <b/>
        <sz val="12"/>
        <rFont val="Times New Roman"/>
        <family val="1"/>
      </rPr>
      <t>rows 192-213</t>
    </r>
  </si>
  <si>
    <r>
      <t xml:space="preserve">Special Education - Instruction- Preschool Disabilities - Part Time </t>
    </r>
    <r>
      <rPr>
        <b/>
        <sz val="12"/>
        <rFont val="Times New Roman"/>
        <family val="1"/>
      </rPr>
      <t>rows 215-235</t>
    </r>
  </si>
  <si>
    <r>
      <t xml:space="preserve">Special Education - Instruction- Preschool Disabilities - Full Time </t>
    </r>
    <r>
      <rPr>
        <b/>
        <sz val="12"/>
        <rFont val="Times New Roman"/>
        <family val="1"/>
      </rPr>
      <t>rows 237-257</t>
    </r>
  </si>
  <si>
    <r>
      <t xml:space="preserve">Special Education - Instruction- Cognitive Severe </t>
    </r>
    <r>
      <rPr>
        <b/>
        <sz val="12"/>
        <rFont val="Times New Roman"/>
        <family val="1"/>
      </rPr>
      <t>rows 259-280</t>
    </r>
  </si>
  <si>
    <r>
      <t xml:space="preserve">Special Education - Instruction- Cognitive Mild </t>
    </r>
    <r>
      <rPr>
        <b/>
        <sz val="12"/>
        <color theme="1"/>
        <rFont val="Times New Roman"/>
        <family val="1"/>
      </rPr>
      <t>rows  8-29</t>
    </r>
  </si>
  <si>
    <r>
      <t xml:space="preserve">Debt Service Funds </t>
    </r>
    <r>
      <rPr>
        <b/>
        <sz val="12"/>
        <rFont val="Times New Roman"/>
        <family val="1"/>
      </rPr>
      <t>rows 834-836</t>
    </r>
  </si>
  <si>
    <r>
      <t>Facilities Acquisition and Construction Services</t>
    </r>
    <r>
      <rPr>
        <b/>
        <sz val="12"/>
        <rFont val="Times New Roman"/>
        <family val="1"/>
      </rPr>
      <t xml:space="preserve"> rows 824-832</t>
    </r>
  </si>
  <si>
    <r>
      <t xml:space="preserve">Depreciation Undistributed </t>
    </r>
    <r>
      <rPr>
        <b/>
        <sz val="12"/>
        <rFont val="Times New Roman"/>
        <family val="1"/>
      </rPr>
      <t>rows 809-822</t>
    </r>
  </si>
  <si>
    <r>
      <t xml:space="preserve">Capital Outlay - Depreciation - Vocational Programs </t>
    </r>
    <r>
      <rPr>
        <b/>
        <sz val="12"/>
        <rFont val="Times New Roman"/>
        <family val="1"/>
      </rPr>
      <t>rows 806-807</t>
    </r>
  </si>
  <si>
    <r>
      <t>Capital Outlay - Depreciation - Special Education Instruction</t>
    </r>
    <r>
      <rPr>
        <b/>
        <sz val="12"/>
        <rFont val="Times New Roman"/>
        <family val="1"/>
      </rPr>
      <t xml:space="preserve"> rows 792-804</t>
    </r>
  </si>
  <si>
    <r>
      <t xml:space="preserve">Undistributed Expenditures - Food Services </t>
    </r>
    <r>
      <rPr>
        <b/>
        <sz val="12"/>
        <rFont val="Times New Roman"/>
        <family val="1"/>
      </rPr>
      <t>rows 773-790</t>
    </r>
  </si>
  <si>
    <r>
      <t>Unallocated Benefits</t>
    </r>
    <r>
      <rPr>
        <b/>
        <sz val="12"/>
        <rFont val="Times New Roman"/>
        <family val="1"/>
      </rPr>
      <t xml:space="preserve"> rows 759-771</t>
    </r>
  </si>
  <si>
    <r>
      <t xml:space="preserve">Undistributed Expenditures - Behavior Modification </t>
    </r>
    <r>
      <rPr>
        <b/>
        <sz val="12"/>
        <rFont val="Times New Roman"/>
        <family val="1"/>
      </rPr>
      <t>rows 753-757</t>
    </r>
  </si>
  <si>
    <r>
      <t>Undistributed Expenditures - Student Transportation Services</t>
    </r>
    <r>
      <rPr>
        <b/>
        <sz val="12"/>
        <rFont val="Times New Roman"/>
        <family val="1"/>
      </rPr>
      <t xml:space="preserve"> rows 729-751</t>
    </r>
  </si>
  <si>
    <r>
      <t>Undistributed Expenditures - Security</t>
    </r>
    <r>
      <rPr>
        <b/>
        <sz val="12"/>
        <rFont val="Times New Roman"/>
        <family val="1"/>
      </rPr>
      <t xml:space="preserve"> rows 709-727</t>
    </r>
  </si>
  <si>
    <r>
      <t>Undistributed Expenditures - Care and Upkeep of Grounds</t>
    </r>
    <r>
      <rPr>
        <b/>
        <sz val="12"/>
        <rFont val="Times New Roman"/>
        <family val="1"/>
      </rPr>
      <t xml:space="preserve"> rows 689-707</t>
    </r>
  </si>
  <si>
    <r>
      <t xml:space="preserve">Undistributed Expenditures - Custodial Services </t>
    </r>
    <r>
      <rPr>
        <b/>
        <sz val="12"/>
        <rFont val="Times New Roman"/>
        <family val="1"/>
      </rPr>
      <t>rows 661-687</t>
    </r>
  </si>
  <si>
    <r>
      <t>Undistributed Expenditures - Required Maintenance For School Facilities</t>
    </r>
    <r>
      <rPr>
        <b/>
        <sz val="12"/>
        <rFont val="Times New Roman"/>
        <family val="1"/>
      </rPr>
      <t xml:space="preserve"> rows 658-659</t>
    </r>
  </si>
  <si>
    <r>
      <t xml:space="preserve">Undistributed Expenditures - Administrative Information Technology </t>
    </r>
    <r>
      <rPr>
        <b/>
        <sz val="12"/>
        <rFont val="Times New Roman"/>
        <family val="1"/>
      </rPr>
      <t>rows 637-656</t>
    </r>
  </si>
  <si>
    <r>
      <t>Undistributed Expenditures - Central Services</t>
    </r>
    <r>
      <rPr>
        <b/>
        <sz val="12"/>
        <rFont val="Times New Roman"/>
        <family val="1"/>
      </rPr>
      <t xml:space="preserve"> rows 612-635</t>
    </r>
  </si>
  <si>
    <r>
      <t xml:space="preserve">Special Education - Vocational Programs </t>
    </r>
    <r>
      <rPr>
        <b/>
        <sz val="12"/>
        <rFont val="Times New Roman"/>
        <family val="1"/>
      </rPr>
      <t>rows 282-303</t>
    </r>
  </si>
  <si>
    <r>
      <t>School Sponsored Cocurricular Activities - Instruction</t>
    </r>
    <r>
      <rPr>
        <b/>
        <sz val="12"/>
        <rFont val="Times New Roman"/>
        <family val="1"/>
      </rPr>
      <t xml:space="preserve"> rows 305-322</t>
    </r>
  </si>
  <si>
    <r>
      <t>School Sponsored Athletics - Instruction</t>
    </r>
    <r>
      <rPr>
        <b/>
        <sz val="12"/>
        <rFont val="Times New Roman"/>
        <family val="1"/>
      </rPr>
      <t xml:space="preserve"> rows 324-341</t>
    </r>
  </si>
  <si>
    <r>
      <t xml:space="preserve">Undist. Expend. - Attendance and Social Work Services </t>
    </r>
    <r>
      <rPr>
        <b/>
        <sz val="12"/>
        <rFont val="Times New Roman"/>
        <family val="1"/>
      </rPr>
      <t>rows 343-363</t>
    </r>
  </si>
  <si>
    <r>
      <t>Undist. Expend. - Social Worker Services Salaries and Benefits Only</t>
    </r>
    <r>
      <rPr>
        <b/>
        <sz val="12"/>
        <rFont val="Times New Roman"/>
        <family val="1"/>
      </rPr>
      <t xml:space="preserve"> rows 365-376</t>
    </r>
  </si>
  <si>
    <r>
      <t xml:space="preserve">Undistributed Expenditures - Health Services </t>
    </r>
    <r>
      <rPr>
        <b/>
        <sz val="12"/>
        <rFont val="Times New Roman"/>
        <family val="1"/>
      </rPr>
      <t>rows 378-396</t>
    </r>
  </si>
  <si>
    <r>
      <t xml:space="preserve">Undist. Expend. - Health Services - School Nurses' Salaries And Benefits Only </t>
    </r>
    <r>
      <rPr>
        <b/>
        <sz val="12"/>
        <rFont val="Times New Roman"/>
        <family val="1"/>
      </rPr>
      <t>rows 398-409</t>
    </r>
  </si>
  <si>
    <r>
      <t xml:space="preserve">Undistributed Expenditures - Speech, Occupational Therapy, Physical Therapy And Related Services </t>
    </r>
    <r>
      <rPr>
        <b/>
        <sz val="12"/>
        <rFont val="Times New Roman"/>
        <family val="1"/>
      </rPr>
      <t>rows 410-428</t>
    </r>
  </si>
  <si>
    <r>
      <t xml:space="preserve">Undist. Expenditures - Extraordinary Services (Excluded From Tuition) </t>
    </r>
    <r>
      <rPr>
        <b/>
        <sz val="12"/>
        <rFont val="Times New Roman"/>
        <family val="1"/>
      </rPr>
      <t>rows 430-447</t>
    </r>
  </si>
  <si>
    <r>
      <t xml:space="preserve">Undistributed Expenditures - Guidance </t>
    </r>
    <r>
      <rPr>
        <b/>
        <sz val="12"/>
        <rFont val="Times New Roman"/>
        <family val="1"/>
      </rPr>
      <t>rows 449-473</t>
    </r>
  </si>
  <si>
    <r>
      <t xml:space="preserve">Undistributed Expenditures - Improvement of Instructional Services </t>
    </r>
    <r>
      <rPr>
        <b/>
        <sz val="12"/>
        <rFont val="Times New Roman"/>
        <family val="1"/>
      </rPr>
      <t>rows 475-497</t>
    </r>
  </si>
  <si>
    <r>
      <t xml:space="preserve">Undistributed Expenditures - Educational Media Services/School Library </t>
    </r>
    <r>
      <rPr>
        <b/>
        <sz val="12"/>
        <rFont val="Times New Roman"/>
        <family val="1"/>
      </rPr>
      <t>rows 499-519</t>
    </r>
  </si>
  <si>
    <r>
      <t xml:space="preserve">Undistributed Expenditures - Instructional Staff Training Services </t>
    </r>
    <r>
      <rPr>
        <b/>
        <sz val="12"/>
        <rFont val="Times New Roman"/>
        <family val="1"/>
      </rPr>
      <t>rows 521-543</t>
    </r>
  </si>
  <si>
    <r>
      <t xml:space="preserve">Undist. Expend. - School Librarians' / Media Specialists' Salaries &amp; Fringe Only </t>
    </r>
    <r>
      <rPr>
        <b/>
        <sz val="12"/>
        <rFont val="Times New Roman"/>
        <family val="1"/>
      </rPr>
      <t>rows 545-556</t>
    </r>
  </si>
  <si>
    <r>
      <t xml:space="preserve">Undistributed Expenditures - Support Services - General Administration </t>
    </r>
    <r>
      <rPr>
        <b/>
        <sz val="12"/>
        <rFont val="Times New Roman"/>
        <family val="1"/>
      </rPr>
      <t>rows 558-587</t>
    </r>
  </si>
  <si>
    <r>
      <t xml:space="preserve">Undistributed Expenditures - Support Services - School Administration </t>
    </r>
    <r>
      <rPr>
        <b/>
        <sz val="12"/>
        <rFont val="Times New Roman"/>
        <family val="1"/>
      </rPr>
      <t>rows 589-610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</si>
</sst>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4" formatCode="_(&quot;$&quot;* #,##0.00_);_(&quot;$&quot;* \(#,##0.00\);_(&quot;$&quot;* &quot;-&quot;??_);_(@_)"/>
    <numFmt numFmtId="43" formatCode="_(* #,##0.00_);_(* \(#,##0.00\);_(* &quot;-&quot;??_);_(@_)"/>
    <numFmt numFmtId="164" formatCode="#,##0.000"/>
    <numFmt numFmtId="165" formatCode="#,##0.0000"/>
  </numFmts>
  <fonts count="21"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1"/>
      <name val="Times New Roman"/>
      <family val="1"/>
    </font>
    <font>
      <b/>
      <u/>
      <sz val="12"/>
      <name val="Times New Roman"/>
      <family val="1"/>
    </font>
    <font>
      <b/>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sz val="11"/>
      <color theme="1"/>
      <name val="Calibri"/>
      <family val="2"/>
      <scheme val="minor"/>
    </font>
    <font>
      <b/>
      <sz val="12"/>
      <color theme="0"/>
      <name val="Times New Roman"/>
      <family val="1"/>
    </font>
    <font>
      <sz val="11"/>
      <color rgb="FF000000"/>
      <name val="Calibri"/>
      <family val="2"/>
      <scheme val="minor"/>
    </font>
    <font>
      <sz val="12"/>
      <color theme="0"/>
      <name val="Times New Roman"/>
      <family val="1"/>
    </font>
    <font>
      <b/>
      <sz val="12"/>
      <color theme="1"/>
      <name val="Times New Roman"/>
      <family val="1"/>
    </font>
    <font>
      <sz val="10"/>
      <color theme="0"/>
      <name val="Times New Roman"/>
      <family val="1"/>
    </font>
    <font>
      <sz val="10"/>
      <name val="Arial"/>
      <family val="2"/>
    </font>
    <font>
      <sz val="12"/>
      <color rgb="FFCC0000"/>
      <name val="Times New Roman"/>
      <family val="1"/>
    </font>
  </fonts>
  <fills count="11">
    <fill>
      <patternFill patternType="none"/>
    </fill>
    <fill>
      <patternFill patternType="gray125"/>
    </fill>
    <fill>
      <patternFill patternType="solid">
        <fgColor indexed="8"/>
        <bgColor indexed="64"/>
      </patternFill>
    </fill>
    <fill>
      <patternFill patternType="solid">
        <fgColor indexed="31"/>
        <bgColor indexed="64"/>
      </patternFill>
    </fill>
    <fill>
      <patternFill patternType="solid">
        <fgColor rgb="FFF2F2F2"/>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theme="9" tint="0.79998168889431442"/>
      </patternFill>
    </fill>
    <fill>
      <patternFill patternType="solid">
        <fgColor theme="9" tint="0.79998168889431442"/>
        <bgColor auto="1"/>
      </patternFill>
    </fill>
  </fills>
  <borders count="5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47">
    <xf numFmtId="0" fontId="0" fillId="0" borderId="0"/>
    <xf numFmtId="43" fontId="13" fillId="0" borderId="0" applyFont="0" applyFill="0" applyBorder="0" applyAlignment="0" applyProtection="0"/>
    <xf numFmtId="0" fontId="13" fillId="0" borderId="0"/>
    <xf numFmtId="9" fontId="1" fillId="0" borderId="0" applyFont="0" applyFill="0" applyBorder="0" applyAlignment="0" applyProtection="0"/>
    <xf numFmtId="9" fontId="13" fillId="0" borderId="0" applyFont="0" applyFill="0" applyBorder="0" applyAlignment="0" applyProtection="0"/>
    <xf numFmtId="0" fontId="19" fillId="0" borderId="0"/>
    <xf numFmtId="43" fontId="19" fillId="0" borderId="0" applyFont="0" applyFill="0" applyBorder="0" applyAlignment="0" applyProtection="0"/>
    <xf numFmtId="41"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cellStyleXfs>
  <cellXfs count="771">
    <xf numFmtId="0" fontId="0" fillId="0" borderId="0" xfId="0"/>
    <xf numFmtId="1" fontId="2" fillId="0" borderId="7" xfId="0" applyNumberFormat="1" applyFont="1" applyBorder="1" applyAlignment="1">
      <alignment horizontal="center" vertical="top"/>
    </xf>
    <xf numFmtId="1" fontId="3" fillId="0" borderId="8" xfId="0" applyNumberFormat="1" applyFont="1" applyBorder="1"/>
    <xf numFmtId="1" fontId="2" fillId="0" borderId="9" xfId="0" applyNumberFormat="1" applyFont="1" applyBorder="1" applyAlignment="1">
      <alignment horizontal="left" vertical="top" wrapText="1"/>
    </xf>
    <xf numFmtId="4" fontId="2" fillId="0" borderId="11" xfId="0" applyNumberFormat="1" applyFont="1" applyBorder="1" applyAlignment="1">
      <alignment horizontal="center" vertical="top"/>
    </xf>
    <xf numFmtId="0" fontId="6" fillId="0" borderId="12" xfId="0" applyFont="1" applyFill="1" applyBorder="1" applyAlignment="1">
      <alignment vertical="center" shrinkToFit="1"/>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3" fontId="2" fillId="0" borderId="8" xfId="0" applyNumberFormat="1" applyFont="1" applyBorder="1" applyAlignment="1">
      <alignment horizontal="center" vertical="top" wrapText="1"/>
    </xf>
    <xf numFmtId="0" fontId="6" fillId="0" borderId="14" xfId="0" applyFont="1" applyFill="1" applyBorder="1" applyAlignment="1">
      <alignment horizontal="center" vertical="center"/>
    </xf>
    <xf numFmtId="3" fontId="0" fillId="0" borderId="0" xfId="0" applyNumberFormat="1" applyAlignment="1">
      <alignment horizontal="center"/>
    </xf>
    <xf numFmtId="0" fontId="6" fillId="0" borderId="15" xfId="0" applyFont="1" applyFill="1" applyBorder="1" applyAlignment="1">
      <alignment horizontal="center" vertical="center"/>
    </xf>
    <xf numFmtId="3" fontId="2" fillId="0" borderId="0" xfId="1" applyNumberFormat="1" applyFont="1" applyFill="1" applyAlignment="1">
      <alignment horizontal="center"/>
    </xf>
    <xf numFmtId="3" fontId="2" fillId="0" borderId="0" xfId="1" applyNumberFormat="1" applyFont="1" applyFill="1" applyBorder="1" applyAlignment="1">
      <alignment horizontal="center"/>
    </xf>
    <xf numFmtId="0" fontId="0" fillId="0" borderId="0" xfId="0" applyFill="1" applyBorder="1" applyProtection="1"/>
    <xf numFmtId="0" fontId="0" fillId="0" borderId="0" xfId="0" applyBorder="1" applyProtection="1"/>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3" fontId="2" fillId="0" borderId="0" xfId="1" applyNumberFormat="1" applyFont="1" applyFill="1" applyAlignment="1" applyProtection="1">
      <alignment horizontal="center"/>
    </xf>
    <xf numFmtId="3" fontId="2" fillId="0" borderId="0" xfId="1" applyNumberFormat="1" applyFont="1" applyBorder="1" applyAlignment="1" applyProtection="1">
      <alignment horizontal="center"/>
    </xf>
    <xf numFmtId="3" fontId="2" fillId="0" borderId="0" xfId="1" applyNumberFormat="1" applyFont="1" applyFill="1" applyBorder="1" applyAlignment="1" applyProtection="1">
      <alignment horizontal="center"/>
    </xf>
    <xf numFmtId="3" fontId="2" fillId="0" borderId="0" xfId="1" applyNumberFormat="1" applyFont="1" applyFill="1" applyBorder="1" applyAlignment="1" applyProtection="1">
      <alignment horizontal="center" vertical="center"/>
    </xf>
    <xf numFmtId="0" fontId="0" fillId="0" borderId="0" xfId="0" applyProtection="1"/>
    <xf numFmtId="0" fontId="6" fillId="0" borderId="20" xfId="0" applyFont="1" applyFill="1" applyBorder="1" applyAlignment="1">
      <alignment horizontal="center" vertical="center"/>
    </xf>
    <xf numFmtId="3" fontId="3" fillId="6" borderId="25" xfId="1" applyNumberFormat="1" applyFont="1" applyFill="1" applyBorder="1" applyAlignment="1">
      <alignment horizontal="center" vertical="center" wrapText="1"/>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0" xfId="0" applyFont="1" applyFill="1" applyProtection="1"/>
    <xf numFmtId="0" fontId="3" fillId="3"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10" xfId="0" applyFont="1" applyFill="1" applyBorder="1" applyProtection="1"/>
    <xf numFmtId="0" fontId="3" fillId="0" borderId="0" xfId="0" applyFont="1" applyFill="1" applyBorder="1" applyProtection="1"/>
    <xf numFmtId="0" fontId="3" fillId="0" borderId="0" xfId="0" applyFont="1" applyBorder="1" applyProtection="1"/>
    <xf numFmtId="0" fontId="14" fillId="0" borderId="0" xfId="0" applyFont="1" applyFill="1" applyBorder="1" applyAlignment="1" applyProtection="1">
      <alignment vertical="center"/>
    </xf>
    <xf numFmtId="0" fontId="2" fillId="0" borderId="0" xfId="0" applyFont="1" applyFill="1" applyBorder="1" applyAlignment="1" applyProtection="1"/>
    <xf numFmtId="0" fontId="0" fillId="0" borderId="0" xfId="0" applyFill="1" applyProtection="1"/>
    <xf numFmtId="0" fontId="2" fillId="0" borderId="16" xfId="0" applyFont="1" applyFill="1" applyBorder="1" applyAlignment="1" applyProtection="1"/>
    <xf numFmtId="0" fontId="6" fillId="0" borderId="0" xfId="2" applyFont="1" applyFill="1" applyAlignment="1">
      <alignment vertical="center"/>
    </xf>
    <xf numFmtId="49" fontId="3" fillId="0" borderId="12" xfId="2" applyNumberFormat="1" applyFont="1" applyBorder="1" applyAlignment="1">
      <alignment horizontal="center" vertical="center" wrapText="1"/>
    </xf>
    <xf numFmtId="0" fontId="6" fillId="0" borderId="0" xfId="2" applyFont="1" applyFill="1" applyAlignment="1">
      <alignment vertical="center" wrapText="1"/>
    </xf>
    <xf numFmtId="0" fontId="6" fillId="0" borderId="0" xfId="2" applyFont="1" applyAlignment="1">
      <alignment vertical="center" wrapText="1"/>
    </xf>
    <xf numFmtId="0" fontId="6" fillId="5" borderId="0" xfId="2" applyFont="1" applyFill="1" applyAlignment="1">
      <alignment vertical="center"/>
    </xf>
    <xf numFmtId="0" fontId="6" fillId="0" borderId="12" xfId="2" applyFont="1" applyBorder="1" applyAlignment="1">
      <alignment vertical="center" shrinkToFit="1"/>
    </xf>
    <xf numFmtId="0" fontId="6" fillId="0" borderId="12" xfId="2" applyFont="1" applyBorder="1" applyAlignment="1">
      <alignment horizontal="center" vertical="center" wrapText="1"/>
    </xf>
    <xf numFmtId="0" fontId="6" fillId="0" borderId="12" xfId="2" applyFont="1" applyFill="1" applyBorder="1" applyAlignment="1">
      <alignment horizontal="center" vertical="center"/>
    </xf>
    <xf numFmtId="0" fontId="6" fillId="0" borderId="12" xfId="2" applyFont="1" applyFill="1" applyBorder="1" applyAlignment="1">
      <alignment horizontal="center" vertical="center" wrapText="1"/>
    </xf>
    <xf numFmtId="0" fontId="6" fillId="0" borderId="12" xfId="2" applyFont="1" applyFill="1" applyBorder="1" applyAlignment="1">
      <alignment vertical="center" shrinkToFit="1"/>
    </xf>
    <xf numFmtId="0" fontId="6" fillId="5" borderId="0" xfId="2" applyFont="1" applyFill="1" applyAlignment="1">
      <alignment vertical="center" wrapText="1"/>
    </xf>
    <xf numFmtId="0" fontId="2" fillId="0" borderId="0" xfId="2" applyFont="1" applyFill="1" applyAlignment="1">
      <alignment vertical="center" wrapText="1"/>
    </xf>
    <xf numFmtId="0" fontId="2" fillId="5" borderId="0" xfId="2" applyFont="1" applyFill="1" applyAlignment="1">
      <alignment vertical="center" wrapText="1"/>
    </xf>
    <xf numFmtId="0" fontId="13" fillId="0" borderId="12" xfId="2" applyBorder="1" applyAlignment="1">
      <alignment vertical="center" shrinkToFit="1"/>
    </xf>
    <xf numFmtId="0" fontId="6" fillId="7" borderId="0" xfId="2" applyFont="1" applyFill="1" applyAlignment="1">
      <alignment vertical="center"/>
    </xf>
    <xf numFmtId="3" fontId="3" fillId="0" borderId="12" xfId="2" applyNumberFormat="1" applyFont="1" applyFill="1" applyBorder="1" applyAlignment="1">
      <alignment horizontal="center" vertical="center"/>
    </xf>
    <xf numFmtId="3" fontId="3" fillId="0" borderId="23" xfId="2" applyNumberFormat="1" applyFont="1" applyFill="1" applyBorder="1" applyAlignment="1">
      <alignment horizontal="center" vertical="center"/>
    </xf>
    <xf numFmtId="3" fontId="4" fillId="0" borderId="12" xfId="2" applyNumberFormat="1" applyFont="1" applyBorder="1" applyAlignment="1">
      <alignment horizontal="center" vertical="center"/>
    </xf>
    <xf numFmtId="0" fontId="6" fillId="0" borderId="12" xfId="2" applyFont="1" applyFill="1" applyBorder="1" applyAlignment="1">
      <alignment horizontal="left" vertical="center" shrinkToFit="1"/>
    </xf>
    <xf numFmtId="0" fontId="6" fillId="0" borderId="12" xfId="2" applyFont="1" applyBorder="1" applyAlignment="1">
      <alignment horizontal="center"/>
    </xf>
    <xf numFmtId="0" fontId="1" fillId="0" borderId="12" xfId="2" applyFont="1" applyFill="1" applyBorder="1" applyAlignment="1">
      <alignment horizontal="center" vertical="center"/>
    </xf>
    <xf numFmtId="0" fontId="6" fillId="0" borderId="26" xfId="2" applyFont="1" applyBorder="1" applyAlignment="1">
      <alignment horizontal="center" vertical="center"/>
    </xf>
    <xf numFmtId="0" fontId="6" fillId="0" borderId="26" xfId="2" applyFont="1" applyBorder="1" applyAlignment="1">
      <alignment horizontal="center" vertical="center" shrinkToFit="1"/>
    </xf>
    <xf numFmtId="0" fontId="6" fillId="0" borderId="0" xfId="2" applyFont="1" applyAlignment="1">
      <alignment vertical="center" shrinkToFit="1"/>
    </xf>
    <xf numFmtId="0" fontId="6" fillId="0" borderId="0" xfId="2" applyFont="1" applyBorder="1" applyAlignment="1">
      <alignment horizontal="center" vertical="center"/>
    </xf>
    <xf numFmtId="0" fontId="6" fillId="0" borderId="0" xfId="2" applyFont="1" applyBorder="1" applyAlignment="1">
      <alignment horizontal="center" vertical="center" shrinkToFit="1"/>
    </xf>
    <xf numFmtId="0" fontId="6" fillId="0" borderId="0" xfId="2" applyFont="1" applyBorder="1" applyAlignment="1">
      <alignment vertical="center" shrinkToFit="1"/>
    </xf>
    <xf numFmtId="10" fontId="6" fillId="0" borderId="0" xfId="2" applyNumberFormat="1" applyFont="1" applyFill="1" applyAlignment="1">
      <alignment vertical="center"/>
    </xf>
    <xf numFmtId="3" fontId="6" fillId="0" borderId="0" xfId="2" applyNumberFormat="1" applyFont="1" applyFill="1" applyAlignment="1">
      <alignment vertical="center"/>
    </xf>
    <xf numFmtId="0" fontId="6" fillId="0" borderId="12" xfId="2" applyFont="1" applyBorder="1" applyAlignment="1">
      <alignment horizontal="center" vertical="center"/>
    </xf>
    <xf numFmtId="0" fontId="15" fillId="0" borderId="0" xfId="2" applyFont="1" applyAlignment="1">
      <alignment horizontal="center"/>
    </xf>
    <xf numFmtId="0" fontId="1" fillId="0" borderId="12" xfId="2" applyFont="1" applyBorder="1" applyAlignment="1">
      <alignment horizontal="center" vertical="center" shrinkToFit="1"/>
    </xf>
    <xf numFmtId="49" fontId="3" fillId="0" borderId="12" xfId="2" applyNumberFormat="1" applyFont="1" applyFill="1" applyBorder="1" applyAlignment="1">
      <alignment horizontal="center" vertical="center"/>
    </xf>
    <xf numFmtId="3" fontId="11" fillId="0" borderId="12" xfId="2" applyNumberFormat="1" applyFont="1" applyFill="1" applyBorder="1" applyAlignment="1">
      <alignment horizontal="center" vertical="center" wrapText="1"/>
    </xf>
    <xf numFmtId="0" fontId="4" fillId="0" borderId="23" xfId="2" applyFont="1" applyFill="1" applyBorder="1" applyAlignment="1">
      <alignment horizontal="center" vertical="center"/>
    </xf>
    <xf numFmtId="0" fontId="3" fillId="0" borderId="12" xfId="2" applyFont="1" applyFill="1" applyBorder="1" applyAlignment="1">
      <alignment horizontal="center" vertical="center"/>
    </xf>
    <xf numFmtId="0" fontId="3" fillId="0" borderId="23" xfId="2" applyFont="1" applyFill="1" applyBorder="1" applyAlignment="1">
      <alignment horizontal="center" vertical="center"/>
    </xf>
    <xf numFmtId="0" fontId="4" fillId="0" borderId="14" xfId="2" applyFont="1" applyFill="1" applyBorder="1" applyAlignment="1">
      <alignment horizontal="center" vertical="center" wrapText="1"/>
    </xf>
    <xf numFmtId="0" fontId="4" fillId="0" borderId="0" xfId="2" applyFont="1" applyFill="1" applyAlignment="1">
      <alignment horizontal="center" vertical="center"/>
    </xf>
    <xf numFmtId="3" fontId="3" fillId="0" borderId="14" xfId="2" applyNumberFormat="1" applyFont="1" applyFill="1" applyBorder="1" applyAlignment="1">
      <alignment horizontal="center" vertical="center"/>
    </xf>
    <xf numFmtId="3" fontId="4" fillId="0" borderId="12" xfId="2" applyNumberFormat="1" applyFont="1" applyFill="1" applyBorder="1" applyAlignment="1">
      <alignment horizontal="center" vertical="center"/>
    </xf>
    <xf numFmtId="0" fontId="4" fillId="0" borderId="12" xfId="2" applyFont="1" applyFill="1" applyBorder="1" applyAlignment="1">
      <alignment horizontal="center" vertical="center"/>
    </xf>
    <xf numFmtId="3" fontId="3" fillId="0" borderId="12" xfId="2" applyNumberFormat="1" applyFont="1" applyFill="1" applyBorder="1" applyAlignment="1">
      <alignment horizontal="center" vertical="center" shrinkToFit="1"/>
    </xf>
    <xf numFmtId="9" fontId="6" fillId="0" borderId="26" xfId="2" applyNumberFormat="1" applyFont="1" applyFill="1" applyBorder="1" applyAlignment="1">
      <alignment horizontal="center" vertical="top"/>
    </xf>
    <xf numFmtId="10" fontId="6" fillId="0" borderId="26" xfId="3" applyNumberFormat="1" applyFont="1" applyFill="1" applyBorder="1" applyAlignment="1">
      <alignment horizontal="center" vertical="top"/>
    </xf>
    <xf numFmtId="10" fontId="4" fillId="0" borderId="26" xfId="3" applyNumberFormat="1" applyFont="1" applyFill="1" applyBorder="1" applyAlignment="1">
      <alignment horizontal="center" vertical="top" shrinkToFit="1"/>
    </xf>
    <xf numFmtId="3" fontId="4" fillId="0" borderId="24" xfId="2" applyNumberFormat="1" applyFont="1" applyFill="1" applyBorder="1" applyAlignment="1">
      <alignment horizontal="center" vertical="top"/>
    </xf>
    <xf numFmtId="1" fontId="2" fillId="0" borderId="12" xfId="0" applyNumberFormat="1" applyFont="1" applyBorder="1" applyAlignment="1">
      <alignment horizontal="center" vertical="center"/>
    </xf>
    <xf numFmtId="1" fontId="2" fillId="0" borderId="14" xfId="0" applyNumberFormat="1" applyFont="1" applyBorder="1" applyAlignment="1">
      <alignment horizontal="center" vertical="center"/>
    </xf>
    <xf numFmtId="3" fontId="2" fillId="0" borderId="40" xfId="1" applyNumberFormat="1" applyFont="1" applyFill="1" applyBorder="1" applyAlignment="1" applyProtection="1">
      <alignment horizontal="center" vertical="center"/>
      <protection locked="0"/>
    </xf>
    <xf numFmtId="3" fontId="2" fillId="0" borderId="11" xfId="1" applyNumberFormat="1" applyFont="1" applyBorder="1" applyAlignment="1" applyProtection="1">
      <alignment horizontal="center" vertical="center"/>
      <protection locked="0"/>
    </xf>
    <xf numFmtId="3" fontId="2" fillId="0" borderId="43" xfId="1" applyNumberFormat="1" applyFont="1" applyBorder="1" applyAlignment="1" applyProtection="1">
      <alignment horizontal="center" vertical="center"/>
      <protection locked="0"/>
    </xf>
    <xf numFmtId="1" fontId="2" fillId="0" borderId="22" xfId="0" applyNumberFormat="1" applyFont="1" applyBorder="1" applyAlignment="1">
      <alignment horizontal="center" vertical="center"/>
    </xf>
    <xf numFmtId="3" fontId="2" fillId="0" borderId="40" xfId="1" applyNumberFormat="1" applyFont="1" applyBorder="1" applyAlignment="1" applyProtection="1">
      <alignment horizontal="center" vertical="center"/>
      <protection locked="0"/>
    </xf>
    <xf numFmtId="3" fontId="2" fillId="0" borderId="30" xfId="1" applyNumberFormat="1" applyFont="1" applyBorder="1" applyAlignment="1" applyProtection="1">
      <alignment horizontal="center" vertical="center"/>
      <protection locked="0"/>
    </xf>
    <xf numFmtId="0" fontId="3" fillId="0" borderId="30" xfId="0" applyFont="1" applyBorder="1" applyAlignment="1" applyProtection="1">
      <alignment vertical="center"/>
    </xf>
    <xf numFmtId="0" fontId="3" fillId="0" borderId="0" xfId="0" applyFont="1" applyBorder="1" applyAlignment="1" applyProtection="1">
      <alignment vertical="center" wrapText="1"/>
    </xf>
    <xf numFmtId="1" fontId="3" fillId="0" borderId="16" xfId="0" applyNumberFormat="1" applyFont="1" applyFill="1" applyBorder="1" applyAlignment="1">
      <alignment vertical="top"/>
    </xf>
    <xf numFmtId="0" fontId="3" fillId="0" borderId="0" xfId="0" applyFont="1" applyFill="1" applyAlignment="1" applyProtection="1">
      <alignment horizontal="center"/>
    </xf>
    <xf numFmtId="0" fontId="3" fillId="3" borderId="0" xfId="0" applyFont="1" applyFill="1" applyAlignment="1" applyProtection="1">
      <alignment horizontal="center"/>
    </xf>
    <xf numFmtId="1" fontId="3" fillId="0" borderId="1" xfId="0" applyNumberFormat="1" applyFont="1" applyFill="1" applyBorder="1" applyAlignment="1">
      <alignment vertical="top"/>
    </xf>
    <xf numFmtId="1" fontId="14" fillId="0" borderId="16" xfId="0" applyNumberFormat="1" applyFont="1" applyFill="1" applyBorder="1" applyAlignment="1">
      <alignment vertical="top"/>
    </xf>
    <xf numFmtId="1" fontId="14" fillId="0" borderId="2" xfId="0" applyNumberFormat="1" applyFont="1" applyFill="1" applyBorder="1" applyAlignment="1">
      <alignment vertical="top"/>
    </xf>
    <xf numFmtId="1" fontId="3" fillId="2" borderId="4" xfId="0" applyNumberFormat="1" applyFont="1" applyFill="1" applyBorder="1" applyAlignment="1"/>
    <xf numFmtId="1" fontId="5" fillId="2" borderId="18" xfId="0" applyNumberFormat="1" applyFont="1" applyFill="1" applyBorder="1" applyAlignment="1"/>
    <xf numFmtId="1" fontId="17" fillId="2" borderId="18" xfId="0" applyNumberFormat="1" applyFont="1" applyFill="1" applyBorder="1" applyAlignment="1"/>
    <xf numFmtId="1" fontId="17" fillId="2" borderId="31" xfId="0" applyNumberFormat="1" applyFont="1" applyFill="1" applyBorder="1" applyAlignment="1"/>
    <xf numFmtId="1" fontId="2" fillId="0" borderId="33" xfId="0" applyNumberFormat="1" applyFont="1" applyBorder="1" applyAlignment="1">
      <alignment horizontal="left" vertical="top"/>
    </xf>
    <xf numFmtId="0" fontId="6" fillId="0" borderId="30" xfId="0" applyFont="1" applyBorder="1" applyAlignment="1">
      <alignment vertical="center" shrinkToFit="1"/>
    </xf>
    <xf numFmtId="1" fontId="2" fillId="0" borderId="46" xfId="0" applyNumberFormat="1" applyFont="1" applyBorder="1" applyAlignment="1">
      <alignment horizontal="left" vertical="top" wrapText="1"/>
    </xf>
    <xf numFmtId="0" fontId="6" fillId="0" borderId="33" xfId="0" applyFont="1" applyFill="1" applyBorder="1" applyAlignment="1">
      <alignment horizontal="center" vertical="center"/>
    </xf>
    <xf numFmtId="1" fontId="2" fillId="0" borderId="40" xfId="0" applyNumberFormat="1" applyFont="1" applyBorder="1" applyAlignment="1">
      <alignment horizontal="center" vertical="top"/>
    </xf>
    <xf numFmtId="37" fontId="2" fillId="0" borderId="46" xfId="1" applyNumberFormat="1" applyFont="1" applyBorder="1" applyAlignment="1" applyProtection="1">
      <alignment horizontal="center" vertical="center"/>
      <protection locked="0"/>
    </xf>
    <xf numFmtId="1" fontId="2" fillId="0" borderId="9" xfId="0" applyNumberFormat="1" applyFont="1" applyBorder="1" applyAlignment="1">
      <alignment horizontal="left" vertical="top"/>
    </xf>
    <xf numFmtId="0" fontId="6" fillId="0" borderId="9" xfId="0" applyFont="1" applyFill="1" applyBorder="1" applyAlignment="1">
      <alignment horizontal="center" vertical="center"/>
    </xf>
    <xf numFmtId="1" fontId="2" fillId="0" borderId="11" xfId="0" applyNumberFormat="1" applyFont="1" applyBorder="1" applyAlignment="1">
      <alignment horizontal="center" vertical="top"/>
    </xf>
    <xf numFmtId="37" fontId="2" fillId="0" borderId="9" xfId="1" applyNumberFormat="1" applyFont="1" applyBorder="1" applyAlignment="1" applyProtection="1">
      <alignment horizontal="center" vertical="center"/>
      <protection locked="0"/>
    </xf>
    <xf numFmtId="0" fontId="6" fillId="0" borderId="9" xfId="0" applyFont="1" applyBorder="1" applyAlignment="1">
      <alignment vertical="center" shrinkToFit="1"/>
    </xf>
    <xf numFmtId="1" fontId="3" fillId="0" borderId="9" xfId="0" applyNumberFormat="1" applyFont="1" applyBorder="1" applyAlignment="1">
      <alignment horizontal="left" vertical="top" wrapText="1"/>
    </xf>
    <xf numFmtId="37" fontId="2" fillId="0" borderId="9" xfId="0" applyNumberFormat="1" applyFont="1" applyBorder="1" applyAlignment="1">
      <alignment horizontal="center" vertical="top"/>
    </xf>
    <xf numFmtId="0" fontId="18" fillId="0" borderId="0" xfId="0" applyFont="1"/>
    <xf numFmtId="0" fontId="2" fillId="0" borderId="17" xfId="0" applyFont="1" applyBorder="1" applyAlignment="1">
      <alignment horizontal="left" vertical="top"/>
    </xf>
    <xf numFmtId="0" fontId="2" fillId="0" borderId="13" xfId="0" applyFont="1" applyBorder="1" applyAlignment="1">
      <alignment horizontal="left" vertical="top"/>
    </xf>
    <xf numFmtId="0" fontId="2" fillId="0" borderId="13" xfId="0" applyFont="1" applyBorder="1" applyAlignment="1">
      <alignment horizontal="left" vertical="top" wrapText="1"/>
    </xf>
    <xf numFmtId="0" fontId="6" fillId="0" borderId="1" xfId="0" applyFont="1" applyBorder="1" applyAlignment="1">
      <alignment vertical="top"/>
    </xf>
    <xf numFmtId="0" fontId="6" fillId="0" borderId="6" xfId="0" applyFont="1" applyBorder="1" applyAlignment="1">
      <alignment vertical="top"/>
    </xf>
    <xf numFmtId="0" fontId="0" fillId="0" borderId="0" xfId="0" applyAlignment="1">
      <alignment vertical="top"/>
    </xf>
    <xf numFmtId="1" fontId="3" fillId="2" borderId="21" xfId="0" applyNumberFormat="1" applyFont="1" applyFill="1" applyBorder="1" applyAlignment="1"/>
    <xf numFmtId="1" fontId="5" fillId="2" borderId="0" xfId="0" applyNumberFormat="1" applyFont="1" applyFill="1" applyBorder="1" applyAlignment="1"/>
    <xf numFmtId="1" fontId="17" fillId="2" borderId="0" xfId="0" applyNumberFormat="1" applyFont="1" applyFill="1" applyBorder="1" applyAlignment="1"/>
    <xf numFmtId="1" fontId="17" fillId="2" borderId="32" xfId="0" applyNumberFormat="1" applyFont="1" applyFill="1" applyBorder="1" applyAlignment="1"/>
    <xf numFmtId="1" fontId="2" fillId="0" borderId="9" xfId="0" applyNumberFormat="1" applyFont="1" applyBorder="1" applyAlignment="1">
      <alignment horizontal="center" vertical="top"/>
    </xf>
    <xf numFmtId="1" fontId="2" fillId="0" borderId="46" xfId="0" applyNumberFormat="1" applyFont="1" applyBorder="1" applyAlignment="1">
      <alignment horizontal="center" vertical="top"/>
    </xf>
    <xf numFmtId="1" fontId="3" fillId="0" borderId="46" xfId="0" applyNumberFormat="1" applyFont="1" applyBorder="1" applyAlignment="1">
      <alignment horizontal="left" vertical="top" wrapText="1"/>
    </xf>
    <xf numFmtId="1" fontId="3" fillId="2" borderId="5" xfId="0" applyNumberFormat="1" applyFont="1" applyFill="1" applyBorder="1" applyAlignment="1">
      <alignment wrapText="1"/>
    </xf>
    <xf numFmtId="1" fontId="5" fillId="2" borderId="0" xfId="0" applyNumberFormat="1" applyFont="1" applyFill="1" applyBorder="1" applyAlignment="1">
      <alignment wrapText="1"/>
    </xf>
    <xf numFmtId="1" fontId="3" fillId="2" borderId="0" xfId="0" applyNumberFormat="1" applyFont="1" applyFill="1" applyBorder="1" applyAlignment="1">
      <alignment wrapText="1"/>
    </xf>
    <xf numFmtId="1" fontId="3" fillId="2" borderId="32" xfId="0" applyNumberFormat="1" applyFont="1" applyFill="1" applyBorder="1" applyAlignment="1">
      <alignment wrapText="1"/>
    </xf>
    <xf numFmtId="1" fontId="2" fillId="0" borderId="47" xfId="0" applyNumberFormat="1" applyFont="1" applyBorder="1" applyAlignment="1">
      <alignment horizontal="left" vertical="top" wrapText="1"/>
    </xf>
    <xf numFmtId="4" fontId="2" fillId="0" borderId="9" xfId="0" applyNumberFormat="1" applyFont="1" applyBorder="1" applyAlignment="1">
      <alignment horizontal="center" vertical="top"/>
    </xf>
    <xf numFmtId="1" fontId="3" fillId="2" borderId="3" xfId="0" applyNumberFormat="1" applyFont="1" applyFill="1" applyBorder="1" applyAlignment="1">
      <alignment wrapText="1"/>
    </xf>
    <xf numFmtId="1" fontId="5" fillId="2" borderId="18" xfId="0" applyNumberFormat="1" applyFont="1" applyFill="1" applyBorder="1" applyAlignment="1">
      <alignment wrapText="1"/>
    </xf>
    <xf numFmtId="1" fontId="3" fillId="2" borderId="18" xfId="0" applyNumberFormat="1" applyFont="1" applyFill="1" applyBorder="1" applyAlignment="1">
      <alignment wrapText="1"/>
    </xf>
    <xf numFmtId="1" fontId="3" fillId="2" borderId="31" xfId="0" applyNumberFormat="1" applyFont="1" applyFill="1" applyBorder="1" applyAlignment="1">
      <alignment wrapText="1"/>
    </xf>
    <xf numFmtId="1" fontId="3" fillId="2" borderId="3" xfId="0" applyNumberFormat="1" applyFont="1" applyFill="1" applyBorder="1" applyAlignment="1"/>
    <xf numFmtId="1" fontId="2" fillId="0" borderId="47" xfId="0" applyNumberFormat="1" applyFont="1" applyBorder="1" applyAlignment="1">
      <alignment horizontal="left" vertical="top"/>
    </xf>
    <xf numFmtId="0" fontId="6" fillId="0" borderId="36" xfId="0" applyFont="1" applyBorder="1" applyAlignment="1">
      <alignment vertical="center" shrinkToFit="1"/>
    </xf>
    <xf numFmtId="1" fontId="3" fillId="0" borderId="21" xfId="0" applyNumberFormat="1" applyFont="1" applyBorder="1" applyAlignment="1">
      <alignment horizontal="left" vertical="top" wrapText="1"/>
    </xf>
    <xf numFmtId="4" fontId="2" fillId="0" borderId="47" xfId="0" applyNumberFormat="1" applyFont="1" applyBorder="1" applyAlignment="1">
      <alignment horizontal="center" vertical="top"/>
    </xf>
    <xf numFmtId="37" fontId="2" fillId="0" borderId="47" xfId="0" applyNumberFormat="1" applyFont="1" applyBorder="1" applyAlignment="1">
      <alignment horizontal="center" vertical="top"/>
    </xf>
    <xf numFmtId="49" fontId="3" fillId="2" borderId="9" xfId="0" applyNumberFormat="1" applyFont="1" applyFill="1" applyBorder="1" applyAlignment="1">
      <alignment horizontal="center" vertical="top"/>
    </xf>
    <xf numFmtId="1" fontId="3" fillId="2" borderId="7" xfId="0" applyNumberFormat="1" applyFont="1" applyFill="1" applyBorder="1" applyAlignment="1"/>
    <xf numFmtId="1" fontId="3" fillId="2" borderId="9" xfId="0" applyNumberFormat="1" applyFont="1" applyFill="1" applyBorder="1" applyAlignment="1"/>
    <xf numFmtId="1" fontId="2" fillId="0" borderId="46" xfId="0" applyNumberFormat="1" applyFont="1" applyBorder="1" applyAlignment="1">
      <alignment horizontal="left" vertical="top"/>
    </xf>
    <xf numFmtId="0" fontId="6" fillId="0" borderId="29" xfId="0" applyFont="1" applyBorder="1" applyAlignment="1">
      <alignment vertical="center" shrinkToFit="1"/>
    </xf>
    <xf numFmtId="3" fontId="2" fillId="0" borderId="46" xfId="1" applyNumberFormat="1" applyFont="1" applyBorder="1" applyAlignment="1" applyProtection="1">
      <alignment horizontal="center" vertical="center"/>
      <protection locked="0"/>
    </xf>
    <xf numFmtId="3" fontId="2" fillId="0" borderId="9" xfId="1" applyNumberFormat="1" applyFont="1" applyBorder="1" applyAlignment="1" applyProtection="1">
      <alignment horizontal="center" vertical="center"/>
      <protection locked="0"/>
    </xf>
    <xf numFmtId="0" fontId="4" fillId="0" borderId="12" xfId="2" applyFont="1" applyFill="1" applyBorder="1" applyAlignment="1">
      <alignment horizontal="center" vertical="center" wrapText="1"/>
    </xf>
    <xf numFmtId="3" fontId="3" fillId="0" borderId="12" xfId="2" applyNumberFormat="1" applyFont="1" applyFill="1" applyBorder="1" applyAlignment="1">
      <alignment horizontal="center" vertical="center" wrapText="1"/>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6" applyNumberFormat="1" applyFont="1" applyBorder="1" applyAlignment="1" applyProtection="1">
      <alignment horizontal="center" vertical="center"/>
      <protection locked="0"/>
    </xf>
    <xf numFmtId="3" fontId="2" fillId="0" borderId="7" xfId="6"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2" fillId="0" borderId="11" xfId="5" applyNumberFormat="1" applyFont="1" applyBorder="1" applyAlignment="1">
      <alignment horizontal="left" vertical="top"/>
    </xf>
    <xf numFmtId="49" fontId="3" fillId="2" borderId="11"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1" applyNumberFormat="1" applyFont="1" applyBorder="1" applyAlignment="1" applyProtection="1">
      <alignment horizontal="center" vertical="center"/>
      <protection locked="0"/>
    </xf>
    <xf numFmtId="3" fontId="2" fillId="0" borderId="7" xfId="11"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2" xfId="5" applyNumberFormat="1" applyFont="1" applyFill="1" applyBorder="1" applyAlignment="1">
      <alignment horizontal="center" vertical="top"/>
    </xf>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3" applyNumberFormat="1" applyFont="1" applyBorder="1" applyAlignment="1" applyProtection="1">
      <alignment horizontal="center" vertical="center"/>
      <protection locked="0"/>
    </xf>
    <xf numFmtId="3" fontId="2" fillId="0" borderId="7" xfId="13"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4" applyNumberFormat="1" applyFont="1" applyBorder="1" applyAlignment="1" applyProtection="1">
      <alignment horizontal="center" vertical="center"/>
      <protection locked="0"/>
    </xf>
    <xf numFmtId="3" fontId="2" fillId="0" borderId="7" xfId="14"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8" xfId="5" applyNumberFormat="1" applyFont="1" applyFill="1" applyBorder="1" applyAlignment="1">
      <alignment horizontal="left" vertical="top" wrapText="1"/>
    </xf>
    <xf numFmtId="1" fontId="2" fillId="0" borderId="11" xfId="5" applyNumberFormat="1" applyFont="1" applyBorder="1" applyAlignment="1">
      <alignment horizontal="left" vertical="top"/>
    </xf>
    <xf numFmtId="1" fontId="2" fillId="0" borderId="49"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5" applyNumberFormat="1" applyFont="1" applyBorder="1" applyAlignment="1" applyProtection="1">
      <alignment horizontal="center" vertical="center"/>
      <protection locked="0"/>
    </xf>
    <xf numFmtId="3" fontId="2" fillId="0" borderId="7" xfId="15"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40"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6" applyNumberFormat="1" applyFont="1" applyBorder="1" applyAlignment="1" applyProtection="1">
      <alignment horizontal="center" vertical="center"/>
      <protection locked="0"/>
    </xf>
    <xf numFmtId="3" fontId="2" fillId="0" borderId="7" xfId="16"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7" applyNumberFormat="1" applyFont="1" applyBorder="1" applyAlignment="1" applyProtection="1">
      <alignment horizontal="center" vertical="center"/>
      <protection locked="0"/>
    </xf>
    <xf numFmtId="3" fontId="2" fillId="0" borderId="7" xfId="17"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4" fontId="2" fillId="0" borderId="46"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1" fontId="5" fillId="2" borderId="28" xfId="5" applyNumberFormat="1" applyFont="1" applyFill="1" applyBorder="1" applyAlignment="1">
      <alignment wrapText="1"/>
    </xf>
    <xf numFmtId="1" fontId="3" fillId="2" borderId="28"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3" fillId="2" borderId="18" xfId="5" applyNumberFormat="1" applyFont="1" applyFill="1" applyBorder="1" applyAlignment="1">
      <alignment wrapText="1"/>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28" xfId="5" applyNumberFormat="1" applyFont="1" applyFill="1" applyBorder="1" applyAlignment="1">
      <alignment wrapText="1"/>
    </xf>
    <xf numFmtId="1" fontId="3" fillId="2" borderId="27" xfId="5" applyNumberFormat="1" applyFont="1" applyFill="1" applyBorder="1" applyAlignment="1">
      <alignment wrapText="1"/>
    </xf>
    <xf numFmtId="1" fontId="3" fillId="2" borderId="28"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25" applyNumberFormat="1" applyFont="1" applyBorder="1" applyAlignment="1" applyProtection="1">
      <alignment horizontal="center" vertical="center"/>
      <protection locked="0"/>
    </xf>
    <xf numFmtId="3" fontId="2" fillId="0" borderId="7" xfId="25"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3" fillId="2" borderId="5" xfId="5" applyNumberFormat="1" applyFont="1" applyFill="1" applyBorder="1" applyAlignment="1">
      <alignment wrapText="1"/>
    </xf>
    <xf numFmtId="1" fontId="5" fillId="2" borderId="18" xfId="5" applyNumberFormat="1" applyFont="1" applyFill="1" applyBorder="1" applyAlignment="1">
      <alignment wrapText="1"/>
    </xf>
    <xf numFmtId="1" fontId="3" fillId="2" borderId="18" xfId="5" applyNumberFormat="1" applyFont="1" applyFill="1" applyBorder="1" applyAlignment="1">
      <alignment wrapText="1"/>
    </xf>
    <xf numFmtId="1" fontId="2" fillId="0" borderId="11" xfId="5" applyNumberFormat="1" applyFont="1" applyBorder="1" applyAlignment="1">
      <alignment horizontal="left" vertical="top"/>
    </xf>
    <xf numFmtId="1" fontId="5" fillId="2" borderId="0" xfId="5" applyNumberFormat="1" applyFont="1" applyFill="1" applyBorder="1" applyAlignment="1">
      <alignment wrapText="1"/>
    </xf>
    <xf numFmtId="1" fontId="3" fillId="2" borderId="5" xfId="5" applyNumberFormat="1" applyFont="1" applyFill="1" applyBorder="1" applyAlignment="1">
      <alignment wrapText="1"/>
    </xf>
    <xf numFmtId="1" fontId="3" fillId="2" borderId="0" xfId="5" applyNumberFormat="1" applyFont="1" applyFill="1" applyBorder="1" applyAlignment="1">
      <alignment wrapText="1"/>
    </xf>
    <xf numFmtId="0" fontId="6" fillId="0" borderId="0" xfId="0" applyFont="1" applyFill="1" applyBorder="1" applyAlignment="1">
      <alignment horizontal="center" vertical="center"/>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8" borderId="7" xfId="5" applyNumberFormat="1" applyFont="1" applyFill="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5" xfId="5" applyNumberFormat="1" applyFont="1" applyFill="1" applyBorder="1" applyAlignment="1"/>
    <xf numFmtId="1" fontId="3" fillId="2" borderId="0" xfId="5" applyNumberFormat="1" applyFont="1" applyFill="1" applyBorder="1" applyAlignment="1"/>
    <xf numFmtId="1" fontId="3" fillId="2" borderId="5"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4" fontId="2" fillId="0" borderId="9" xfId="5" applyNumberFormat="1" applyFont="1" applyBorder="1" applyAlignment="1">
      <alignment horizontal="center" vertical="top"/>
    </xf>
    <xf numFmtId="4" fontId="2" fillId="0" borderId="48"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37" fontId="2" fillId="0" borderId="44" xfId="5" applyNumberFormat="1" applyFont="1" applyBorder="1" applyAlignment="1">
      <alignment horizontal="center" vertical="top"/>
    </xf>
    <xf numFmtId="1" fontId="5" fillId="2" borderId="0" xfId="5" applyNumberFormat="1" applyFont="1" applyFill="1" applyBorder="1" applyAlignment="1">
      <alignment wrapText="1"/>
    </xf>
    <xf numFmtId="1" fontId="5" fillId="2" borderId="18" xfId="5" applyNumberFormat="1" applyFont="1" applyFill="1" applyBorder="1" applyAlignment="1">
      <alignment wrapText="1"/>
    </xf>
    <xf numFmtId="1" fontId="3" fillId="2" borderId="0" xfId="5" applyNumberFormat="1" applyFont="1" applyFill="1" applyBorder="1" applyAlignment="1"/>
    <xf numFmtId="1" fontId="3" fillId="2" borderId="18" xfId="5" applyNumberFormat="1" applyFont="1" applyFill="1" applyBorder="1" applyAlignment="1"/>
    <xf numFmtId="1" fontId="2"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4" fontId="2" fillId="0" borderId="46"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7" xfId="5" applyNumberFormat="1" applyFont="1" applyBorder="1" applyAlignment="1">
      <alignment horizontal="center" vertical="top"/>
    </xf>
    <xf numFmtId="1" fontId="3" fillId="2" borderId="3"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42" xfId="5" applyNumberFormat="1" applyFont="1" applyFill="1" applyBorder="1" applyAlignment="1">
      <alignment wrapText="1"/>
    </xf>
    <xf numFmtId="1" fontId="3" fillId="2" borderId="41" xfId="5" applyNumberFormat="1" applyFont="1" applyFill="1" applyBorder="1" applyAlignment="1">
      <alignment wrapText="1"/>
    </xf>
    <xf numFmtId="1" fontId="2" fillId="0" borderId="11" xfId="5" applyNumberFormat="1" applyFont="1" applyBorder="1" applyAlignment="1">
      <alignment horizontal="left" vertical="top"/>
    </xf>
    <xf numFmtId="1" fontId="3" fillId="2" borderId="42" xfId="5" applyNumberFormat="1" applyFont="1" applyFill="1" applyBorder="1" applyAlignment="1">
      <alignment wrapText="1"/>
    </xf>
    <xf numFmtId="0" fontId="6" fillId="0" borderId="0" xfId="0" applyFont="1" applyFill="1" applyBorder="1" applyAlignment="1">
      <alignment vertical="center" shrinkToFi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1" fontId="6"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41"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0" fontId="3" fillId="6" borderId="13" xfId="0" applyFont="1" applyFill="1" applyBorder="1" applyAlignment="1">
      <alignment horizontal="left" vertical="center" wrapText="1"/>
    </xf>
    <xf numFmtId="0" fontId="3" fillId="0" borderId="0" xfId="0" applyFont="1" applyBorder="1" applyAlignment="1" applyProtection="1">
      <alignment horizontal="center" vertical="center" wrapText="1"/>
    </xf>
    <xf numFmtId="1" fontId="2" fillId="0" borderId="0" xfId="0" applyNumberFormat="1" applyFont="1" applyFill="1" applyBorder="1" applyAlignment="1" applyProtection="1">
      <alignment horizontal="center" wrapText="1"/>
    </xf>
    <xf numFmtId="1" fontId="2" fillId="0" borderId="0" xfId="0" applyNumberFormat="1" applyFont="1" applyBorder="1" applyAlignment="1" applyProtection="1">
      <alignment horizontal="center" wrapText="1"/>
    </xf>
    <xf numFmtId="0" fontId="0" fillId="0" borderId="0" xfId="0" applyAlignment="1" applyProtection="1">
      <alignment wrapText="1"/>
    </xf>
    <xf numFmtId="0" fontId="0" fillId="0" borderId="0" xfId="0" applyAlignment="1">
      <alignment wrapText="1"/>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1" fontId="2" fillId="0" borderId="9" xfId="5" applyNumberFormat="1" applyFont="1" applyBorder="1" applyAlignment="1">
      <alignment horizontal="left" vertical="top" shrinkToFi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7" fontId="2" fillId="0" borderId="27" xfId="5" applyNumberFormat="1" applyFont="1" applyBorder="1" applyAlignment="1" applyProtection="1">
      <alignment horizontal="center" vertical="top"/>
      <protection locked="0"/>
    </xf>
    <xf numFmtId="0" fontId="6" fillId="0" borderId="30" xfId="5" applyFont="1" applyFill="1" applyBorder="1" applyAlignment="1">
      <alignment vertical="center" shrinkToFit="1"/>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7" fontId="2" fillId="0" borderId="44" xfId="5" applyNumberFormat="1" applyFont="1" applyBorder="1" applyAlignment="1">
      <alignment horizontal="center" vertical="top"/>
    </xf>
    <xf numFmtId="3" fontId="2" fillId="0" borderId="27" xfId="5" applyNumberFormat="1" applyFont="1" applyFill="1" applyBorder="1" applyAlignment="1" applyProtection="1">
      <alignment horizontal="center" vertical="top"/>
      <protection locked="0"/>
    </xf>
    <xf numFmtId="1" fontId="5" fillId="2" borderId="3" xfId="5" applyNumberFormat="1" applyFont="1" applyFill="1" applyBorder="1" applyAlignment="1">
      <alignment vertical="top" wrapText="1"/>
    </xf>
    <xf numFmtId="1" fontId="3" fillId="2" borderId="3" xfId="5" applyNumberFormat="1" applyFont="1" applyFill="1" applyBorder="1" applyAlignment="1">
      <alignmen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1" fontId="3" fillId="0" borderId="6"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 fontId="2" fillId="0" borderId="41"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18" xfId="5" applyNumberFormat="1" applyFont="1" applyFill="1" applyBorder="1" applyAlignment="1">
      <alignment vertical="top"/>
    </xf>
    <xf numFmtId="1" fontId="3" fillId="2" borderId="18" xfId="5" applyNumberFormat="1" applyFont="1" applyFill="1" applyBorder="1" applyAlignment="1">
      <alignment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3" fillId="2" borderId="18" xfId="5" applyNumberFormat="1" applyFont="1" applyFill="1" applyBorder="1" applyAlignment="1">
      <alignment vertical="top"/>
    </xf>
    <xf numFmtId="1" fontId="5" fillId="2" borderId="3" xfId="5" applyNumberFormat="1" applyFont="1" applyFill="1" applyBorder="1" applyAlignment="1">
      <alignment vertical="top"/>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4" fontId="2" fillId="0" borderId="47" xfId="5" applyNumberFormat="1" applyFont="1" applyBorder="1" applyAlignment="1">
      <alignment horizontal="center" vertical="top"/>
    </xf>
    <xf numFmtId="37" fontId="2" fillId="0" borderId="45" xfId="5" applyNumberFormat="1" applyFont="1" applyBorder="1" applyAlignment="1">
      <alignment horizontal="center" vertical="top"/>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46" xfId="5" applyNumberFormat="1" applyFont="1" applyBorder="1" applyAlignment="1">
      <alignment horizontal="center" vertical="top"/>
    </xf>
    <xf numFmtId="37" fontId="2" fillId="0" borderId="27" xfId="5" applyNumberFormat="1" applyFont="1" applyBorder="1" applyAlignment="1" applyProtection="1">
      <alignment horizontal="center" vertical="top"/>
      <protection locked="0"/>
    </xf>
    <xf numFmtId="1" fontId="5" fillId="2" borderId="0" xfId="5" applyNumberFormat="1" applyFont="1" applyFill="1" applyBorder="1" applyAlignment="1"/>
    <xf numFmtId="4" fontId="2" fillId="0" borderId="47" xfId="5" applyNumberFormat="1" applyFont="1" applyBorder="1" applyAlignment="1">
      <alignment horizontal="center" vertical="top"/>
    </xf>
    <xf numFmtId="37" fontId="2" fillId="0" borderId="45" xfId="5" applyNumberFormat="1" applyFont="1" applyBorder="1" applyAlignment="1">
      <alignment horizontal="center" vertical="top"/>
    </xf>
    <xf numFmtId="1" fontId="3" fillId="2" borderId="0" xfId="5" applyNumberFormat="1" applyFont="1" applyFill="1" applyBorder="1" applyAlignment="1"/>
    <xf numFmtId="1" fontId="3" fillId="0" borderId="47" xfId="5" applyNumberFormat="1" applyFont="1" applyBorder="1" applyAlignment="1">
      <alignment horizontal="lef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1" fontId="2" fillId="0" borderId="46"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1" fontId="5" fillId="2" borderId="17" xfId="5" applyNumberFormat="1" applyFont="1" applyFill="1" applyBorder="1" applyAlignment="1">
      <alignment horizontal="justify" vertical="top" wrapText="1"/>
    </xf>
    <xf numFmtId="1" fontId="3" fillId="2" borderId="0" xfId="5" applyNumberFormat="1" applyFont="1" applyFill="1" applyBorder="1" applyAlignment="1">
      <alignment horizontal="justify" vertical="top" wrapText="1"/>
    </xf>
    <xf numFmtId="1" fontId="3" fillId="2" borderId="10" xfId="5" applyNumberFormat="1" applyFont="1" applyFill="1" applyBorder="1" applyAlignment="1">
      <alignment horizontal="justify" vertical="top" wrapText="1"/>
    </xf>
    <xf numFmtId="1" fontId="2" fillId="0" borderId="11" xfId="5" applyNumberFormat="1" applyFont="1" applyBorder="1" applyAlignment="1">
      <alignment horizontal="left" vertical="top"/>
    </xf>
    <xf numFmtId="49" fontId="3" fillId="2" borderId="4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5" fillId="2" borderId="40" xfId="5" applyNumberFormat="1" applyFont="1" applyFill="1" applyBorder="1"/>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1" fontId="3" fillId="2" borderId="40" xfId="5" applyNumberFormat="1" applyFont="1" applyFill="1" applyBorder="1"/>
    <xf numFmtId="1" fontId="2" fillId="0" borderId="11" xfId="5" applyNumberFormat="1" applyFont="1" applyBorder="1" applyAlignment="1">
      <alignment horizontal="left" vertical="top"/>
    </xf>
    <xf numFmtId="1" fontId="3" fillId="2" borderId="40" xfId="5" applyNumberFormat="1" applyFont="1" applyFill="1" applyBorder="1" applyAlignment="1">
      <alignment horizontal="center" vertical="top"/>
    </xf>
    <xf numFmtId="1" fontId="3" fillId="2" borderId="28" xfId="5" applyNumberFormat="1" applyFont="1" applyFill="1" applyBorder="1"/>
    <xf numFmtId="1" fontId="5" fillId="2" borderId="40" xfId="5" applyNumberFormat="1" applyFont="1" applyFill="1" applyBorder="1"/>
    <xf numFmtId="1" fontId="3" fillId="2" borderId="40" xfId="5" applyNumberFormat="1" applyFont="1" applyFill="1" applyBorder="1"/>
    <xf numFmtId="1" fontId="3" fillId="2" borderId="40" xfId="5" applyNumberFormat="1" applyFont="1" applyFill="1" applyBorder="1" applyAlignment="1">
      <alignment horizontal="center" vertical="top"/>
    </xf>
    <xf numFmtId="1" fontId="3" fillId="2" borderId="28" xfId="5" applyNumberFormat="1" applyFont="1" applyFill="1" applyBorder="1"/>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41"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2" fillId="0" borderId="11" xfId="5" applyNumberFormat="1" applyFont="1" applyBorder="1" applyAlignment="1">
      <alignment horizontal="left" vertical="top"/>
    </xf>
    <xf numFmtId="37" fontId="2" fillId="0" borderId="46" xfId="1" applyNumberFormat="1" applyFont="1" applyBorder="1" applyAlignment="1" applyProtection="1">
      <alignment horizontal="center" vertical="center"/>
    </xf>
    <xf numFmtId="1" fontId="14" fillId="5" borderId="21" xfId="0" applyNumberFormat="1" applyFont="1" applyFill="1" applyBorder="1" applyAlignment="1">
      <alignment horizontal="center" wrapText="1"/>
    </xf>
    <xf numFmtId="1" fontId="14" fillId="5" borderId="32" xfId="0" applyNumberFormat="1" applyFont="1" applyFill="1" applyBorder="1" applyAlignment="1">
      <alignment horizontal="center"/>
    </xf>
    <xf numFmtId="3" fontId="14" fillId="5" borderId="32" xfId="0" applyNumberFormat="1" applyFont="1" applyFill="1" applyBorder="1" applyAlignment="1">
      <alignment horizontal="center" wrapText="1"/>
    </xf>
    <xf numFmtId="0" fontId="14" fillId="5" borderId="21" xfId="0" applyFont="1" applyFill="1" applyBorder="1" applyAlignment="1">
      <alignment horizontal="center" wrapText="1"/>
    </xf>
    <xf numFmtId="3" fontId="14" fillId="5" borderId="0" xfId="1" applyNumberFormat="1" applyFont="1" applyFill="1" applyBorder="1" applyAlignment="1">
      <alignment horizontal="center" wrapText="1"/>
    </xf>
    <xf numFmtId="1" fontId="2" fillId="0" borderId="16" xfId="0" applyNumberFormat="1" applyFont="1" applyBorder="1" applyAlignment="1">
      <alignment horizontal="left" vertical="top"/>
    </xf>
    <xf numFmtId="1" fontId="2" fillId="0" borderId="2" xfId="0" applyNumberFormat="1" applyFont="1" applyBorder="1" applyAlignment="1">
      <alignment horizontal="left" vertical="top"/>
    </xf>
    <xf numFmtId="1" fontId="2" fillId="0" borderId="34" xfId="0" applyNumberFormat="1" applyFont="1" applyBorder="1" applyAlignment="1">
      <alignment horizontal="left" vertical="top"/>
    </xf>
    <xf numFmtId="3" fontId="2" fillId="0" borderId="13" xfId="1" applyNumberFormat="1" applyFont="1" applyFill="1" applyBorder="1" applyAlignment="1">
      <alignment horizontal="center"/>
    </xf>
    <xf numFmtId="3" fontId="2" fillId="0" borderId="17" xfId="1" applyNumberFormat="1" applyFont="1" applyFill="1" applyBorder="1" applyAlignment="1">
      <alignment horizontal="center"/>
    </xf>
    <xf numFmtId="0" fontId="3" fillId="0" borderId="10"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6" xfId="0" applyFont="1" applyFill="1" applyBorder="1" applyAlignment="1">
      <alignment vertical="top" shrinkToFit="1"/>
    </xf>
    <xf numFmtId="3" fontId="3" fillId="0" borderId="17" xfId="1" applyNumberFormat="1" applyFont="1" applyFill="1" applyBorder="1" applyAlignment="1">
      <alignment horizontal="center" vertical="center"/>
    </xf>
    <xf numFmtId="1" fontId="2" fillId="0" borderId="31" xfId="0" applyNumberFormat="1" applyFont="1" applyBorder="1" applyAlignment="1">
      <alignment horizontal="left" vertical="top"/>
    </xf>
    <xf numFmtId="0" fontId="3" fillId="0" borderId="3" xfId="0" applyFont="1" applyBorder="1" applyAlignment="1">
      <alignment horizontal="left" vertical="top"/>
    </xf>
    <xf numFmtId="0" fontId="16" fillId="0" borderId="4" xfId="0" applyFont="1" applyBorder="1" applyAlignment="1">
      <alignment vertical="top"/>
    </xf>
    <xf numFmtId="1" fontId="16" fillId="0" borderId="28" xfId="0" applyNumberFormat="1" applyFont="1" applyBorder="1" applyAlignment="1" applyProtection="1">
      <alignment vertical="center" wrapText="1"/>
      <protection locked="0"/>
    </xf>
    <xf numFmtId="1" fontId="2" fillId="0" borderId="8" xfId="0" applyNumberFormat="1" applyFont="1" applyBorder="1" applyAlignment="1" applyProtection="1">
      <alignment vertical="center" wrapText="1"/>
      <protection locked="0"/>
    </xf>
    <xf numFmtId="1" fontId="2" fillId="0" borderId="38" xfId="0" applyNumberFormat="1" applyFont="1" applyBorder="1" applyAlignment="1" applyProtection="1">
      <alignment vertical="center" wrapText="1"/>
      <protection locked="0"/>
    </xf>
    <xf numFmtId="3" fontId="2" fillId="0" borderId="28" xfId="1" applyNumberFormat="1" applyFont="1" applyFill="1" applyBorder="1" applyAlignment="1" applyProtection="1">
      <alignment horizontal="center" vertical="center"/>
      <protection locked="0"/>
    </xf>
    <xf numFmtId="3" fontId="2" fillId="0" borderId="10" xfId="1" applyNumberFormat="1" applyFont="1" applyFill="1" applyBorder="1" applyAlignment="1" applyProtection="1">
      <alignment horizontal="center" vertical="center"/>
      <protection locked="0"/>
    </xf>
    <xf numFmtId="0" fontId="3" fillId="6" borderId="10" xfId="0" applyFont="1" applyFill="1" applyBorder="1" applyAlignment="1">
      <alignment horizontal="left" vertical="center" wrapText="1"/>
    </xf>
    <xf numFmtId="3" fontId="3" fillId="6" borderId="10" xfId="1" applyNumberFormat="1" applyFont="1" applyFill="1" applyBorder="1" applyAlignment="1">
      <alignment horizontal="center" vertical="center" wrapText="1"/>
    </xf>
    <xf numFmtId="0" fontId="3" fillId="0" borderId="18" xfId="0" applyFont="1" applyBorder="1" applyAlignment="1" applyProtection="1">
      <alignment horizontal="left" vertical="center" wrapText="1"/>
    </xf>
    <xf numFmtId="3" fontId="2" fillId="0" borderId="3" xfId="1" applyNumberFormat="1" applyFont="1" applyFill="1" applyBorder="1" applyAlignment="1" applyProtection="1">
      <alignment horizontal="center" vertical="center"/>
    </xf>
    <xf numFmtId="3" fontId="3" fillId="6" borderId="50" xfId="1" applyNumberFormat="1" applyFont="1" applyFill="1" applyBorder="1" applyAlignment="1">
      <alignment horizontal="center" vertical="center" wrapText="1"/>
    </xf>
    <xf numFmtId="3" fontId="2" fillId="0" borderId="51"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horizontal="center" vertical="center"/>
      <protection locked="0"/>
    </xf>
    <xf numFmtId="3" fontId="2" fillId="0" borderId="14" xfId="1" applyNumberFormat="1" applyFont="1" applyBorder="1" applyAlignment="1" applyProtection="1">
      <alignment horizontal="center" vertical="center"/>
      <protection locked="0"/>
    </xf>
    <xf numFmtId="3" fontId="2" fillId="0" borderId="37" xfId="1" applyNumberFormat="1" applyFont="1" applyBorder="1" applyAlignment="1" applyProtection="1">
      <alignment horizontal="center" vertical="center"/>
      <protection locked="0"/>
    </xf>
    <xf numFmtId="3" fontId="2" fillId="0" borderId="52" xfId="1" applyNumberFormat="1" applyFont="1" applyFill="1" applyBorder="1" applyAlignment="1" applyProtection="1">
      <alignment horizontal="center" vertical="center"/>
    </xf>
    <xf numFmtId="1" fontId="16" fillId="0" borderId="42" xfId="0" applyNumberFormat="1" applyFont="1" applyBorder="1" applyAlignment="1" applyProtection="1">
      <alignment vertical="center" wrapText="1"/>
      <protection locked="0"/>
    </xf>
    <xf numFmtId="1" fontId="2" fillId="0" borderId="28" xfId="0" applyNumberFormat="1" applyFont="1" applyBorder="1" applyAlignment="1" applyProtection="1">
      <alignment vertical="center" wrapText="1"/>
      <protection locked="0"/>
    </xf>
    <xf numFmtId="3" fontId="2" fillId="0" borderId="53" xfId="1" applyNumberFormat="1" applyFont="1" applyFill="1" applyBorder="1" applyAlignment="1" applyProtection="1">
      <alignment horizontal="center" vertical="center"/>
    </xf>
    <xf numFmtId="0" fontId="0" fillId="0" borderId="0" xfId="0" applyFont="1" applyFill="1"/>
    <xf numFmtId="3" fontId="2" fillId="0" borderId="54" xfId="1" applyNumberFormat="1" applyFont="1" applyBorder="1" applyAlignment="1">
      <alignment vertical="center"/>
    </xf>
    <xf numFmtId="3" fontId="2" fillId="0" borderId="14" xfId="1" applyNumberFormat="1" applyFont="1" applyBorder="1" applyAlignment="1" applyProtection="1">
      <alignment vertical="center"/>
      <protection locked="0"/>
    </xf>
    <xf numFmtId="3" fontId="2" fillId="0" borderId="8" xfId="1" applyNumberFormat="1" applyFont="1" applyBorder="1" applyAlignment="1">
      <alignment vertical="center"/>
    </xf>
    <xf numFmtId="1" fontId="2" fillId="0" borderId="15" xfId="0" applyNumberFormat="1" applyFont="1" applyBorder="1" applyAlignment="1">
      <alignment horizontal="center" vertical="center"/>
    </xf>
    <xf numFmtId="164" fontId="2" fillId="0" borderId="14" xfId="1" applyNumberFormat="1" applyFont="1" applyBorder="1" applyAlignment="1">
      <alignment vertical="center"/>
    </xf>
    <xf numFmtId="1" fontId="2" fillId="0" borderId="35" xfId="0" applyNumberFormat="1" applyFont="1" applyBorder="1" applyAlignment="1">
      <alignment horizontal="center" vertical="center"/>
    </xf>
    <xf numFmtId="0" fontId="14" fillId="0" borderId="0" xfId="0" applyFont="1" applyFill="1" applyBorder="1" applyAlignment="1"/>
    <xf numFmtId="0" fontId="16" fillId="0" borderId="0" xfId="0" applyFont="1" applyFill="1" applyBorder="1" applyAlignment="1"/>
    <xf numFmtId="0" fontId="3" fillId="0" borderId="29" xfId="0" applyFont="1" applyBorder="1" applyAlignment="1">
      <alignment horizontal="left" wrapText="1"/>
    </xf>
    <xf numFmtId="1" fontId="2" fillId="0" borderId="54" xfId="0" applyNumberFormat="1" applyFont="1" applyBorder="1" applyAlignment="1" applyProtection="1">
      <alignment vertical="center" wrapText="1"/>
      <protection locked="0"/>
    </xf>
    <xf numFmtId="3" fontId="2" fillId="0" borderId="8" xfId="1" applyNumberFormat="1" applyFont="1" applyBorder="1" applyAlignment="1" applyProtection="1">
      <alignment horizontal="center" vertical="center"/>
      <protection locked="0"/>
    </xf>
    <xf numFmtId="3" fontId="2" fillId="0" borderId="38" xfId="1" applyNumberFormat="1" applyFont="1" applyBorder="1" applyAlignment="1" applyProtection="1">
      <alignment horizontal="center" vertical="center"/>
      <protection locked="0"/>
    </xf>
    <xf numFmtId="3" fontId="2" fillId="0" borderId="46" xfId="1" applyNumberFormat="1" applyFont="1" applyBorder="1" applyAlignment="1" applyProtection="1">
      <alignment horizontal="center" vertical="center"/>
    </xf>
    <xf numFmtId="3" fontId="2" fillId="0" borderId="27" xfId="6" applyNumberFormat="1" applyFont="1" applyBorder="1" applyAlignment="1" applyProtection="1">
      <alignment horizontal="center" vertical="center"/>
    </xf>
    <xf numFmtId="3" fontId="2" fillId="0" borderId="27" xfId="11" applyNumberFormat="1" applyFont="1" applyBorder="1" applyAlignment="1" applyProtection="1">
      <alignment horizontal="center" vertical="center"/>
    </xf>
    <xf numFmtId="3" fontId="2" fillId="0" borderId="27" xfId="13" applyNumberFormat="1" applyFont="1" applyBorder="1" applyAlignment="1" applyProtection="1">
      <alignment horizontal="center" vertical="center"/>
    </xf>
    <xf numFmtId="3" fontId="2" fillId="0" borderId="27" xfId="14" applyNumberFormat="1" applyFont="1" applyBorder="1" applyAlignment="1" applyProtection="1">
      <alignment horizontal="center" vertical="center"/>
    </xf>
    <xf numFmtId="3" fontId="2" fillId="0" borderId="27" xfId="15" applyNumberFormat="1" applyFont="1" applyBorder="1" applyAlignment="1" applyProtection="1">
      <alignment horizontal="center" vertical="center"/>
    </xf>
    <xf numFmtId="3" fontId="2" fillId="0" borderId="27" xfId="16" applyNumberFormat="1" applyFont="1" applyBorder="1" applyAlignment="1" applyProtection="1">
      <alignment horizontal="center" vertical="center"/>
    </xf>
    <xf numFmtId="3" fontId="2" fillId="0" borderId="27" xfId="17" applyNumberFormat="1" applyFont="1" applyBorder="1" applyAlignment="1" applyProtection="1">
      <alignment horizontal="center" vertical="center"/>
    </xf>
    <xf numFmtId="3" fontId="2" fillId="0" borderId="27" xfId="5" applyNumberFormat="1" applyFont="1" applyBorder="1" applyAlignment="1" applyProtection="1">
      <alignment horizontal="center" vertical="top"/>
    </xf>
    <xf numFmtId="0" fontId="6" fillId="0" borderId="29" xfId="5" applyFont="1" applyFill="1" applyBorder="1" applyAlignment="1">
      <alignment vertical="center" shrinkToFit="1"/>
    </xf>
    <xf numFmtId="0" fontId="6" fillId="0" borderId="20" xfId="5" applyFont="1" applyFill="1" applyBorder="1" applyAlignment="1">
      <alignment horizontal="center" vertical="center"/>
    </xf>
    <xf numFmtId="1" fontId="3" fillId="2" borderId="16" xfId="5" applyNumberFormat="1" applyFont="1" applyFill="1" applyBorder="1" applyAlignment="1">
      <alignment wrapText="1"/>
    </xf>
    <xf numFmtId="1" fontId="5" fillId="2" borderId="16" xfId="5" applyNumberFormat="1" applyFont="1" applyFill="1" applyBorder="1" applyAlignment="1">
      <alignment wrapText="1"/>
    </xf>
    <xf numFmtId="0" fontId="6" fillId="0" borderId="48" xfId="5" applyFont="1" applyBorder="1" applyAlignment="1">
      <alignment vertical="center" shrinkToFit="1"/>
    </xf>
    <xf numFmtId="1" fontId="2" fillId="0" borderId="43" xfId="5" applyNumberFormat="1" applyFont="1" applyBorder="1" applyAlignment="1">
      <alignment horizontal="left" vertical="top"/>
    </xf>
    <xf numFmtId="3" fontId="2" fillId="0" borderId="7" xfId="5" applyNumberFormat="1" applyFont="1" applyBorder="1" applyAlignment="1" applyProtection="1">
      <alignment horizontal="center" vertical="top"/>
    </xf>
    <xf numFmtId="3" fontId="2" fillId="0" borderId="27" xfId="25" applyNumberFormat="1" applyFont="1" applyBorder="1" applyAlignment="1" applyProtection="1">
      <alignment horizontal="center" vertical="center"/>
    </xf>
    <xf numFmtId="3" fontId="2" fillId="0" borderId="27" xfId="5" applyNumberFormat="1" applyFont="1" applyFill="1" applyBorder="1" applyAlignment="1" applyProtection="1">
      <alignment horizontal="center" vertical="top"/>
    </xf>
    <xf numFmtId="3" fontId="2" fillId="0" borderId="41" xfId="5" applyNumberFormat="1" applyFont="1" applyBorder="1" applyAlignment="1" applyProtection="1">
      <alignment horizontal="center" vertical="top"/>
    </xf>
    <xf numFmtId="165" fontId="2" fillId="0" borderId="14" xfId="1" applyNumberFormat="1" applyFont="1" applyFill="1" applyBorder="1" applyAlignment="1" applyProtection="1">
      <alignment vertical="center"/>
      <protection locked="0"/>
    </xf>
    <xf numFmtId="3" fontId="2" fillId="0" borderId="8" xfId="1" applyNumberFormat="1" applyFont="1" applyFill="1" applyBorder="1" applyAlignment="1">
      <alignment vertical="center"/>
    </xf>
    <xf numFmtId="3" fontId="2" fillId="0" borderId="14"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1" fontId="16" fillId="0" borderId="55" xfId="0" applyNumberFormat="1" applyFont="1" applyBorder="1" applyAlignment="1" applyProtection="1">
      <alignment vertical="center" wrapText="1"/>
      <protection locked="0"/>
    </xf>
    <xf numFmtId="1" fontId="2" fillId="0" borderId="30" xfId="0" applyNumberFormat="1" applyFont="1" applyBorder="1" applyAlignment="1" applyProtection="1">
      <alignment vertical="center" wrapText="1"/>
      <protection locked="0"/>
    </xf>
    <xf numFmtId="1" fontId="2" fillId="0" borderId="39" xfId="0" applyNumberFormat="1" applyFont="1" applyBorder="1" applyAlignment="1" applyProtection="1">
      <alignment vertical="center" wrapText="1"/>
      <protection locked="0"/>
    </xf>
    <xf numFmtId="0" fontId="18" fillId="0" borderId="0" xfId="0" applyFont="1" applyFill="1"/>
    <xf numFmtId="0" fontId="3" fillId="6" borderId="56" xfId="0" applyFont="1" applyFill="1" applyBorder="1" applyAlignment="1">
      <alignment horizontal="left" vertical="center" wrapText="1"/>
    </xf>
    <xf numFmtId="3" fontId="3" fillId="6" borderId="23" xfId="1" applyNumberFormat="1" applyFont="1" applyFill="1" applyBorder="1" applyAlignment="1">
      <alignment horizontal="center" vertical="center" wrapText="1"/>
    </xf>
    <xf numFmtId="0" fontId="2" fillId="0" borderId="12" xfId="0" applyFont="1" applyFill="1" applyBorder="1" applyAlignment="1">
      <alignment vertical="center"/>
    </xf>
    <xf numFmtId="0" fontId="2" fillId="0" borderId="14" xfId="0" applyFont="1" applyFill="1" applyBorder="1" applyAlignment="1">
      <alignment vertical="center"/>
    </xf>
    <xf numFmtId="0" fontId="2" fillId="0" borderId="35" xfId="0" applyFont="1" applyFill="1" applyBorder="1" applyAlignment="1">
      <alignment vertical="center"/>
    </xf>
    <xf numFmtId="0" fontId="2" fillId="0" borderId="22" xfId="0" applyFont="1" applyFill="1" applyBorder="1" applyAlignment="1">
      <alignment vertical="center"/>
    </xf>
    <xf numFmtId="0" fontId="2" fillId="0" borderId="15" xfId="0" applyFont="1" applyFill="1" applyBorder="1" applyAlignment="1">
      <alignment vertical="center"/>
    </xf>
    <xf numFmtId="0" fontId="14" fillId="5" borderId="7" xfId="2" applyFont="1" applyFill="1" applyBorder="1" applyAlignment="1">
      <alignment vertical="center"/>
    </xf>
    <xf numFmtId="0" fontId="14" fillId="5" borderId="8" xfId="2" applyFont="1" applyFill="1" applyBorder="1" applyAlignment="1">
      <alignment vertical="center"/>
    </xf>
    <xf numFmtId="0" fontId="14" fillId="5" borderId="11" xfId="2" applyFont="1" applyFill="1" applyBorder="1" applyAlignment="1">
      <alignment vertical="center"/>
    </xf>
    <xf numFmtId="1" fontId="10" fillId="5" borderId="7" xfId="2" applyNumberFormat="1" applyFont="1" applyFill="1" applyBorder="1" applyAlignment="1"/>
    <xf numFmtId="1" fontId="10" fillId="5" borderId="8" xfId="2" applyNumberFormat="1" applyFont="1" applyFill="1" applyBorder="1" applyAlignment="1"/>
    <xf numFmtId="1" fontId="10" fillId="5" borderId="11" xfId="2" applyNumberFormat="1" applyFont="1" applyFill="1" applyBorder="1" applyAlignment="1"/>
    <xf numFmtId="0" fontId="4" fillId="0" borderId="37" xfId="2" applyFont="1" applyBorder="1" applyAlignment="1">
      <alignment vertical="top"/>
    </xf>
    <xf numFmtId="0" fontId="4" fillId="0" borderId="38" xfId="2" applyFont="1" applyBorder="1" applyAlignment="1">
      <alignment vertical="top"/>
    </xf>
    <xf numFmtId="0" fontId="4" fillId="0" borderId="39" xfId="2" applyFont="1" applyBorder="1" applyAlignment="1">
      <alignment vertical="top"/>
    </xf>
    <xf numFmtId="0" fontId="4" fillId="0" borderId="12" xfId="2" applyFont="1" applyFill="1" applyBorder="1" applyAlignment="1">
      <alignment vertical="center" wrapText="1"/>
    </xf>
    <xf numFmtId="0" fontId="4" fillId="0" borderId="28" xfId="2" applyFont="1" applyBorder="1" applyAlignment="1">
      <alignment vertical="center" shrinkToFit="1"/>
    </xf>
    <xf numFmtId="1" fontId="4" fillId="0" borderId="28" xfId="2" applyNumberFormat="1" applyFont="1" applyBorder="1" applyAlignment="1">
      <alignment vertical="center" shrinkToFit="1"/>
    </xf>
    <xf numFmtId="3" fontId="12" fillId="0" borderId="12" xfId="2" applyNumberFormat="1" applyFont="1" applyFill="1" applyBorder="1" applyAlignment="1">
      <alignment vertical="center" wrapText="1"/>
    </xf>
    <xf numFmtId="3" fontId="7" fillId="0" borderId="12" xfId="2" applyNumberFormat="1" applyFont="1" applyFill="1" applyBorder="1" applyAlignment="1">
      <alignment vertical="center"/>
    </xf>
    <xf numFmtId="0" fontId="4" fillId="0" borderId="12" xfId="2" applyFont="1" applyBorder="1" applyAlignment="1">
      <alignment vertical="center" wrapText="1"/>
    </xf>
    <xf numFmtId="3" fontId="3" fillId="0" borderId="12" xfId="2" applyNumberFormat="1" applyFont="1" applyFill="1" applyBorder="1" applyAlignment="1">
      <alignment vertical="center" wrapText="1"/>
    </xf>
    <xf numFmtId="1" fontId="10" fillId="5" borderId="27" xfId="2" applyNumberFormat="1" applyFont="1" applyFill="1" applyBorder="1" applyAlignment="1"/>
    <xf numFmtId="1" fontId="10" fillId="5" borderId="28" xfId="2" applyNumberFormat="1" applyFont="1" applyFill="1" applyBorder="1" applyAlignment="1"/>
    <xf numFmtId="1" fontId="10" fillId="5" borderId="40" xfId="2" applyNumberFormat="1" applyFont="1" applyFill="1" applyBorder="1" applyAlignment="1"/>
    <xf numFmtId="0" fontId="4" fillId="0" borderId="15" xfId="2" applyFont="1" applyBorder="1" applyAlignment="1">
      <alignment vertical="center" wrapText="1"/>
    </xf>
    <xf numFmtId="0" fontId="4" fillId="0" borderId="19" xfId="2" applyFont="1" applyBorder="1" applyAlignment="1">
      <alignment vertical="center" wrapText="1"/>
    </xf>
    <xf numFmtId="0" fontId="4" fillId="0" borderId="20" xfId="2" applyFont="1" applyBorder="1" applyAlignment="1">
      <alignment vertical="center" wrapText="1"/>
    </xf>
    <xf numFmtId="0" fontId="4" fillId="0" borderId="15" xfId="2" applyFont="1" applyBorder="1" applyAlignment="1">
      <alignment vertical="center" shrinkToFit="1"/>
    </xf>
    <xf numFmtId="0" fontId="4" fillId="0" borderId="19" xfId="2" applyFont="1" applyBorder="1" applyAlignment="1">
      <alignment vertical="center" shrinkToFit="1"/>
    </xf>
    <xf numFmtId="0" fontId="4" fillId="0" borderId="20" xfId="2" applyFont="1" applyBorder="1" applyAlignment="1">
      <alignment vertical="center" shrinkToFit="1"/>
    </xf>
    <xf numFmtId="3" fontId="3" fillId="5" borderId="12" xfId="2" applyNumberFormat="1" applyFont="1" applyFill="1" applyBorder="1" applyAlignment="1">
      <alignment horizontal="center" vertical="center"/>
    </xf>
    <xf numFmtId="1" fontId="2" fillId="9" borderId="2" xfId="0" applyNumberFormat="1" applyFont="1" applyFill="1" applyBorder="1" applyAlignment="1">
      <alignment horizontal="left" vertical="top"/>
    </xf>
    <xf numFmtId="3" fontId="2" fillId="9" borderId="1" xfId="1" applyNumberFormat="1" applyFont="1" applyFill="1" applyBorder="1" applyAlignment="1">
      <alignment horizontal="left" vertical="top" wrapText="1"/>
    </xf>
    <xf numFmtId="0" fontId="6" fillId="9" borderId="1" xfId="0" applyFont="1" applyFill="1" applyBorder="1" applyAlignment="1">
      <alignment vertical="top"/>
    </xf>
    <xf numFmtId="3" fontId="2" fillId="9" borderId="13" xfId="1" applyNumberFormat="1" applyFont="1" applyFill="1" applyBorder="1" applyAlignment="1">
      <alignment horizontal="center"/>
    </xf>
    <xf numFmtId="1" fontId="2" fillId="10" borderId="11" xfId="5" applyNumberFormat="1" applyFont="1" applyFill="1" applyBorder="1" applyAlignment="1">
      <alignment horizontal="left" vertical="top"/>
    </xf>
    <xf numFmtId="0" fontId="6" fillId="10" borderId="30" xfId="5" applyFont="1" applyFill="1" applyBorder="1" applyAlignment="1">
      <alignment vertical="center" shrinkToFit="1"/>
    </xf>
    <xf numFmtId="1" fontId="2" fillId="10" borderId="46" xfId="5" applyNumberFormat="1" applyFont="1" applyFill="1" applyBorder="1" applyAlignment="1">
      <alignment horizontal="left" vertical="top" wrapText="1"/>
    </xf>
    <xf numFmtId="3" fontId="6" fillId="10" borderId="12" xfId="5" applyNumberFormat="1" applyFont="1" applyFill="1" applyBorder="1" applyAlignment="1">
      <alignment horizontal="center" vertical="center"/>
    </xf>
    <xf numFmtId="1" fontId="2" fillId="10" borderId="9" xfId="5" applyNumberFormat="1" applyFont="1" applyFill="1" applyBorder="1" applyAlignment="1">
      <alignment horizontal="center" vertical="top"/>
    </xf>
    <xf numFmtId="37" fontId="2" fillId="10" borderId="27" xfId="26" applyNumberFormat="1" applyFont="1" applyFill="1" applyBorder="1" applyAlignment="1" applyProtection="1">
      <alignment horizontal="center" vertical="center"/>
    </xf>
    <xf numFmtId="1" fontId="2" fillId="10" borderId="9" xfId="5" applyNumberFormat="1" applyFont="1" applyFill="1" applyBorder="1" applyAlignment="1">
      <alignment horizontal="left" vertical="top" wrapText="1"/>
    </xf>
    <xf numFmtId="37" fontId="2" fillId="10" borderId="27" xfId="26" applyNumberFormat="1" applyFont="1" applyFill="1" applyBorder="1" applyAlignment="1" applyProtection="1">
      <alignment horizontal="center" vertical="center"/>
      <protection locked="0"/>
    </xf>
    <xf numFmtId="37" fontId="2" fillId="10" borderId="7" xfId="26" applyNumberFormat="1" applyFont="1" applyFill="1" applyBorder="1" applyAlignment="1" applyProtection="1">
      <alignment horizontal="center" vertical="center"/>
      <protection locked="0"/>
    </xf>
    <xf numFmtId="1" fontId="3" fillId="10" borderId="46" xfId="5" applyNumberFormat="1" applyFont="1" applyFill="1" applyBorder="1" applyAlignment="1">
      <alignment horizontal="left" vertical="top" wrapText="1"/>
    </xf>
    <xf numFmtId="37" fontId="2" fillId="10" borderId="7" xfId="5" applyNumberFormat="1" applyFont="1" applyFill="1" applyBorder="1" applyAlignment="1">
      <alignment horizontal="center" vertical="top"/>
    </xf>
    <xf numFmtId="3" fontId="17" fillId="4" borderId="3" xfId="1" applyNumberFormat="1" applyFont="1" applyFill="1" applyBorder="1" applyAlignment="1">
      <alignment horizontal="center" vertical="center"/>
    </xf>
    <xf numFmtId="3" fontId="3" fillId="6" borderId="22" xfId="0" applyNumberFormat="1" applyFont="1" applyFill="1" applyBorder="1" applyAlignment="1">
      <alignment horizontal="center" vertical="center" wrapText="1"/>
    </xf>
    <xf numFmtId="3" fontId="3" fillId="6" borderId="50" xfId="0" applyNumberFormat="1" applyFont="1" applyFill="1" applyBorder="1" applyAlignment="1">
      <alignment horizontal="center" vertical="center" wrapText="1"/>
    </xf>
    <xf numFmtId="49" fontId="5" fillId="2" borderId="18" xfId="0" applyNumberFormat="1" applyFont="1" applyFill="1" applyBorder="1" applyAlignment="1">
      <alignment horizontal="left" vertical="top"/>
    </xf>
    <xf numFmtId="49" fontId="5" fillId="2" borderId="8" xfId="0" applyNumberFormat="1" applyFont="1" applyFill="1" applyBorder="1" applyAlignment="1">
      <alignment horizontal="left" vertical="top"/>
    </xf>
    <xf numFmtId="49" fontId="5" fillId="2" borderId="18" xfId="5" applyNumberFormat="1" applyFont="1" applyFill="1" applyBorder="1" applyAlignment="1">
      <alignment horizontal="left" vertical="top"/>
    </xf>
    <xf numFmtId="49" fontId="5" fillId="2" borderId="12" xfId="5" applyNumberFormat="1" applyFont="1" applyFill="1" applyBorder="1" applyAlignment="1">
      <alignment horizontal="left" vertical="top"/>
    </xf>
    <xf numFmtId="0" fontId="6" fillId="0" borderId="30" xfId="5" applyFont="1" applyBorder="1" applyAlignment="1">
      <alignment vertical="top" shrinkToFit="1"/>
    </xf>
    <xf numFmtId="0" fontId="6" fillId="0" borderId="39" xfId="5" applyFont="1" applyFill="1" applyBorder="1" applyAlignment="1">
      <alignment vertical="center" wrapText="1" shrinkToFit="1"/>
    </xf>
    <xf numFmtId="0" fontId="6" fillId="0" borderId="26" xfId="5" applyFont="1" applyFill="1" applyBorder="1" applyAlignment="1">
      <alignment horizontal="center" vertical="center"/>
    </xf>
    <xf numFmtId="4" fontId="4" fillId="0" borderId="13" xfId="0" applyNumberFormat="1" applyFont="1" applyBorder="1" applyAlignment="1">
      <alignment horizontal="center" vertical="top"/>
    </xf>
    <xf numFmtId="4" fontId="4" fillId="0" borderId="16" xfId="0" applyNumberFormat="1" applyFont="1" applyBorder="1" applyAlignment="1">
      <alignment horizontal="center" vertical="top"/>
    </xf>
    <xf numFmtId="37" fontId="2" fillId="0" borderId="37" xfId="0" applyNumberFormat="1" applyFont="1" applyFill="1" applyBorder="1" applyAlignment="1" applyProtection="1">
      <alignment horizontal="center" vertical="top" wrapText="1"/>
      <protection locked="0"/>
    </xf>
    <xf numFmtId="37" fontId="2" fillId="0" borderId="38" xfId="0" applyNumberFormat="1" applyFont="1" applyFill="1" applyBorder="1" applyAlignment="1" applyProtection="1">
      <alignment horizontal="center" vertical="top" wrapText="1"/>
      <protection locked="0"/>
    </xf>
    <xf numFmtId="1" fontId="3" fillId="0" borderId="28" xfId="0" applyNumberFormat="1" applyFont="1" applyBorder="1" applyAlignment="1">
      <alignment horizontal="center" vertical="top" wrapText="1"/>
    </xf>
    <xf numFmtId="1" fontId="3" fillId="0" borderId="28" xfId="0" applyNumberFormat="1" applyFont="1" applyBorder="1" applyAlignment="1">
      <alignment horizontal="center" vertical="top"/>
    </xf>
    <xf numFmtId="1" fontId="16" fillId="0" borderId="0" xfId="0" applyNumberFormat="1" applyFont="1" applyBorder="1" applyAlignment="1">
      <alignment horizontal="left" vertical="top" wrapText="1"/>
    </xf>
    <xf numFmtId="0" fontId="8" fillId="0" borderId="0" xfId="0" applyFont="1" applyFill="1" applyBorder="1" applyAlignment="1">
      <alignment horizontal="center" vertical="center"/>
    </xf>
    <xf numFmtId="0" fontId="18" fillId="0" borderId="0" xfId="0" applyFont="1" applyAlignment="1">
      <alignment horizontal="left" wrapText="1"/>
    </xf>
    <xf numFmtId="0" fontId="8" fillId="0" borderId="0" xfId="0" applyFont="1" applyBorder="1" applyAlignment="1">
      <alignment horizontal="center" vertical="center"/>
    </xf>
    <xf numFmtId="0" fontId="8" fillId="0" borderId="0" xfId="0" applyFont="1" applyBorder="1" applyAlignment="1">
      <alignment horizontal="center"/>
    </xf>
    <xf numFmtId="0" fontId="18" fillId="0" borderId="0" xfId="0" applyFont="1" applyBorder="1" applyAlignment="1">
      <alignment horizontal="center"/>
    </xf>
    <xf numFmtId="0" fontId="8" fillId="0" borderId="0" xfId="0" applyFont="1" applyFill="1" applyBorder="1" applyAlignment="1">
      <alignment horizontal="center" vertical="center" wrapText="1"/>
    </xf>
    <xf numFmtId="1" fontId="2" fillId="0" borderId="9" xfId="5" applyNumberFormat="1" applyFont="1" applyBorder="1" applyAlignment="1">
      <alignment horizontal="left" vertical="top" wrapText="1" shrinkToFit="1"/>
    </xf>
    <xf numFmtId="0" fontId="6" fillId="0" borderId="12" xfId="5" applyFont="1" applyFill="1" applyBorder="1" applyAlignment="1">
      <alignment horizontal="center" vertical="top"/>
    </xf>
    <xf numFmtId="0" fontId="6" fillId="0" borderId="9" xfId="5" applyFont="1" applyBorder="1" applyAlignment="1">
      <alignment vertical="center" shrinkToFit="1"/>
    </xf>
    <xf numFmtId="0" fontId="6" fillId="0" borderId="48" xfId="5" applyFont="1" applyBorder="1" applyAlignment="1">
      <alignment vertical="center"/>
    </xf>
    <xf numFmtId="0" fontId="6" fillId="0" borderId="48" xfId="5" applyFont="1" applyFill="1" applyBorder="1" applyAlignment="1">
      <alignment horizontal="center" vertical="center"/>
    </xf>
    <xf numFmtId="0" fontId="6" fillId="0" borderId="29" xfId="5" applyFont="1" applyBorder="1" applyAlignment="1">
      <alignment vertical="center" shrinkToFit="1"/>
    </xf>
    <xf numFmtId="1" fontId="3" fillId="2" borderId="16" xfId="5" applyNumberFormat="1" applyFont="1" applyFill="1" applyBorder="1" applyAlignment="1"/>
    <xf numFmtId="1" fontId="5" fillId="2" borderId="13" xfId="5" applyNumberFormat="1" applyFont="1" applyFill="1" applyBorder="1" applyAlignment="1">
      <alignment wrapText="1"/>
    </xf>
    <xf numFmtId="1" fontId="3" fillId="2" borderId="13" xfId="5" applyNumberFormat="1" applyFont="1" applyFill="1" applyBorder="1" applyAlignment="1"/>
    <xf numFmtId="1" fontId="3" fillId="2" borderId="1" xfId="5" applyNumberFormat="1" applyFont="1" applyFill="1" applyBorder="1" applyAlignment="1"/>
    <xf numFmtId="0" fontId="6" fillId="0" borderId="43" xfId="5" applyFont="1" applyBorder="1" applyAlignment="1">
      <alignment vertical="center" shrinkToFit="1"/>
    </xf>
    <xf numFmtId="1" fontId="2" fillId="0" borderId="46" xfId="5" applyNumberFormat="1" applyFont="1" applyFill="1" applyBorder="1" applyAlignment="1">
      <alignment horizontal="left" vertical="top" wrapText="1"/>
    </xf>
    <xf numFmtId="1" fontId="5" fillId="2" borderId="13" xfId="5" applyNumberFormat="1" applyFont="1" applyFill="1" applyBorder="1" applyAlignment="1">
      <alignment vertical="top" wrapText="1"/>
    </xf>
    <xf numFmtId="1" fontId="3" fillId="2" borderId="13" xfId="5" applyNumberFormat="1" applyFont="1" applyFill="1" applyBorder="1" applyAlignment="1">
      <alignment vertical="top" wrapText="1"/>
    </xf>
    <xf numFmtId="1" fontId="3" fillId="2" borderId="1" xfId="5" applyNumberFormat="1" applyFont="1" applyFill="1" applyBorder="1" applyAlignment="1">
      <alignment vertical="top" wrapText="1"/>
    </xf>
    <xf numFmtId="49" fontId="3" fillId="2" borderId="34" xfId="5" applyNumberFormat="1" applyFont="1" applyFill="1" applyBorder="1" applyAlignment="1">
      <alignment horizontal="center" vertical="top"/>
    </xf>
    <xf numFmtId="1" fontId="16" fillId="0" borderId="0" xfId="5" applyNumberFormat="1" applyFont="1" applyFill="1" applyBorder="1" applyAlignment="1">
      <alignment horizontal="left" vertical="top"/>
    </xf>
    <xf numFmtId="0" fontId="6" fillId="0" borderId="0" xfId="5" applyFont="1" applyFill="1" applyBorder="1" applyAlignment="1">
      <alignment vertical="center" shrinkToFit="1"/>
    </xf>
    <xf numFmtId="0" fontId="6" fillId="0" borderId="0" xfId="5" applyFont="1" applyFill="1" applyBorder="1" applyAlignment="1">
      <alignment horizontal="center" vertical="center"/>
    </xf>
    <xf numFmtId="0" fontId="6" fillId="0" borderId="43" xfId="5" applyFont="1" applyFill="1" applyBorder="1" applyAlignment="1">
      <alignment vertical="center" shrinkToFit="1"/>
    </xf>
  </cellXfs>
  <cellStyles count="47">
    <cellStyle name="Comma" xfId="1" builtinId="3"/>
    <cellStyle name="Comma [0] 2" xfId="7" xr:uid="{00000000-0005-0000-0000-000032000000}"/>
    <cellStyle name="Comma 10" xfId="17" xr:uid="{00000000-0005-0000-0000-00003D000000}"/>
    <cellStyle name="Comma 11" xfId="18" xr:uid="{00000000-0005-0000-0000-00003E000000}"/>
    <cellStyle name="Comma 12" xfId="19" xr:uid="{00000000-0005-0000-0000-00003F000000}"/>
    <cellStyle name="Comma 13" xfId="20" xr:uid="{00000000-0005-0000-0000-000040000000}"/>
    <cellStyle name="Comma 14" xfId="22" xr:uid="{00000000-0005-0000-0000-000041000000}"/>
    <cellStyle name="Comma 15" xfId="21" xr:uid="{00000000-0005-0000-0000-000042000000}"/>
    <cellStyle name="Comma 16" xfId="23" xr:uid="{00000000-0005-0000-0000-000043000000}"/>
    <cellStyle name="Comma 17" xfId="24" xr:uid="{00000000-0005-0000-0000-000044000000}"/>
    <cellStyle name="Comma 18" xfId="25" xr:uid="{00000000-0005-0000-0000-000045000000}"/>
    <cellStyle name="Comma 19" xfId="26" xr:uid="{00000000-0005-0000-0000-000046000000}"/>
    <cellStyle name="Comma 2" xfId="6" xr:uid="{00000000-0005-0000-0000-000031000000}"/>
    <cellStyle name="Comma 20" xfId="28" xr:uid="{00000000-0005-0000-0000-000047000000}"/>
    <cellStyle name="Comma 21" xfId="27" xr:uid="{00000000-0005-0000-0000-000048000000}"/>
    <cellStyle name="Comma 22" xfId="29" xr:uid="{00000000-0005-0000-0000-000049000000}"/>
    <cellStyle name="Comma 23" xfId="30" xr:uid="{00000000-0005-0000-0000-00004A000000}"/>
    <cellStyle name="Comma 24" xfId="31" xr:uid="{00000000-0005-0000-0000-00004B000000}"/>
    <cellStyle name="Comma 25" xfId="32" xr:uid="{00000000-0005-0000-0000-00004C000000}"/>
    <cellStyle name="Comma 26" xfId="34" xr:uid="{00000000-0005-0000-0000-00004D000000}"/>
    <cellStyle name="Comma 27" xfId="33" xr:uid="{00000000-0005-0000-0000-00004E000000}"/>
    <cellStyle name="Comma 28" xfId="35" xr:uid="{00000000-0005-0000-0000-00004F000000}"/>
    <cellStyle name="Comma 29" xfId="36" xr:uid="{00000000-0005-0000-0000-000050000000}"/>
    <cellStyle name="Comma 3" xfId="11" xr:uid="{00000000-0005-0000-0000-000036000000}"/>
    <cellStyle name="Comma 30" xfId="37" xr:uid="{00000000-0005-0000-0000-000051000000}"/>
    <cellStyle name="Comma 31" xfId="38" xr:uid="{00000000-0005-0000-0000-000052000000}"/>
    <cellStyle name="Comma 32" xfId="39" xr:uid="{00000000-0005-0000-0000-000053000000}"/>
    <cellStyle name="Comma 33" xfId="40" xr:uid="{00000000-0005-0000-0000-000054000000}"/>
    <cellStyle name="Comma 34" xfId="41" xr:uid="{00000000-0005-0000-0000-000055000000}"/>
    <cellStyle name="Comma 35" xfId="42" xr:uid="{00000000-0005-0000-0000-000056000000}"/>
    <cellStyle name="Comma 36" xfId="43" xr:uid="{00000000-0005-0000-0000-000057000000}"/>
    <cellStyle name="Comma 37" xfId="44" xr:uid="{00000000-0005-0000-0000-000058000000}"/>
    <cellStyle name="Comma 38" xfId="45" xr:uid="{00000000-0005-0000-0000-000059000000}"/>
    <cellStyle name="Comma 39" xfId="46" xr:uid="{00000000-0005-0000-0000-00005A000000}"/>
    <cellStyle name="Comma 4" xfId="10" xr:uid="{00000000-0005-0000-0000-000037000000}"/>
    <cellStyle name="Comma 5" xfId="12" xr:uid="{00000000-0005-0000-0000-000038000000}"/>
    <cellStyle name="Comma 6" xfId="13" xr:uid="{00000000-0005-0000-0000-000039000000}"/>
    <cellStyle name="Comma 7" xfId="14" xr:uid="{00000000-0005-0000-0000-00003A000000}"/>
    <cellStyle name="Comma 8" xfId="15" xr:uid="{00000000-0005-0000-0000-00003B000000}"/>
    <cellStyle name="Comma 9" xfId="16" xr:uid="{00000000-0005-0000-0000-00003C000000}"/>
    <cellStyle name="Currency 2" xfId="8" xr:uid="{00000000-0005-0000-0000-000033000000}"/>
    <cellStyle name="Normal" xfId="0" builtinId="0"/>
    <cellStyle name="Normal 2" xfId="2" xr:uid="{00000000-0005-0000-0000-000002000000}"/>
    <cellStyle name="Normal 3" xfId="5" xr:uid="{00000000-0005-0000-0000-000034000000}"/>
    <cellStyle name="Percent" xfId="3" builtinId="5"/>
    <cellStyle name="Percent 2" xfId="4" xr:uid="{00000000-0005-0000-0000-000004000000}"/>
    <cellStyle name="Percent 3" xfId="9" xr:uid="{00000000-0005-0000-0000-000035000000}"/>
  </cellStyles>
  <dxfs count="287">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style="medium">
          <color indexed="64"/>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strike val="0"/>
        <outline val="0"/>
        <shadow val="0"/>
        <u val="none"/>
        <vertAlign val="baseline"/>
        <sz val="12"/>
        <color auto="1"/>
        <name val="Times New Roman"/>
        <family val="1"/>
        <scheme val="none"/>
      </font>
    </dxf>
    <dxf>
      <border outline="0">
        <right style="thin">
          <color indexed="64"/>
        </right>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Times New Roman"/>
        <family val="1"/>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top"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alignment horizontal="left" vertical="top"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center" textRotation="0" wrapText="0" indent="0" justifyLastLine="0" shrinkToFit="1"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top style="medium">
          <color indexed="64"/>
        </top>
        <bottom style="medium">
          <color indexed="64"/>
        </bottom>
      </border>
    </dxf>
  </dxfs>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89DA97-8562-445D-B472-696D7AC5D99D}" name="Table1" displayName="Table1" ref="A5:F837" totalsRowShown="0" tableBorderDxfId="286">
  <autoFilter ref="A5:F837" xr:uid="{713B172F-0F7F-415B-A2F5-D9EF42DD450D}">
    <filterColumn colId="0" hiddenButton="1"/>
    <filterColumn colId="1" hiddenButton="1"/>
    <filterColumn colId="2" hiddenButton="1"/>
    <filterColumn colId="3" hiddenButton="1"/>
    <filterColumn colId="4" hiddenButton="1"/>
    <filterColumn colId="5" hiddenButton="1"/>
  </autoFilter>
  <tableColumns count="6">
    <tableColumn id="1" xr3:uid="{881695D3-1D71-4FFD-9B13-F396E8846C08}" name="(A)_x000a_Line #" dataDxfId="285" dataCellStyle="Normal 3"/>
    <tableColumn id="2" xr3:uid="{E3C49FF3-16F6-44B5-AE17-B53C0CC5FD1B}" name="Program and Project/Function" dataDxfId="284" dataCellStyle="Normal 3"/>
    <tableColumn id="3" xr3:uid="{B33363AA-5D8B-47D4-B845-CD7CA75ECCBE}" name="(B) _x000a_Object"/>
    <tableColumn id="4" xr3:uid="{83D12208-70C3-4384-ACC8-F6075E726681}" name="(C)_x000a_Sum to Line" dataDxfId="283" dataCellStyle="Normal 3"/>
    <tableColumn id="5" xr3:uid="{E775F207-8F0B-42B3-B6AF-BD12B0073574}" name="(D) _x000a_Account Number"/>
    <tableColumn id="6" xr3:uid="{3A22C0C1-17B4-45B8-9A26-45BAB0BC7E12}" name="(E) _x000a_Budgeted Expenditur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800EC95-35A1-4846-A657-71BE2F99DF30}" name="Table8" displayName="Table8" ref="A63:B73" totalsRowShown="0" headerRowBorderDxfId="247" tableBorderDxfId="246">
  <autoFilter ref="A63:B73" xr:uid="{1389E078-99C8-4C47-8698-B3B402E049BE}">
    <filterColumn colId="0" hiddenButton="1"/>
    <filterColumn colId="1" hiddenButton="1"/>
  </autoFilter>
  <tableColumns count="2">
    <tableColumn id="1" xr3:uid="{04185FC7-FD5B-4539-AF45-32D1126854B3}" name="List all Position Titles for: Special Ed.-Instr.-Total Learning and/or Language Dis.-Mild/Moderate-Other Salaries for Inst. 11-204-100-106" dataDxfId="245"/>
    <tableColumn id="2" xr3:uid="{D61150C4-D12F-4365-81D6-27C7F9166846}" name="7/1/2020 to 6/30/2021_x000a_Project Budget" dataDxfId="244"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129D42-C787-4DDB-8543-700A1B1B559A}" name="Table9" displayName="Table9" ref="A75:B85" totalsRowShown="0" headerRowBorderDxfId="243" tableBorderDxfId="242">
  <autoFilter ref="A75:B85" xr:uid="{5A4315FB-B2AE-4F2D-9AF0-4F3658E723ED}">
    <filterColumn colId="0" hiddenButton="1"/>
    <filterColumn colId="1" hiddenButton="1"/>
  </autoFilter>
  <tableColumns count="2">
    <tableColumn id="1" xr3:uid="{2298B988-B192-4A2E-B4C1-09C29442E76B}" name="List all Position Titles for: Special Ed.-Instruction-Total Learning and/or Language Dis.- Severe - Salaries of Teachers 11-205-100-101" dataDxfId="241"/>
    <tableColumn id="2" xr3:uid="{4C922A1B-8FBC-4008-A8C6-88F15A0C1293}" name="7/1/2020 to 6/30/2021_x000a_Project Budget" dataDxfId="240"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6341FA-87A9-42EB-8056-E63D494E0833}" name="Table10" displayName="Table10" ref="A87:B97" totalsRowShown="0" headerRowBorderDxfId="239" tableBorderDxfId="238">
  <autoFilter ref="A87:B97" xr:uid="{DD2D42EC-2D6B-4412-A3E3-35ABF1546F93}">
    <filterColumn colId="0" hiddenButton="1"/>
    <filterColumn colId="1" hiddenButton="1"/>
  </autoFilter>
  <tableColumns count="2">
    <tableColumn id="1" xr3:uid="{FACE150B-EBBE-4220-9887-61E74E17176B}" name="List all Position Titles for: Special Ed.- Inst.-Total Learning and/or Language Dis.-Severe - Other Salaries for Instruction 11-205-100-106" dataDxfId="237"/>
    <tableColumn id="2" xr3:uid="{744AE76C-C74A-4293-AFD4-CBE984E70717}" name="7/1/2020 to 6/30/2021_x000a_Project Budget" dataDxfId="236"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16737D-83E8-4E6A-89BF-A2720B16AFB7}" name="Table11" displayName="Table11" ref="A99:B109" totalsRowShown="0" headerRowBorderDxfId="235" tableBorderDxfId="234">
  <autoFilter ref="A99:B109" xr:uid="{7F42A529-A4CC-41BD-BFC8-A10A7B10F336}">
    <filterColumn colId="0" hiddenButton="1"/>
    <filterColumn colId="1" hiddenButton="1"/>
  </autoFilter>
  <tableColumns count="2">
    <tableColumn id="1" xr3:uid="{C6B9C8F4-57CB-48E9-8B56-F25D27852F5F}" name="List all Position Titles for: Special Education - Instruction - Visual Impairments - Salaries of Teachers 11-206-100-101" dataDxfId="233"/>
    <tableColumn id="2" xr3:uid="{C48DE003-0CF8-4E88-8F40-8388DDBE9FC0}" name="7/1/2020 to 6/30/2021_x000a_Project Budget" dataDxfId="232"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B4FBC9F-7623-49EA-890B-B89735B2D2C6}" name="Table12" displayName="Table12" ref="A111:B121" totalsRowShown="0" headerRowBorderDxfId="231" tableBorderDxfId="230">
  <autoFilter ref="A111:B121" xr:uid="{6A9E02C1-249C-400A-A5C6-EEF579A89D2E}">
    <filterColumn colId="0" hiddenButton="1"/>
    <filterColumn colId="1" hiddenButton="1"/>
  </autoFilter>
  <tableColumns count="2">
    <tableColumn id="1" xr3:uid="{7B0E2915-A147-4DA2-ADBF-9F65AF5328D1}" name="List all Position Titles for: Special Education - Instruction - Visual Impairments - Other Salaries for Instruction 11-206-100-106" dataDxfId="229"/>
    <tableColumn id="2" xr3:uid="{6D788474-DA6B-458E-BE80-284475240F91}" name="7/1/2020 to 6/30/2021_x000a_Project Budget" dataDxfId="228"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AB186BC-8E3D-4514-BB93-1644A423ADC0}" name="Table13" displayName="Table13" ref="A123:B133" totalsRowShown="0" headerRowBorderDxfId="227" tableBorderDxfId="226">
  <autoFilter ref="A123:B133" xr:uid="{E8DCEF35-9401-4507-BBC0-72CC6602706B}">
    <filterColumn colId="0" hiddenButton="1"/>
    <filterColumn colId="1" hiddenButton="1"/>
  </autoFilter>
  <tableColumns count="2">
    <tableColumn id="1" xr3:uid="{00B33B6E-E4CA-46E7-BD49-98CF4F6A282D}" name="List all Position Titles for: Special Education - Instruction - Auditory Impairments - Salaries of Teachers 11-207-100-101" dataDxfId="225"/>
    <tableColumn id="2" xr3:uid="{68C5B844-CDBC-4037-8CF4-4CD807A00857}" name="7/1/2020 to 6/30/2021_x000a_Project Budget" dataDxfId="224"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DBAD6A1-BD7E-4A35-966B-266B3941DFEB}" name="Table14" displayName="Table14" ref="A135:B145" totalsRowShown="0" headerRowBorderDxfId="223" tableBorderDxfId="222">
  <autoFilter ref="A135:B145" xr:uid="{1086CEE4-90F1-4F35-9049-8DF807EF44A8}">
    <filterColumn colId="0" hiddenButton="1"/>
    <filterColumn colId="1" hiddenButton="1"/>
  </autoFilter>
  <tableColumns count="2">
    <tableColumn id="1" xr3:uid="{05DFE139-DE96-4B20-95F2-2915A4EE5EB3}" name="List all Position Titles for: Special Education - Instruction - Auditory Impairments - Other Salaries for Instruction 11-207-100-106" dataDxfId="221"/>
    <tableColumn id="2" xr3:uid="{FF803C5A-53B4-44D1-B200-A52E34228502}" name="7/1/2020 to 6/30/2021_x000a_Project Budget" dataDxfId="220"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66C124-8C95-4CE6-A3F2-291031374A8D}" name="Table15" displayName="Table15" ref="A147:B157" totalsRowShown="0" headerRowBorderDxfId="219" tableBorderDxfId="218">
  <autoFilter ref="A147:B157" xr:uid="{3F180E45-E2E7-4F3C-B204-ACF384733AE8}">
    <filterColumn colId="0" hiddenButton="1"/>
    <filterColumn colId="1" hiddenButton="1"/>
  </autoFilter>
  <tableColumns count="2">
    <tableColumn id="1" xr3:uid="{423A09CA-B884-478F-99EF-5F5C8F789EC7}" name="List all Position Titles for: Special Education - Instruction - Behavioral Disabilities - Salaries of Teachers 11-209-100-101" dataDxfId="217"/>
    <tableColumn id="2" xr3:uid="{AC06F7A0-DED6-47B3-BF7F-AECD1858A4C8}" name="7/1/2020 to 6/30/2021_x000a_Project Budget" dataDxfId="216" dataCellStyle="Comma"/>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31C8222-37F0-4CCF-B844-C592E4EA3756}" name="Table16" displayName="Table16" ref="A159:B169" totalsRowShown="0" headerRowBorderDxfId="215" tableBorderDxfId="214">
  <autoFilter ref="A159:B169" xr:uid="{8D546609-608E-433B-9524-4186FBEEE123}">
    <filterColumn colId="0" hiddenButton="1"/>
    <filterColumn colId="1" hiddenButton="1"/>
  </autoFilter>
  <tableColumns count="2">
    <tableColumn id="1" xr3:uid="{F102B822-0880-418C-8673-0586C5CA1A0B}" name="List all Position Titles for: Special Education - Instruction - Behavioral Disabilities - Other Salaries for Instruction 11-209-100-106" dataDxfId="213"/>
    <tableColumn id="2" xr3:uid="{DF880C80-5CF2-4941-A5E9-61C39D47A12F}" name="7/1/2020 to 6/30/2021_x000a_Project Budget" dataDxfId="212"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75395D-FAC2-49E7-A7E8-8D54104D202D}" name="Table17" displayName="Table17" ref="A171:B181" totalsRowShown="0" headerRowBorderDxfId="211" tableBorderDxfId="210">
  <autoFilter ref="A171:B181" xr:uid="{F86FC27D-E658-455B-83A7-2C00EE3ECBB6}">
    <filterColumn colId="0" hiddenButton="1"/>
    <filterColumn colId="1" hiddenButton="1"/>
  </autoFilter>
  <tableColumns count="2">
    <tableColumn id="1" xr3:uid="{F45A4266-EA00-4FBB-8D01-C43DAD629E19}" name="List all Position Titles for: Special Education - Instruction - Multiple Disabilities - Salaries of Teachers 11-212-100-101" dataDxfId="209"/>
    <tableColumn id="2" xr3:uid="{DF5C5BDA-804A-452F-B3BE-BF2449499765}" name="7/1/2020 to 6/30/2021_x000a_Project Budget" dataDxfId="208"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BE240-6B10-4447-AE78-316A9460471A}" name="Table2" displayName="Table2" ref="A3:D47" totalsRowShown="0" headerRowBorderDxfId="282" tableBorderDxfId="281">
  <autoFilter ref="A3:D47" xr:uid="{7F696884-8B47-4C93-A579-D393EEE5016B}">
    <filterColumn colId="0" hiddenButton="1"/>
    <filterColumn colId="1" hiddenButton="1"/>
    <filterColumn colId="2" hiddenButton="1"/>
    <filterColumn colId="3" hiddenButton="1"/>
  </autoFilter>
  <tableColumns count="4">
    <tableColumn id="1" xr3:uid="{13CAFEAC-6A29-4D75-8CCE-A5E3A2C85E3A}" name="Line #" dataDxfId="280"/>
    <tableColumn id="2" xr3:uid="{43359023-C92F-46E4-95AD-6636A38D084A}" name="Account Title" dataDxfId="279"/>
    <tableColumn id="3" xr3:uid="{D633149E-6440-4D6F-B3ED-8A08A99D23EA}" name="Account Number" dataDxfId="278"/>
    <tableColumn id="4" xr3:uid="{0ECA54C5-DC45-4E20-B743-D7477C5CAB5F}" name="Totals" dataDxfId="277" dataCellStyle="Comma"/>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352E4F7-5F3C-4EEE-991C-3843C4E78709}" name="Table18" displayName="Table18" ref="A183:B193" totalsRowShown="0" headerRowBorderDxfId="207" tableBorderDxfId="206">
  <autoFilter ref="A183:B193" xr:uid="{0F01C535-AF6D-4C6B-BBDA-B8FC9F8B7087}">
    <filterColumn colId="0" hiddenButton="1"/>
    <filterColumn colId="1" hiddenButton="1"/>
  </autoFilter>
  <tableColumns count="2">
    <tableColumn id="1" xr3:uid="{B09C3CE7-FE33-4D37-8C53-2185709D7DF4}" name="List all Position Titles for: Special Education - Instruction - Multiple Disabilities - Other Salaries for Instruction 11-212-100-106" dataDxfId="205"/>
    <tableColumn id="2" xr3:uid="{A6478495-9E74-4AA7-A92F-D44305E94C82}" name="7/1/2020 to 6/30/2021_x000a_Project Budget" dataDxfId="204"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733591-130C-4DB7-90F6-6F2178B0ABA6}" name="Table19" displayName="Table19" ref="A195:B205" totalsRowShown="0" headerRowBorderDxfId="203" tableBorderDxfId="202">
  <autoFilter ref="A195:B205" xr:uid="{8229853E-580C-46AA-8FF8-E5EC0470C71F}">
    <filterColumn colId="0" hiddenButton="1"/>
    <filterColumn colId="1" hiddenButton="1"/>
  </autoFilter>
  <tableColumns count="2">
    <tableColumn id="1" xr3:uid="{89319125-452B-4447-9D83-C5494FEAF167}" name="List all Position Titles for: Special Education - Instruction - Autism - Salaries of Teachers 11-214-100-101" dataDxfId="201"/>
    <tableColumn id="2" xr3:uid="{7CDA2495-F319-42C8-94FF-A308291C901E}" name="7/1/2020 to 6/30/2021_x000a_Project Budget" dataDxfId="200"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94A1AF-39B8-41C3-B3C3-5B7574DC0A6E}" name="Table20" displayName="Table20" ref="A207:B217" totalsRowShown="0" headerRowBorderDxfId="199" tableBorderDxfId="198">
  <autoFilter ref="A207:B217" xr:uid="{6DB49FC4-BDC2-4139-8678-F78DF40CF586}">
    <filterColumn colId="0" hiddenButton="1"/>
    <filterColumn colId="1" hiddenButton="1"/>
  </autoFilter>
  <tableColumns count="2">
    <tableColumn id="1" xr3:uid="{9EB02621-8503-47D8-A255-05DF3AF7675E}" name="List all Position Titles for: Special Education - Instruction - Autism - Other Salaries for Instruction 11-214-100-106" dataDxfId="197"/>
    <tableColumn id="2" xr3:uid="{67689855-D702-4388-8CB4-4130CE4D2FDD}" name="7/1/2020 to 6/30/2021_x000a_Project Budget" dataDxfId="196" dataCellStyle="Comma"/>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2EEEE91-3635-4B45-9BAE-D8EF51E53BEE}" name="Table21" displayName="Table21" ref="A219:B229" totalsRowShown="0" headerRowBorderDxfId="195" tableBorderDxfId="194">
  <autoFilter ref="A219:B229" xr:uid="{52AB624C-2A5A-4F92-B1E0-EAE96EF0D5BF}">
    <filterColumn colId="0" hiddenButton="1"/>
    <filterColumn colId="1" hiddenButton="1"/>
  </autoFilter>
  <tableColumns count="2">
    <tableColumn id="1" xr3:uid="{00B8A140-CFDB-4565-972A-E6A62B05B715}" name="List all Position Titles for: Special Education - Instruction - Preschool Disabilities - Part Time - Salaries of Teachers 11-215-100-101" dataDxfId="193"/>
    <tableColumn id="2" xr3:uid="{134E252B-E337-4D22-9B2D-161923953D76}" name="7/1/2020 to 6/30/2021_x000a_Project Budget" dataDxfId="192"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DB0D62E-AEAB-4A8E-A1B5-B06CCB3CE353}" name="Table22" displayName="Table22" ref="A231:B241" totalsRowShown="0" headerRowBorderDxfId="191" tableBorderDxfId="190">
  <autoFilter ref="A231:B241" xr:uid="{4A00CD00-D996-4606-B123-03791063AB44}">
    <filterColumn colId="0" hiddenButton="1"/>
    <filterColumn colId="1" hiddenButton="1"/>
  </autoFilter>
  <tableColumns count="2">
    <tableColumn id="1" xr3:uid="{00808B50-9FA1-4A8E-8A67-86269BB9ECBD}" name="List all Position Titles for: Special Education - Instruction - Preschool Disabilities - Part Time - Other Salaries for Instruction 11-215-100-106" dataDxfId="189"/>
    <tableColumn id="2" xr3:uid="{02FE6D8B-A7F2-4D00-AB6C-7C6F4901A10B}" name="7/1/2020 to 6/30/2021_x000a_Project Budget" dataDxfId="188" dataCellStyle="Comma"/>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6B68AB0-CE5F-4EF6-AE62-D30839C42585}" name="Table23" displayName="Table23" ref="A243:B253" totalsRowShown="0" headerRowBorderDxfId="187" tableBorderDxfId="186">
  <autoFilter ref="A243:B253" xr:uid="{03910C80-AE93-4175-AF6D-9E1F2AE43FDB}">
    <filterColumn colId="0" hiddenButton="1"/>
    <filterColumn colId="1" hiddenButton="1"/>
  </autoFilter>
  <tableColumns count="2">
    <tableColumn id="1" xr3:uid="{D16F01AA-3ECE-4FF5-977D-F22F4458DBBB}" name="List all Position Titles for: Special Education - Instruction - Preschool Disabilities - Full Time - Salaries of Teachers 11-216-100-101" dataDxfId="185"/>
    <tableColumn id="2" xr3:uid="{2A82E770-C7DF-4DAA-B4E0-3C78D893117E}" name="7/1/2020 to 6/30/2021_x000a_Project Budget" dataDxfId="184"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AD8A629-2803-4F5D-9BA2-8F4F6A653043}" name="Table24" displayName="Table24" ref="A255:B265" totalsRowShown="0" headerRowBorderDxfId="183" tableBorderDxfId="182">
  <autoFilter ref="A255:B265" xr:uid="{E6D99FD0-5317-4594-9060-4C3D906BF336}">
    <filterColumn colId="0" hiddenButton="1"/>
    <filterColumn colId="1" hiddenButton="1"/>
  </autoFilter>
  <tableColumns count="2">
    <tableColumn id="1" xr3:uid="{97A47440-092B-46A1-9AA3-31B0CBDCF19E}" name="List all Position Titles for: Special Education -Instruction - Preschool Disabilities - Full Time - Other Salaries for Instruction 11-216-100-106" dataDxfId="181"/>
    <tableColumn id="2" xr3:uid="{CA78C908-200A-4A69-99F2-45449952809F}" name="7/1/2020 to 6/30/2021_x000a_Project Budget" dataDxfId="180"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FF5826A-CEF5-4AC4-8899-08E95119FBE0}" name="Table25" displayName="Table25" ref="A267:B277" totalsRowShown="0" headerRowBorderDxfId="179" tableBorderDxfId="178">
  <autoFilter ref="A267:B277" xr:uid="{432E6540-B9FD-43A0-A8E7-4031BA036FF8}">
    <filterColumn colId="0" hiddenButton="1"/>
    <filterColumn colId="1" hiddenButton="1"/>
  </autoFilter>
  <tableColumns count="2">
    <tableColumn id="1" xr3:uid="{77216BB1-0576-4FA8-B2A7-FD00089D0446}" name="List all Position Titles for: Special Education - Instruction - Cognitive Severe - Salaries of Teachers 11-222-100-101" dataDxfId="177"/>
    <tableColumn id="2" xr3:uid="{6C3524CE-BC39-4E30-AA28-1684BFD2EB06}" name="7/1/2020 to 6/30/2021_x000a_Project Budget" dataDxfId="176"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4726D42-8581-4793-ACC1-1061F1EAD828}" name="Table26" displayName="Table26" ref="A279:B289" totalsRowShown="0" headerRowBorderDxfId="175" tableBorderDxfId="174">
  <autoFilter ref="A279:B289" xr:uid="{C67AEEB2-28FD-42F0-88B5-B78D591711A8}">
    <filterColumn colId="0" hiddenButton="1"/>
    <filterColumn colId="1" hiddenButton="1"/>
  </autoFilter>
  <tableColumns count="2">
    <tableColumn id="1" xr3:uid="{010231B5-FF7A-4B84-8794-6FDB01CFA0DB}" name="List all Position Titles for: Special Education - Instruction - Cognitive Severe - Other Salaries for Instruction 11-222-100-106" dataDxfId="173"/>
    <tableColumn id="2" xr3:uid="{FDC63A15-1F26-4A1A-9B4D-C6E1C50A0CDA}" name="7/1/2020 to 6/30/2021_x000a_Project Budget" dataDxfId="172"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59649C-31A4-47F2-8C20-B4F7FFC5681F}" name="Table27" displayName="Table27" ref="A291:B301" totalsRowShown="0" headerRowBorderDxfId="171" tableBorderDxfId="170">
  <autoFilter ref="A291:B301" xr:uid="{B2CB4589-4789-4F31-A448-17B96BB182CC}">
    <filterColumn colId="0" hiddenButton="1"/>
    <filterColumn colId="1" hiddenButton="1"/>
  </autoFilter>
  <tableColumns count="2">
    <tableColumn id="1" xr3:uid="{A01C325F-CC29-4B67-9C19-0E6AF9AEDA25}" name="List all Position Titles for: Special Education - Vocational Programs - Salaries of Teachers 11-320-100-101" dataDxfId="169"/>
    <tableColumn id="2" xr3:uid="{D1FFE89C-4F8F-47B7-9407-499DB9B9BC50}" name="7/1/2020 to 6/30/2021_x000a_Project Budget" dataDxfId="168"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8D6388-182D-46AC-91C3-3A68D06A0339}" name="Table51" displayName="Table51" ref="A3:C15" totalsRowShown="0" tableBorderDxfId="276">
  <autoFilter ref="A3:C15" xr:uid="{5F6465A2-E6D7-45FB-9551-1FE9EF07AB9C}">
    <filterColumn colId="0" hiddenButton="1"/>
    <filterColumn colId="1" hiddenButton="1"/>
    <filterColumn colId="2" hiddenButton="1"/>
  </autoFilter>
  <tableColumns count="3">
    <tableColumn id="1" xr3:uid="{436975E1-2C88-4A85-91E3-6C655E0B7013}" name="Line Number" dataDxfId="275"/>
    <tableColumn id="2" xr3:uid="{320DFD2C-E8ED-4AEA-B986-0DFEECFB0402}" name="Calculation Steps for Budgeted Tentative Tuition Rate" dataDxfId="274"/>
    <tableColumn id="3" xr3:uid="{15994A9B-D00B-44BD-B2D8-5B78FC65FF39}" name="7/1/2020 to 6/30/2021 Projected Budget " dataDxfId="273"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1D040C5-6749-4ACC-AEF1-610E9D5EC285}" name="Table28" displayName="Table28" ref="A303:B313" totalsRowShown="0" headerRowBorderDxfId="167" tableBorderDxfId="166">
  <autoFilter ref="A303:B313" xr:uid="{0F2213BC-030E-4AB8-9655-A09203A522DE}">
    <filterColumn colId="0" hiddenButton="1"/>
    <filterColumn colId="1" hiddenButton="1"/>
  </autoFilter>
  <tableColumns count="2">
    <tableColumn id="1" xr3:uid="{F311A521-A920-4CFE-A9F3-866F4EA0CD49}" name="List all Position Titles for: Special Education - Vocational Programs - Other Salaries for Instruction 11-320-100-106" dataDxfId="165"/>
    <tableColumn id="2" xr3:uid="{8BBDF7BC-E7DC-4D5F-8A36-60AD296AA1AC}" name="7/1/2020 to 6/30/2021_x000a_Project Budget" dataDxfId="164"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E8D676F-B572-4468-883F-A40DBE9DB685}" name="Table29" displayName="Table29" ref="A315:B325" totalsRowShown="0" headerRowBorderDxfId="163" tableBorderDxfId="162">
  <autoFilter ref="A315:B325" xr:uid="{E42E8851-CF3C-4102-AAE9-48662E86047E}">
    <filterColumn colId="0" hiddenButton="1"/>
    <filterColumn colId="1" hiddenButton="1"/>
  </autoFilter>
  <tableColumns count="2">
    <tableColumn id="1" xr3:uid="{C89B372D-9C05-4988-8ADE-88477B5BB12C}" name="List all Position Titles for: School Sponsored - CoCurricular Activities - Salaries 11-401-100-100" dataDxfId="161"/>
    <tableColumn id="2" xr3:uid="{5C4BA7E2-85BD-458C-ADE1-8D7D06A96B0C}" name="7/1/2020 to 6/30/2021_x000a_Project Budget" dataDxfId="160"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58F9F4D-B391-4BDA-8DB9-50C9C5ACD367}" name="Table30" displayName="Table30" ref="A327:B337" totalsRowShown="0" headerRowBorderDxfId="159" tableBorderDxfId="158">
  <autoFilter ref="A327:B337" xr:uid="{4D5CD732-7B7D-42E0-B22D-3796CDF4FBC6}">
    <filterColumn colId="0" hiddenButton="1"/>
    <filterColumn colId="1" hiddenButton="1"/>
  </autoFilter>
  <tableColumns count="2">
    <tableColumn id="1" xr3:uid="{6B7C6C97-D9C6-4BAE-96C4-8BC6C3085EDA}" name="List all Position Titles for: School Sponsored Athletics - Instruction - Salaries 11-402-100-100" dataDxfId="157"/>
    <tableColumn id="2" xr3:uid="{DC124054-2308-45FD-BC2B-8CE750322A53}" name="7/1/2020 to 6/30/2021_x000a_Project Budget" dataDxfId="156"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D776185-BB64-4B38-9E45-A2E9F75B1D86}" name="Table31" displayName="Table31" ref="A339:B349" totalsRowShown="0" headerRowBorderDxfId="155" tableBorderDxfId="154">
  <autoFilter ref="A339:B349" xr:uid="{FE4F8602-DBEF-4FB8-9A94-BC1D10CF71E4}">
    <filterColumn colId="0" hiddenButton="1"/>
    <filterColumn colId="1" hiddenButton="1"/>
  </autoFilter>
  <tableColumns count="2">
    <tableColumn id="1" xr3:uid="{0AFFE2CD-5E88-4E37-9C66-B4C621E4BF21}" name="List all Position Titles for: Undist. Exp.- Attendance &amp; Social Workers Services (Except Social Worker Sal. &amp; Fringes) - Salaries 11-000-211-100" dataDxfId="153"/>
    <tableColumn id="2" xr3:uid="{A8FBE4AD-5ABB-4971-B56C-1EB5CD2D01E4}" name="7/1/2020 to 6/30/2021_x000a_Project Budget" dataDxfId="152"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59C69F1-BCDD-479C-BACD-F99D2FDFC0F0}" name="Table32" displayName="Table32" ref="A351:B361" totalsRowShown="0" headerRowBorderDxfId="151" tableBorderDxfId="150">
  <autoFilter ref="A351:B361" xr:uid="{A54114DE-CE04-457A-AE7D-51045CA91F95}">
    <filterColumn colId="0" hiddenButton="1"/>
    <filterColumn colId="1" hiddenButton="1"/>
  </autoFilter>
  <tableColumns count="2">
    <tableColumn id="1" xr3:uid="{97EF44D5-91FD-4931-BEC7-7A0DFCB2D9DE}" name="List all Position Titles for: Undistrib. Expend. - Attendance &amp; Social Workers Services - Salaries of Family Support Teams 11-000-211-172" dataDxfId="149"/>
    <tableColumn id="2" xr3:uid="{B98906C4-C3A5-484D-88BA-76D7B430E22C}" name="7/1/2020 to 6/30/2021_x000a_Project Budget" dataDxfId="148"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051AB6A-EA3F-4AAF-8BC8-84CC8F351642}" name="Table33" displayName="Table33" ref="A375:B385" totalsRowShown="0" headerRowBorderDxfId="147" tableBorderDxfId="146">
  <autoFilter ref="A375:B385" xr:uid="{90187EA5-2997-4C29-A47C-8DB8CD953B2F}">
    <filterColumn colId="0" hiddenButton="1"/>
    <filterColumn colId="1" hiddenButton="1"/>
  </autoFilter>
  <tableColumns count="2">
    <tableColumn id="1" xr3:uid="{30F6992E-421E-4E02-97BE-6EE6E51E2289}" name="List all Position Titles for: Undistr. Exp.- Social Workers Services Salaries &amp; Fringe Benefits Only - Salaries - School Social Workers 11-000-212-100" dataDxfId="145"/>
    <tableColumn id="2" xr3:uid="{28747974-797E-4C3D-B442-4B13AD9CD043}" name="7/1/2020 to 6/30/2021_x000a_Project Budget" dataDxfId="144" dataCellStyle="Comma"/>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9AE53FF-3749-4E22-A6A1-5107EEBD142A}" name="Table34" displayName="Table34" ref="A387:B397" totalsRowShown="0" headerRowBorderDxfId="143" tableBorderDxfId="142">
  <autoFilter ref="A387:B397" xr:uid="{DEA20ECA-61C4-485D-BC36-88C9D275FC8C}">
    <filterColumn colId="0" hiddenButton="1"/>
    <filterColumn colId="1" hiddenButton="1"/>
  </autoFilter>
  <tableColumns count="2">
    <tableColumn id="1" xr3:uid="{699DFB25-6FDD-46EB-8D95-F5B0EED4ABA3}" name="List all Position Titles for: Undistributed Expenditures - Health Services - Salaries 11-000-213-100" dataDxfId="141"/>
    <tableColumn id="2" xr3:uid="{CE61DC40-506C-46D6-9E67-E9F333302251}" name="7/1/2020 to 6/30/2021_x000a_Project Budget" dataDxfId="140"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93BDAFF-24CB-4E76-9588-345D6944F7DE}" name="Table35" displayName="Table35" ref="A399:B409" totalsRowShown="0" headerRowBorderDxfId="139" tableBorderDxfId="138">
  <autoFilter ref="A399:B409" xr:uid="{E30E7247-F916-43C0-B786-D699DF9AC07B}">
    <filterColumn colId="0" hiddenButton="1"/>
    <filterColumn colId="1" hiddenButton="1"/>
  </autoFilter>
  <tableColumns count="2">
    <tableColumn id="1" xr3:uid="{AD4B708E-7BF2-487E-830F-E20C307C1EEC}" name="List all Position Titles for:Undistr. Expend.-Health Services-School Nurses' Salaries &amp; Fringe Benefits Only-Salaries-School Nurse (instruct.only) 11-000-214-100" dataDxfId="137"/>
    <tableColumn id="2" xr3:uid="{9A6C23DC-8283-448F-BA09-3DFD88DDC715}" name="7/1/2020 to 6/30/2021_x000a_Project Budget" dataDxfId="136"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C6C6F8F-A4AD-4D5E-B3F1-F69962E70DDD}" name="Table36" displayName="Table36" ref="A411:B421" totalsRowShown="0" headerRowBorderDxfId="135" tableBorderDxfId="134">
  <autoFilter ref="A411:B421" xr:uid="{49EE35CE-EF3F-45D7-806A-0F6F531F701C}">
    <filterColumn colId="0" hiddenButton="1"/>
    <filterColumn colId="1" hiddenButton="1"/>
  </autoFilter>
  <tableColumns count="2">
    <tableColumn id="1" xr3:uid="{6BC6D664-8FD0-4C7C-BE84-167958410260}" name="List all Position Titles for: Undistributed Expenditures - Speech, Occupational Therapy &amp; Related Services- Salaries-Speech, OT, PT, &amp; Related Services 11-000-215-100" dataDxfId="133"/>
    <tableColumn id="2" xr3:uid="{3585673A-F46B-4E3B-B27D-5603775B143F}" name="7/1/2020 to 6/30/2021_x000a_Project Budget" dataDxfId="132"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BD0BD9D-F071-4C9E-BC84-FA805A4EA22F}" name="Table37" displayName="Table37" ref="A423:B433" totalsRowShown="0" headerRowBorderDxfId="131" tableBorderDxfId="130">
  <autoFilter ref="A423:B433" xr:uid="{B16B0977-AC40-49C0-B32A-73638F9B0DF4}">
    <filterColumn colId="0" hiddenButton="1"/>
    <filterColumn colId="1" hiddenButton="1"/>
  </autoFilter>
  <tableColumns count="2">
    <tableColumn id="1" xr3:uid="{351E961C-C8F3-4F74-9301-0CBDE354B135}" name="List all Position Titles for: Undistributed Expenditures - Extraordinary Services (Excluded from Tuition) - Salaries 11-000-217-100" dataDxfId="129"/>
    <tableColumn id="2" xr3:uid="{9CF5FDFA-CA5F-49FE-815A-C9E1E01686DB}" name="7/1/2020 to 6/30/2021_x000a_Project Budget" dataDxfId="128"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935A265-C76B-4290-ACCC-F0B56CAABF89}" name="Table52" displayName="Table52" ref="A17:C20" totalsRowShown="0" tableBorderDxfId="272">
  <autoFilter ref="A17:C20" xr:uid="{A43DD6B6-B445-48F9-B167-96BC1C39138F}">
    <filterColumn colId="0" hiddenButton="1"/>
    <filterColumn colId="1" hiddenButton="1"/>
    <filterColumn colId="2" hiddenButton="1"/>
  </autoFilter>
  <tableColumns count="3">
    <tableColumn id="1" xr3:uid="{2CC1BE41-5E4A-48D7-AD5E-D2F823B7A008}" name="Line Number" dataDxfId="271"/>
    <tableColumn id="2" xr3:uid="{C449BD7D-9ACE-4A6F-BD80-F7400F3832BC}" name="Working Capital / Surcharge Computation Steps" dataDxfId="270"/>
    <tableColumn id="3" xr3:uid="{884D4C15-29C6-43B2-BEED-0D417D701E38}" name="7/1/2020 to 6/30/2021 Projected Budget"/>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BDA241D-E442-45D8-83D9-013CE8C7AD86}" name="Table38" displayName="Table38" ref="A435:B445" totalsRowShown="0" headerRowBorderDxfId="127" tableBorderDxfId="126">
  <autoFilter ref="A435:B445" xr:uid="{603320C6-3EEF-4390-ADA0-BC6F294669B9}">
    <filterColumn colId="0" hiddenButton="1"/>
    <filterColumn colId="1" hiddenButton="1"/>
  </autoFilter>
  <tableColumns count="2">
    <tableColumn id="1" xr3:uid="{833F482C-8A7C-4441-97A9-1DAF053E0229}" name="List all Position Titles for: Undistributed Expenditures - Guidance - Salaries of Other Professional Staff (Guidance Only) 11-000-218-104" dataDxfId="125"/>
    <tableColumn id="2" xr3:uid="{902E6BD9-F4AA-4360-B88E-6FA43376CFBC}" name="7/1/2020 to 6/30/2021_x000a_Project Budget" dataDxfId="124" dataCellStyle="Comma"/>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E7B6996-1723-4743-A9BA-BF7D00C05F7E}" name="Table39" displayName="Table39" ref="A447:B457" totalsRowShown="0" headerRowBorderDxfId="123" tableBorderDxfId="122">
  <autoFilter ref="A447:B457" xr:uid="{A79D2339-45EA-41A1-8938-57D129DAED81}">
    <filterColumn colId="0" hiddenButton="1"/>
    <filterColumn colId="1" hiddenButton="1"/>
  </autoFilter>
  <tableColumns count="2">
    <tableColumn id="1" xr3:uid="{AD6B9B29-985D-470D-93A4-9F5330735E60}" name="List all Position Titles for: Undistributed Expenditures - Guidance - Salaries of Secretarial and Clerical Assistants 11-000-218-105" dataDxfId="121"/>
    <tableColumn id="2" xr3:uid="{A973BF3D-A9E9-4388-B044-B5D7EFDFAA06}" name="7/1/2020 to 6/30/2021_x000a_Project Budget" dataDxfId="120" dataCellStyle="Comma"/>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5097E7E-0465-4C50-8ADD-ACE361346130}" name="Table40" displayName="Table40" ref="A459:B469" totalsRowShown="0" headerRowBorderDxfId="119" tableBorderDxfId="118">
  <autoFilter ref="A459:B469" xr:uid="{2BC85CF8-0599-4E13-ACC6-29E8BD624494}">
    <filterColumn colId="0" hiddenButton="1"/>
    <filterColumn colId="1" hiddenButton="1"/>
  </autoFilter>
  <tableColumns count="2">
    <tableColumn id="1" xr3:uid="{CD1A7104-B0C8-4B68-92CC-3526232BABEC}" name="List all Position Titles for: Undistributed Expenditures - Guidance - Other Salaries 11-000-218-110" dataDxfId="117"/>
    <tableColumn id="2" xr3:uid="{97D7F7FE-410E-415D-BF7D-5C4297215F1C}" name="7/1/2020 to 6/30/2021_x000a_Project Budget" dataDxfId="116" dataCellStyle="Comma"/>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569CC5D-3FDF-45C2-BF59-8526EC8DBC62}" name="Table41" displayName="Table41" ref="A471:B481" totalsRowShown="0" headerRowBorderDxfId="115" tableBorderDxfId="114">
  <autoFilter ref="A471:B481" xr:uid="{11C6FDAC-74B4-40B3-BE48-6E3756C056D3}">
    <filterColumn colId="0" hiddenButton="1"/>
    <filterColumn colId="1" hiddenButton="1"/>
  </autoFilter>
  <tableColumns count="2">
    <tableColumn id="1" xr3:uid="{7C11DAD8-48CD-4582-8207-A5B86CC17AFC}" name="List all Position Titles for: Undistributed Expenditures - Guidance - Salaries of Family Support Teams 11-000-218-172" dataDxfId="113"/>
    <tableColumn id="2" xr3:uid="{117A44FA-6BB9-4CD0-A494-32FC206EBE1F}" name="7/1/2020 to 6/30/2021_x000a_Project Budget" dataDxfId="112" dataCellStyle="Comma"/>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CFCF134-FEBB-48F8-A08D-84003118F880}" name="Table42" displayName="Table42" ref="A483:B493" totalsRowShown="0" headerRowBorderDxfId="111" tableBorderDxfId="110">
  <autoFilter ref="A483:B493" xr:uid="{9AF6272D-93CA-4B4C-9031-F228737E282A}">
    <filterColumn colId="0" hiddenButton="1"/>
    <filterColumn colId="1" hiddenButton="1"/>
  </autoFilter>
  <tableColumns count="2">
    <tableColumn id="1" xr3:uid="{0587D33B-C6C6-48DD-823F-A8B4E389E48B}" name="List all Position Titles for: Undistributed Expenditures - Guidance - Salaries of Family Liaisons/ Community Parent Inv. Specialists 11-000-218-173" dataDxfId="109"/>
    <tableColumn id="2" xr3:uid="{CFB4D6D9-E31B-4B7C-80DC-9990A6B5FE1E}" name="7/1/2020 to 6/30/2021_x000a_Project Budget" dataDxfId="108" dataCellStyle="Comma"/>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BECA822-33A7-434B-AF3B-2C9A1704E820}" name="Table43" displayName="Table43" ref="A495:B505" totalsRowShown="0" headerRowBorderDxfId="107" tableBorderDxfId="106">
  <autoFilter ref="A495:B505" xr:uid="{BD3BCB21-7310-4C3D-9047-A010380416EB}">
    <filterColumn colId="0" hiddenButton="1"/>
    <filterColumn colId="1" hiddenButton="1"/>
  </autoFilter>
  <tableColumns count="2">
    <tableColumn id="1" xr3:uid="{BBEF64C4-93DC-435C-96AA-62F84C6F88CA}" name="List all Position Titles for: Undist. Exp. - Improvement of Instructional Services - Salaries of Supervisors of Instruction 11-000-221-102" dataDxfId="105"/>
    <tableColumn id="2" xr3:uid="{DF87580A-DA66-4D8B-B4E5-FBF1026486EA}" name="7/1/2020 to 6/30/2021_x000a_Project Budget" dataDxfId="104" dataCellStyle="Comma"/>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B4C5372-5DB7-471E-8269-9F0B14251BDB}" name="Table44" displayName="Table44" ref="A507:B517" totalsRowShown="0" headerRowBorderDxfId="103" tableBorderDxfId="102">
  <autoFilter ref="A507:B517" xr:uid="{2FF83D92-8495-4B69-9AFA-82C015040800}">
    <filterColumn colId="0" hiddenButton="1"/>
    <filterColumn colId="1" hiddenButton="1"/>
  </autoFilter>
  <tableColumns count="2">
    <tableColumn id="1" xr3:uid="{8DAC9938-6C4E-4AF5-9D4B-D0AA4F8F82C4}" name="List all Position Titles for: Undist. Exp. - Improvement of Instructional Services - Salaries of Other Professional Staff 11-000-221-104" dataDxfId="101"/>
    <tableColumn id="2" xr3:uid="{33A4CA25-743F-4255-AF64-93BA8DC652A8}" name="7/1/2020 to 6/30/2021_x000a_Project Budget" dataDxfId="100" dataCellStyle="Comma"/>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BFA2F87-0645-4DC4-A3B3-7342154FF41E}" name="Table45" displayName="Table45" ref="A519:B529" totalsRowShown="0" headerRowBorderDxfId="99" tableBorderDxfId="98">
  <autoFilter ref="A519:B529" xr:uid="{C0B0FA11-7C1D-49C9-9664-3C3ABD6EEF40}">
    <filterColumn colId="0" hiddenButton="1"/>
    <filterColumn colId="1" hiddenButton="1"/>
  </autoFilter>
  <tableColumns count="2">
    <tableColumn id="1" xr3:uid="{A2FBE29C-5E3D-4FA4-B38D-DF5E6EC42F85}" name="List all Position Titles for: Undist. Exp. - Improvement of Instructional Services - Salaries of Secretarial and Clerical Assistants 11-000-221-105" dataDxfId="97"/>
    <tableColumn id="2" xr3:uid="{F6CF6091-0A38-410C-81AC-5023AAD6F11B}" name="7/1/2020 to 6/30/2021_x000a_Project Budget" dataDxfId="96" dataCellStyle="Comma"/>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89C084C-C5D8-4A94-B228-1D92467B924F}" name="Table46" displayName="Table46" ref="A531:B541" totalsRowShown="0" headerRowBorderDxfId="95" tableBorderDxfId="94">
  <autoFilter ref="A531:B541" xr:uid="{0E81F2FD-B790-442F-B1BB-CEDDBD491F09}">
    <filterColumn colId="0" hiddenButton="1"/>
    <filterColumn colId="1" hiddenButton="1"/>
  </autoFilter>
  <tableColumns count="2">
    <tableColumn id="1" xr3:uid="{7FD1359A-3613-4410-8A80-F60AABF72A7B}" name="List all Position Titles for: Undistributed Expenditures - Improvement of Instructional Services - Other Salaries 11-000-221-110" dataDxfId="93"/>
    <tableColumn id="2" xr3:uid="{8C7B4CA2-ED0E-458D-B904-A0A448208A16}" name="7/1/2020 to 6/30/2021_x000a_Project Budget" dataDxfId="92" dataCellStyle="Comma"/>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1F48492-CC78-409B-91B5-39F24A29A554}" name="Table47" displayName="Table47" ref="A543:B553" totalsRowShown="0" headerRowBorderDxfId="91" tableBorderDxfId="90">
  <autoFilter ref="A543:B553" xr:uid="{61430E07-AF2D-4AA8-B320-D3501D003F86}">
    <filterColumn colId="0" hiddenButton="1"/>
    <filterColumn colId="1" hiddenButton="1"/>
  </autoFilter>
  <tableColumns count="2">
    <tableColumn id="1" xr3:uid="{1053B75E-988A-424D-8AE3-3CE5A58715C1}" name="List all Position Titles for: Undistributed Expenditures - Educational Media Services / School Library - Salaries 11-000-222-100" dataDxfId="89"/>
    <tableColumn id="2" xr3:uid="{F047AEDF-641A-4302-BDEA-37D400595AC4}" name="7/1/2020 to 6/30/2021_x000a_Project Budget" dataDxfId="88"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BF762F-E05A-4382-A497-DEE639037E1E}" name="Table3" displayName="Table3" ref="A3:B13" headerRowBorderDxfId="269" tableBorderDxfId="268">
  <autoFilter ref="A3:B13" xr:uid="{2DCBF040-716D-4B2F-B2FB-6A89DC233592}">
    <filterColumn colId="0" hiddenButton="1"/>
    <filterColumn colId="1" hiddenButton="1"/>
  </autoFilter>
  <tableColumns count="2">
    <tableColumn id="1" xr3:uid="{9FD3CB86-5CCC-4D80-9523-39325371EB28}" name="List all Position Titles for: Special Education - Instruction - Cognitive Mild - Salaries of Teachers 11-201-100-101" totalsRowLabel="Total" dataDxfId="267" totalsRowDxfId="266"/>
    <tableColumn id="2" xr3:uid="{FF4725B4-ACA3-45D2-ACE6-1D47A0CB371A}" name="7/1/2020 to 6/30/2021_x000a_Project Budget" totalsRowFunction="sum" dataDxfId="265" totalsRowDxfId="264" dataCellStyle="Comma"/>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B79DE2C-027D-4FD8-9B02-DFBDD6935D9A}" name="Table48" displayName="Table48" ref="A555:B565" totalsRowShown="0" headerRowBorderDxfId="87" tableBorderDxfId="86">
  <autoFilter ref="A555:B565" xr:uid="{11A25513-624A-44CE-9F7B-3665D044DC16}">
    <filterColumn colId="0" hiddenButton="1"/>
    <filterColumn colId="1" hiddenButton="1"/>
  </autoFilter>
  <tableColumns count="2">
    <tableColumn id="1" xr3:uid="{43FC3723-3361-4D4F-B0A7-7F537D0E7CC6}" name="List all Position Titles for: Undistributed Expenditures - Educational Media Services / School Library - Salaries - Other 11-000-222-110" dataDxfId="85"/>
    <tableColumn id="2" xr3:uid="{CEE6E0D0-5B68-45E0-B809-E8BBADB98806}" name="7/1/2020 to 6/30/2021_x000a_Project Budget" dataDxfId="84" dataCellStyle="Comma"/>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825D5ED-CAA1-49DA-9219-D61FBFEF9BD8}" name="Table49" displayName="Table49" ref="A567:B577" totalsRowShown="0" headerRowBorderDxfId="83" tableBorderDxfId="82">
  <autoFilter ref="A567:B577" xr:uid="{C54886B6-F8B3-477C-954B-417AA6B90346}">
    <filterColumn colId="0" hiddenButton="1"/>
    <filterColumn colId="1" hiddenButton="1"/>
  </autoFilter>
  <tableColumns count="2">
    <tableColumn id="1" xr3:uid="{EC35C465-5D0F-4E3D-8383-217D60DBA083}" name="List all Position Titles for: Undist. Exp.- Educational Media Services / School Library - Salaries of Technology Coordinators 11-000-222-177" dataDxfId="81"/>
    <tableColumn id="2" xr3:uid="{8F05B224-0D35-458E-A8C6-BBD5772C0DD2}" name="7/1/2020 to 6/30/2021_x000a_Project Budget" dataDxfId="80" dataCellStyle="Comma"/>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8959C07-EFF9-4A57-A3CF-0141EDDC4C5D}" name="Table50" displayName="Table50" ref="A579:B589" totalsRowShown="0" headerRowBorderDxfId="79" tableBorderDxfId="78">
  <autoFilter ref="A579:B589" xr:uid="{FA8FD0D9-C7B2-4209-914E-B5F40118538A}">
    <filterColumn colId="0" hiddenButton="1"/>
    <filterColumn colId="1" hiddenButton="1"/>
  </autoFilter>
  <tableColumns count="2">
    <tableColumn id="1" xr3:uid="{17CF487D-01C5-4117-AA5F-B55917DA1A50}" name="List all Position Titles for: Undist. Exp.- School Librarians'/Media Specialists' Salaries &amp; Fringe Only-Salaries-School Librarians/Media Specialist 11-000-224-101" dataDxfId="77"/>
    <tableColumn id="2" xr3:uid="{52D0272A-BE06-4D34-81BF-1692700C8BB0}" name="7/1/2020 to 6/30/2021_x000a_Project Budget" dataDxfId="76" dataCellStyle="Comma"/>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B9AF8E3-8710-4135-8BB3-86F716F19BC8}" name="Table53" displayName="Table53" ref="A795:B805" totalsRowShown="0" headerRowBorderDxfId="75" tableBorderDxfId="74">
  <autoFilter ref="A795:B805" xr:uid="{E5E2868C-FCEF-48BC-A756-E7C6B8983C75}">
    <filterColumn colId="0" hiddenButton="1"/>
    <filterColumn colId="1" hiddenButton="1"/>
  </autoFilter>
  <tableColumns count="2">
    <tableColumn id="1" xr3:uid="{F1AE8F02-40FC-4A05-A5A3-8B71FFA1F4F5}" name="List all Position Titles for: Facilities Acquisition and Construction Services - Salaries 12-000-400-100" dataDxfId="73"/>
    <tableColumn id="2" xr3:uid="{A4B9AAF4-2118-4D41-8FF8-7DF9A70C9F08}" name="7/1/2020 to 6/30/2021_x000a_Project Budget" dataDxfId="72" dataCellStyle="Comma"/>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C8CEC0B-0222-4E8B-8010-54E5AF2DEC4A}" name="Table54" displayName="Table54" ref="A783:B793" totalsRowShown="0" headerRowBorderDxfId="71" tableBorderDxfId="70">
  <autoFilter ref="A783:B793" xr:uid="{D1358B78-1B2A-4C22-B6A9-7CF31DAD6965}">
    <filterColumn colId="0" hiddenButton="1"/>
    <filterColumn colId="1" hiddenButton="1"/>
  </autoFilter>
  <tableColumns count="2">
    <tableColumn id="1" xr3:uid="{0FCA089A-426D-4DED-A011-236F9ED9DF13}" name="List all Position Titles for: Undistributed Expenditures - Food Services - Salaries 11-000-310-100" dataDxfId="69"/>
    <tableColumn id="2" xr3:uid="{C189CBD1-B041-4885-8BE4-971E059818F8}" name="7/1/2020 to 6/30/2021_x000a_Project Budget" dataDxfId="68" dataCellStyle="Comma"/>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36C77E36-CBFE-4BF3-A1D0-530297267532}" name="Table55" displayName="Table55" ref="A771:B781" totalsRowShown="0" headerRowBorderDxfId="67" tableBorderDxfId="66">
  <autoFilter ref="A771:B781" xr:uid="{9D8C9F76-A32E-4DFB-AC3D-71D7A661B227}">
    <filterColumn colId="0" hiddenButton="1"/>
    <filterColumn colId="1" hiddenButton="1"/>
  </autoFilter>
  <tableColumns count="2">
    <tableColumn id="1" xr3:uid="{F9560231-35DB-48C8-879C-54F6C8B30E3E}" name="List all Position Titles for:Undist.Exp. - Student Transportation Services-Salaries for Pupil Transportation (Other than Between Home &amp; School) 11-000-270-162" dataDxfId="65"/>
    <tableColumn id="2" xr3:uid="{27157B2A-8044-41D1-BCBC-12C0B633B3B3}" name="7/1/2020 to 6/30/2021_x000a_Project Budget" dataDxfId="64" dataCellStyle="Comma"/>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40476A-B92D-4763-8D57-99FF2EB244CD}" name="Table56" displayName="Table56" ref="A759:B769" totalsRowShown="0" headerRowBorderDxfId="63" tableBorderDxfId="62">
  <autoFilter ref="A759:B769" xr:uid="{ADF9B5E7-D30F-4DE5-BBCE-225C7456443D}">
    <filterColumn colId="0" hiddenButton="1"/>
    <filterColumn colId="1" hiddenButton="1"/>
  </autoFilter>
  <tableColumns count="2">
    <tableColumn id="1" xr3:uid="{C5CE8B07-52F5-45B4-A693-DF8FEEF1885A}" name="List all Position Titles for: Undistributed Expenditures - Student Transportation Services - Salaries of Non-Instructional Aides 11-000-270-107" dataDxfId="61"/>
    <tableColumn id="2" xr3:uid="{ED3D10DF-D810-4C48-9CC5-80CDA00DF2C9}" name="7/1/2020 to 6/30/2021_x000a_Project Budget" dataDxfId="60" dataCellStyle="Comma"/>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4E5EA47-C399-49FE-81BA-7E337A81C312}" name="Table57" displayName="Table57" ref="A747:B757" totalsRowShown="0" headerRowBorderDxfId="59" tableBorderDxfId="58">
  <autoFilter ref="A747:B757" xr:uid="{0CC7DA29-66D5-40B1-BC3A-D7A38EE682E0}">
    <filterColumn colId="0" hiddenButton="1"/>
    <filterColumn colId="1" hiddenButton="1"/>
  </autoFilter>
  <tableColumns count="2">
    <tableColumn id="1" xr3:uid="{6D61A3E6-9AD5-48B1-AA44-7A1015CA51BE}" name="List all Position Titles for: Undistributed Expenditures - Security - Salaries 11-000-266-100" dataDxfId="57"/>
    <tableColumn id="2" xr3:uid="{74AE9F44-BA66-494C-8372-9758A23B9C9C}" name="7/1/2020 to 6/30/2021_x000a_Project Budget" dataDxfId="56" dataCellStyle="Comma"/>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BF5E003-70A8-4976-A78D-F1FE18AAC5C8}" name="Table58" displayName="Table58" ref="A735:B745" totalsRowShown="0" headerRowBorderDxfId="55" tableBorderDxfId="54">
  <autoFilter ref="A735:B745" xr:uid="{6BA6618E-30EB-4C78-A4C8-A503B70A6F38}">
    <filterColumn colId="0" hiddenButton="1"/>
    <filterColumn colId="1" hiddenButton="1"/>
  </autoFilter>
  <tableColumns count="2">
    <tableColumn id="1" xr3:uid="{001600B8-02ED-41BA-91B5-0E5EFAD33188}" name="List all Position Titles for: Undistributed Expenditures - Care &amp; Upkeep of Grounds - Salaries 11-000-263-100" dataDxfId="53"/>
    <tableColumn id="2" xr3:uid="{3733D874-09B6-4BCD-A4A9-51C2731DC696}" name="7/1/2020 to 6/30/2021_x000a_Project Budget" dataDxfId="52" dataCellStyle="Comma"/>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B7C0D3B3-99E6-4922-9BEB-02EB11C5C343}" name="Table59" displayName="Table59" ref="A723:B733" totalsRowShown="0" headerRowBorderDxfId="51" tableBorderDxfId="50">
  <autoFilter ref="A723:B733" xr:uid="{44D4126D-773A-4205-BAA9-9999761B4F26}">
    <filterColumn colId="0" hiddenButton="1"/>
    <filterColumn colId="1" hiddenButton="1"/>
  </autoFilter>
  <tableColumns count="2">
    <tableColumn id="1" xr3:uid="{1F1D3F9B-453A-46AC-9ED3-5BD07375841A}" name="List all Position Titles for: Undistributed Expenditures - Custodial Services - Salaries 11-000-262-100" dataDxfId="49"/>
    <tableColumn id="2" xr3:uid="{D501ED39-61F8-45EF-BCB3-448D4D48382E}" name="7/1/2020 to 6/30/2021_x000a_Project Budget" dataDxfId="48"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FEC8B7C-3070-4B91-B54D-B12F12909339}" name="Table4" displayName="Table4" ref="A15:B25" totalsRowShown="0" headerRowBorderDxfId="263" tableBorderDxfId="262">
  <autoFilter ref="A15:B25" xr:uid="{97ECE1B3-3B73-4595-80DE-2D245D1A0D88}">
    <filterColumn colId="0" hiddenButton="1"/>
    <filterColumn colId="1" hiddenButton="1"/>
  </autoFilter>
  <tableColumns count="2">
    <tableColumn id="1" xr3:uid="{0B4F79C5-6104-4022-85D6-405007991190}" name="List all Position Titles for: Special Education - Instruction - Cognitive Mild - Other Salaries for Instruction 11-201-100-106" dataDxfId="261"/>
    <tableColumn id="2" xr3:uid="{E230D9AE-04F1-4CBB-9248-E148BFA51A38}" name="7/1/2020 to 6/30/2021_x000a_Project Budget" dataDxfId="260" dataCellStyle="Comma"/>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3882F15-AF8D-4F80-B391-80FF2B21F7FC}" name="Table60" displayName="Table60" ref="A711:B721" totalsRowShown="0" headerRowBorderDxfId="47" tableBorderDxfId="46">
  <autoFilter ref="A711:B721" xr:uid="{56234353-F774-4ED2-AFF3-FD6FAF78C7A3}">
    <filterColumn colId="0" hiddenButton="1"/>
    <filterColumn colId="1" hiddenButton="1"/>
  </autoFilter>
  <tableColumns count="2">
    <tableColumn id="1" xr3:uid="{76DD7A39-27CE-4C80-B285-F6F67456885C}" name="List all Position Titles for: Undistributed Expenditures - Administrative Information Technology 11-000-252-100" dataDxfId="45"/>
    <tableColumn id="2" xr3:uid="{E0FEB4BF-88D9-420E-A809-44CBF909171D}" name="7/1/2020 to 6/30/2021_x000a_Project Budget" dataDxfId="44" dataCellStyle="Comma"/>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468B234-2300-4D70-AA28-3D1D95F7FF41}" name="Table61" displayName="Table61" ref="A699:B709" totalsRowShown="0" headerRowBorderDxfId="43" tableBorderDxfId="42">
  <autoFilter ref="A699:B709" xr:uid="{011E1AC5-61F5-4031-B353-F92E4238CE17}">
    <filterColumn colId="0" hiddenButton="1"/>
    <filterColumn colId="1" hiddenButton="1"/>
  </autoFilter>
  <tableColumns count="2">
    <tableColumn id="1" xr3:uid="{57AC6577-5104-4149-8E97-A4471D8F1FD5}" name="List all Position Titles for: Undistributed Expenditures - Central Services 11-000-251-100" dataDxfId="41"/>
    <tableColumn id="2" xr3:uid="{7F89F759-D116-4AB1-B04E-5838C09583EF}" name="7/1/2020 to 6/30/2021_x000a_Project Budget" dataDxfId="40" dataCellStyle="Comma"/>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3A6EE2A-9733-4A5E-8F6B-283686CE7E0C}" name="Table62" displayName="Table62" ref="A687:B697" totalsRowShown="0" headerRowBorderDxfId="39" tableBorderDxfId="38">
  <autoFilter ref="A687:B697" xr:uid="{169CBB9E-7A29-435F-A6E1-B40FC303CB6A}">
    <filterColumn colId="0" hiddenButton="1"/>
    <filterColumn colId="1" hiddenButton="1"/>
  </autoFilter>
  <tableColumns count="2">
    <tableColumn id="1" xr3:uid="{FA2AD501-9CAE-4C02-9EE6-765964805A8B}" name="List all Position Titles for: Undistributed Expenditures - Support Services - School Administration - Other Salaries 11-000-240-110" dataDxfId="37"/>
    <tableColumn id="2" xr3:uid="{0E70E5A4-924F-4034-9B9A-EF0E2874A437}" name="7/1/2020 to 6/30/2021_x000a_Project Budget" dataDxfId="36" dataCellStyle="Comma"/>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F4EB4D4-36E9-418B-A017-B5D94A1F0745}" name="Table63" displayName="Table63" ref="A675:B685" totalsRowShown="0" headerRowBorderDxfId="35" tableBorderDxfId="34">
  <autoFilter ref="A675:B685" xr:uid="{C2548C99-567B-4FFC-958F-7AA31179FCD2}">
    <filterColumn colId="0" hiddenButton="1"/>
    <filterColumn colId="1" hiddenButton="1"/>
  </autoFilter>
  <tableColumns count="2">
    <tableColumn id="1" xr3:uid="{B3E50521-7053-4AF9-A0F2-4D185188A6F4}" name="List all Position Titles for: Undist. Exp.- Support Services - School Admin.- Salaries of Secretarial and Clerical Assistants 11-000-240-105" dataDxfId="33"/>
    <tableColumn id="2" xr3:uid="{431DC7C2-F9F0-4333-ACCE-CEB97B2B0E1A}" name="7/1/2020 to 6/30/2021_x000a_Project Budget" dataDxfId="32" dataCellStyle="Comma"/>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5F4FEB9-DDBB-464B-85EB-C06BA2DF7352}" name="Table64" displayName="Table64" ref="A663:B673" totalsRowShown="0" headerRowBorderDxfId="31" tableBorderDxfId="30">
  <autoFilter ref="A663:B673" xr:uid="{C2DA870D-4780-4D7B-98A1-717C2EA1D7E8}">
    <filterColumn colId="0" hiddenButton="1"/>
    <filterColumn colId="1" hiddenButton="1"/>
  </autoFilter>
  <tableColumns count="2">
    <tableColumn id="1" xr3:uid="{90FABD15-2196-43A6-BD83-0EC9B905CA94}" name="List all Position Titles for: Undist. Exp.-Support Services - School Administration - Salaries of Other Professional Staff 11-000-240-104" dataDxfId="29"/>
    <tableColumn id="2" xr3:uid="{0F2465CB-0068-4C0E-91F5-54464D762887}" name="7/1/2020 to 6/30/2021_x000a_Project Budget" dataDxfId="28" dataCellStyle="Comma"/>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97EDEC8-762E-49F1-8034-D0731481E9B1}" name="Table65" displayName="Table65" ref="A651:B661" totalsRowShown="0" headerRowBorderDxfId="27" tableBorderDxfId="26">
  <autoFilter ref="A651:B661" xr:uid="{2FEEA9F7-3603-4672-95E1-625C9AB8C227}">
    <filterColumn colId="0" hiddenButton="1"/>
    <filterColumn colId="1" hiddenButton="1"/>
  </autoFilter>
  <tableColumns count="2">
    <tableColumn id="1" xr3:uid="{EE78750B-B3E5-4F0C-96F4-CB61F6DFB1EF}" name="List all Position Titles for: Undist. Exp.- Support Services - School Admin.- Salaries of Principals/ Assistant Principals/ Program Directors 11-000-240-103" dataDxfId="25"/>
    <tableColumn id="2" xr3:uid="{79CD5C13-BBB7-4791-8661-8B9B5010C3F9}" name="7/1/2020 to 6/30/2021_x000a_Project Budget" dataDxfId="24" dataCellStyle="Comma"/>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62427EC-6079-4AC8-A67C-F1CF52D46FC8}" name="Table66" displayName="Table66" ref="A639:B649" totalsRowShown="0" headerRowBorderDxfId="23" tableBorderDxfId="22">
  <autoFilter ref="A639:B649" xr:uid="{99417086-D50B-433A-BF65-39978DA75871}">
    <filterColumn colId="0" hiddenButton="1"/>
    <filterColumn colId="1" hiddenButton="1"/>
  </autoFilter>
  <tableColumns count="2">
    <tableColumn id="1" xr3:uid="{262E082C-6D22-40EB-A1E4-6D633AB42AA3}" name="List all Position Titles for: Undistributed Expenditures - Support Services - General Administration - Salaries 11-000-230-100" dataDxfId="21"/>
    <tableColumn id="2" xr3:uid="{4B18B680-73D3-449C-A49B-F62A7FF8E171}" name="7/1/2020 to 6/30/2021_x000a_Project Budget" dataDxfId="20" dataCellStyle="Comma"/>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0AED08F-2D1B-49D6-8822-18D770AC6212}" name="Table67" displayName="Table67" ref="A627:B637" totalsRowShown="0" headerRowBorderDxfId="19" tableBorderDxfId="18">
  <autoFilter ref="A627:B637" xr:uid="{C4B0E300-9C27-4950-B57A-04976CD261D3}">
    <filterColumn colId="0" hiddenButton="1"/>
    <filterColumn colId="1" hiddenButton="1"/>
  </autoFilter>
  <tableColumns count="2">
    <tableColumn id="1" xr3:uid="{DD447C75-23DB-4B08-B052-6D3196DA5A75}" name="List all Position Titles for: Undistributed Expenditures - Instructional Staff Training Services- Other Salaries 11-000-223-110" dataDxfId="17"/>
    <tableColumn id="2" xr3:uid="{0881566D-8013-429A-873B-C62EDF791199}" name="7/1/2020 to 6/30/2021_x000a_Project Budget" dataDxfId="16" dataCellStyle="Comma"/>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B9890E4-BF46-4C7D-A135-BBE63C21877B}" name="Table68" displayName="Table68" ref="A615:B625" totalsRowShown="0" headerRowBorderDxfId="15" tableBorderDxfId="14">
  <autoFilter ref="A615:B625" xr:uid="{E934F2D4-23CC-4C86-BCFA-732B206802FF}">
    <filterColumn colId="0" hiddenButton="1"/>
    <filterColumn colId="1" hiddenButton="1"/>
  </autoFilter>
  <tableColumns count="2">
    <tableColumn id="1" xr3:uid="{5598A047-62BD-4856-8656-1A80BBAA5577}" name="List all Position Titles for: Undist. Exp.- Instructional Staff Training Services- Salaries of Secretarial and Clerical Assistants 11-000-223-105" dataDxfId="13"/>
    <tableColumn id="2" xr3:uid="{6A12A548-6DAE-449D-B2F4-275FF61D60C7}" name="7/1/2020 to 6/30/2021_x000a_Project Budget" dataDxfId="12" dataCellStyle="Comma"/>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4103F65-AB90-4300-AFD6-33BDF77F88A8}" name="Table69" displayName="Table69" ref="A603:B613" totalsRowShown="0" headerRowBorderDxfId="11" tableBorderDxfId="10">
  <autoFilter ref="A603:B613" xr:uid="{DBA35EC8-11AE-4561-9D31-3E6647F9AF4C}">
    <filterColumn colId="0" hiddenButton="1"/>
    <filterColumn colId="1" hiddenButton="1"/>
  </autoFilter>
  <tableColumns count="2">
    <tableColumn id="1" xr3:uid="{90D070BB-6DC5-47B4-9C6B-C3C203506952}" name="List all Position Titles for: Undist. Exp. - Instructional Staff Training Services- Salaries of Other Professional Staff 11-000-223-104" dataDxfId="9"/>
    <tableColumn id="2" xr3:uid="{81A261D2-DC8D-4960-BF87-187AC12ADB13}" name="7/1/2020 to 6/30/2021_x000a_Project Budget" dataDxfId="8"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F063DD1-CD60-4ABD-956C-B2F22D431631}" name="Table5" displayName="Table5" ref="A27:B37" totalsRowShown="0" headerRowBorderDxfId="259" tableBorderDxfId="258">
  <autoFilter ref="A27:B37" xr:uid="{11DAFAA3-9613-4E48-AF71-ACD6CBF8A7D1}">
    <filterColumn colId="0" hiddenButton="1"/>
    <filterColumn colId="1" hiddenButton="1"/>
  </autoFilter>
  <tableColumns count="2">
    <tableColumn id="1" xr3:uid="{5FBA20C9-2AE0-4477-BB41-6C9A07AC6CAE}" name="List all Position Titles for: Special Education - Instruction - Cognitive Moderate - Salaries of Teachers 11-202-100-101" dataDxfId="257"/>
    <tableColumn id="2" xr3:uid="{3E0AA3FB-03EA-4C15-8791-8B84F1F7836E}" name="7/1/2020 to 6/30/2021_x000a_Project Budget" dataDxfId="256" dataCellStyle="Comma"/>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F1D7D13-BE08-473A-AE08-6087E7262774}" name="Table70" displayName="Table70" ref="A591:B601" totalsRowShown="0" headerRowBorderDxfId="7" tableBorderDxfId="6">
  <autoFilter ref="A591:B601" xr:uid="{59EDC7E6-3D8E-472D-A8C4-12654D1B97D2}">
    <filterColumn colId="0" hiddenButton="1"/>
    <filterColumn colId="1" hiddenButton="1"/>
  </autoFilter>
  <tableColumns count="2">
    <tableColumn id="1" xr3:uid="{72C2D2A8-C920-41C5-8B53-C6AD59BE117F}" name="List all Position Titles for: Undist. Exp.- Instructional Staff Training Services- Salaries of Supervisors of Instruction 11-000-223-102" dataDxfId="5"/>
    <tableColumn id="2" xr3:uid="{6F375C4A-7288-420E-80E3-6BF54AB10BFE}" name="7/1/2020 to 6/30/2021_x000a_Project Budget" dataDxfId="4" dataCellStyle="Comma"/>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0E2DE4C-C910-4DFA-BA09-C1894A06C984}" name="Table3272" displayName="Table3272" ref="A363:B373" totalsRowShown="0" headerRowBorderDxfId="3" tableBorderDxfId="2">
  <autoFilter ref="A363:B373" xr:uid="{46106452-F9C8-411B-AB05-2BCB971F7161}"/>
  <tableColumns count="2">
    <tableColumn id="1" xr3:uid="{DA1A0D84-1850-4E62-BAA5-B73BD407333F}" name="List all Position Titles for: Undistrib. Expend. - Attendance &amp; Social Workers Services - Salaries of Family Liaisons/Community Parent Involvement Specialists 11-000-211-173" dataDxfId="1"/>
    <tableColumn id="2" xr3:uid="{1652067D-634B-4A25-8063-D989B9D8E73E}" name="7/1/2020 to 6/30/2021_x000a_Project Budget" dataDxfId="0"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933EDB-A0A0-4DB8-8179-D192F21DA559}" name="Table6" displayName="Table6" ref="A39:B49" totalsRowShown="0" headerRowBorderDxfId="255" tableBorderDxfId="254">
  <autoFilter ref="A39:B49" xr:uid="{20C5264D-EB74-4309-A0FB-9A22FB0D4306}">
    <filterColumn colId="0" hiddenButton="1"/>
    <filterColumn colId="1" hiddenButton="1"/>
  </autoFilter>
  <tableColumns count="2">
    <tableColumn id="1" xr3:uid="{DEA53C29-3118-4F31-9F04-5135C6A8E8FB}" name="List all Position Titles for: Special Education - Instruction - Cognitive Moderate - Other Salaries for Instruction 11-202-100-106" dataDxfId="253"/>
    <tableColumn id="2" xr3:uid="{3D75B501-E55D-4AD7-9E40-89FFB1837582}" name="7/1/2020 to 6/30/2021_x000a_Project Budget" dataDxfId="252"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2E94E45-0FB5-46AD-B86B-72DF6F1A5370}" name="Table7" displayName="Table7" ref="A51:B61" totalsRowShown="0" headerRowBorderDxfId="251" tableBorderDxfId="250">
  <autoFilter ref="A51:B61" xr:uid="{9B7F2A86-0FA6-429A-9D99-7DE36EA7E84C}">
    <filterColumn colId="0" hiddenButton="1"/>
    <filterColumn colId="1" hiddenButton="1"/>
  </autoFilter>
  <tableColumns count="2">
    <tableColumn id="1" xr3:uid="{F59DEBC2-E104-4654-99F1-5D81098DB7E5}" name="List all Position Titles for: Special Ed.-Instr.-Total Learning and/or Language Dis. -Mild/Moderate-Salaries of Teachers 11-204-100-101" dataDxfId="249"/>
    <tableColumn id="2" xr3:uid="{BE5CF156-0CFD-4C80-BE8C-551AF6B96925}" name="7/1/2020 to 6/30/2021_x000a_Project Budget" dataDxfId="248"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3" Type="http://schemas.openxmlformats.org/officeDocument/2006/relationships/table" Target="../tables/table15.xml"/><Relationship Id="rId18" Type="http://schemas.openxmlformats.org/officeDocument/2006/relationships/table" Target="../tables/table20.xml"/><Relationship Id="rId26" Type="http://schemas.openxmlformats.org/officeDocument/2006/relationships/table" Target="../tables/table28.xml"/><Relationship Id="rId39" Type="http://schemas.openxmlformats.org/officeDocument/2006/relationships/table" Target="../tables/table41.xml"/><Relationship Id="rId21" Type="http://schemas.openxmlformats.org/officeDocument/2006/relationships/table" Target="../tables/table23.xml"/><Relationship Id="rId34" Type="http://schemas.openxmlformats.org/officeDocument/2006/relationships/table" Target="../tables/table36.xml"/><Relationship Id="rId42" Type="http://schemas.openxmlformats.org/officeDocument/2006/relationships/table" Target="../tables/table44.xml"/><Relationship Id="rId47" Type="http://schemas.openxmlformats.org/officeDocument/2006/relationships/table" Target="../tables/table49.xml"/><Relationship Id="rId50" Type="http://schemas.openxmlformats.org/officeDocument/2006/relationships/table" Target="../tables/table52.xml"/><Relationship Id="rId55" Type="http://schemas.openxmlformats.org/officeDocument/2006/relationships/table" Target="../tables/table57.xml"/><Relationship Id="rId63" Type="http://schemas.openxmlformats.org/officeDocument/2006/relationships/table" Target="../tables/table65.xml"/><Relationship Id="rId68" Type="http://schemas.openxmlformats.org/officeDocument/2006/relationships/table" Target="../tables/table70.xml"/><Relationship Id="rId7" Type="http://schemas.openxmlformats.org/officeDocument/2006/relationships/table" Target="../tables/table9.xml"/><Relationship Id="rId2" Type="http://schemas.openxmlformats.org/officeDocument/2006/relationships/vmlDrawing" Target="../drawings/vmlDrawing4.vml"/><Relationship Id="rId16" Type="http://schemas.openxmlformats.org/officeDocument/2006/relationships/table" Target="../tables/table18.xml"/><Relationship Id="rId29" Type="http://schemas.openxmlformats.org/officeDocument/2006/relationships/table" Target="../tables/table31.xml"/><Relationship Id="rId1" Type="http://schemas.openxmlformats.org/officeDocument/2006/relationships/printerSettings" Target="../printerSettings/printerSettings4.bin"/><Relationship Id="rId6" Type="http://schemas.openxmlformats.org/officeDocument/2006/relationships/table" Target="../tables/table8.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40" Type="http://schemas.openxmlformats.org/officeDocument/2006/relationships/table" Target="../tables/table42.xml"/><Relationship Id="rId45" Type="http://schemas.openxmlformats.org/officeDocument/2006/relationships/table" Target="../tables/table47.xml"/><Relationship Id="rId53" Type="http://schemas.openxmlformats.org/officeDocument/2006/relationships/table" Target="../tables/table55.xml"/><Relationship Id="rId58" Type="http://schemas.openxmlformats.org/officeDocument/2006/relationships/table" Target="../tables/table60.xml"/><Relationship Id="rId66" Type="http://schemas.openxmlformats.org/officeDocument/2006/relationships/table" Target="../tables/table68.xml"/><Relationship Id="rId5" Type="http://schemas.openxmlformats.org/officeDocument/2006/relationships/table" Target="../tables/table7.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49" Type="http://schemas.openxmlformats.org/officeDocument/2006/relationships/table" Target="../tables/table51.xml"/><Relationship Id="rId57" Type="http://schemas.openxmlformats.org/officeDocument/2006/relationships/table" Target="../tables/table59.xml"/><Relationship Id="rId61" Type="http://schemas.openxmlformats.org/officeDocument/2006/relationships/table" Target="../tables/table63.xml"/><Relationship Id="rId10" Type="http://schemas.openxmlformats.org/officeDocument/2006/relationships/table" Target="../tables/table12.xml"/><Relationship Id="rId19" Type="http://schemas.openxmlformats.org/officeDocument/2006/relationships/table" Target="../tables/table21.xml"/><Relationship Id="rId31" Type="http://schemas.openxmlformats.org/officeDocument/2006/relationships/table" Target="../tables/table33.xml"/><Relationship Id="rId44" Type="http://schemas.openxmlformats.org/officeDocument/2006/relationships/table" Target="../tables/table46.xml"/><Relationship Id="rId52" Type="http://schemas.openxmlformats.org/officeDocument/2006/relationships/table" Target="../tables/table54.xml"/><Relationship Id="rId60" Type="http://schemas.openxmlformats.org/officeDocument/2006/relationships/table" Target="../tables/table62.xml"/><Relationship Id="rId65" Type="http://schemas.openxmlformats.org/officeDocument/2006/relationships/table" Target="../tables/table67.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43" Type="http://schemas.openxmlformats.org/officeDocument/2006/relationships/table" Target="../tables/table45.xml"/><Relationship Id="rId48" Type="http://schemas.openxmlformats.org/officeDocument/2006/relationships/table" Target="../tables/table50.xml"/><Relationship Id="rId56" Type="http://schemas.openxmlformats.org/officeDocument/2006/relationships/table" Target="../tables/table58.xml"/><Relationship Id="rId64" Type="http://schemas.openxmlformats.org/officeDocument/2006/relationships/table" Target="../tables/table66.xml"/><Relationship Id="rId69" Type="http://schemas.openxmlformats.org/officeDocument/2006/relationships/table" Target="../tables/table71.xml"/><Relationship Id="rId8" Type="http://schemas.openxmlformats.org/officeDocument/2006/relationships/table" Target="../tables/table10.xml"/><Relationship Id="rId51" Type="http://schemas.openxmlformats.org/officeDocument/2006/relationships/table" Target="../tables/table53.xml"/><Relationship Id="rId3" Type="http://schemas.openxmlformats.org/officeDocument/2006/relationships/table" Target="../tables/table5.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38" Type="http://schemas.openxmlformats.org/officeDocument/2006/relationships/table" Target="../tables/table40.xml"/><Relationship Id="rId46" Type="http://schemas.openxmlformats.org/officeDocument/2006/relationships/table" Target="../tables/table48.xml"/><Relationship Id="rId59" Type="http://schemas.openxmlformats.org/officeDocument/2006/relationships/table" Target="../tables/table61.xml"/><Relationship Id="rId67" Type="http://schemas.openxmlformats.org/officeDocument/2006/relationships/table" Target="../tables/table69.xml"/><Relationship Id="rId20" Type="http://schemas.openxmlformats.org/officeDocument/2006/relationships/table" Target="../tables/table22.xml"/><Relationship Id="rId41" Type="http://schemas.openxmlformats.org/officeDocument/2006/relationships/table" Target="../tables/table43.xml"/><Relationship Id="rId54" Type="http://schemas.openxmlformats.org/officeDocument/2006/relationships/table" Target="../tables/table56.xml"/><Relationship Id="rId62" Type="http://schemas.openxmlformats.org/officeDocument/2006/relationships/table" Target="../tables/table6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4517"/>
  <sheetViews>
    <sheetView showZeros="0" tabSelected="1" view="pageLayout" zoomScale="70" zoomScaleNormal="100" zoomScaleSheetLayoutView="70" zoomScalePageLayoutView="70" workbookViewId="0">
      <selection sqref="A1:F1"/>
    </sheetView>
  </sheetViews>
  <sheetFormatPr defaultColWidth="9.33203125" defaultRowHeight="15.6" x14ac:dyDescent="0.3"/>
  <cols>
    <col min="1" max="1" width="10.21875" style="1" customWidth="1"/>
    <col min="2" max="2" width="66.6640625" style="2" customWidth="1"/>
    <col min="3" max="3" width="52.33203125" style="3" customWidth="1"/>
    <col min="4" max="4" width="14" style="4" customWidth="1"/>
    <col min="5" max="5" width="34.44140625" style="8" customWidth="1"/>
    <col min="6" max="6" width="30" style="12" customWidth="1"/>
    <col min="7" max="9" width="9.33203125" style="16"/>
    <col min="10" max="16384" width="9.33203125" style="17"/>
  </cols>
  <sheetData>
    <row r="1" spans="1:26" ht="15.6" customHeight="1" x14ac:dyDescent="0.3">
      <c r="A1" s="744" t="s">
        <v>1335</v>
      </c>
      <c r="B1" s="744"/>
      <c r="C1" s="744"/>
      <c r="D1" s="744"/>
      <c r="E1" s="744"/>
      <c r="F1" s="744"/>
    </row>
    <row r="2" spans="1:26" x14ac:dyDescent="0.3">
      <c r="A2" s="742" t="s">
        <v>1148</v>
      </c>
      <c r="B2" s="743"/>
      <c r="C2" s="743"/>
      <c r="D2" s="743"/>
      <c r="E2" s="743"/>
      <c r="F2" s="743"/>
    </row>
    <row r="3" spans="1:26" ht="24.75" customHeight="1" thickBot="1" x14ac:dyDescent="0.35">
      <c r="A3" s="740"/>
      <c r="B3" s="741"/>
      <c r="C3" s="741"/>
      <c r="D3" s="741"/>
      <c r="E3" s="741"/>
      <c r="F3" s="741"/>
      <c r="H3" s="17"/>
      <c r="I3" s="17"/>
    </row>
    <row r="4" spans="1:26" s="19" customFormat="1" ht="21.75" customHeight="1" thickBot="1" x14ac:dyDescent="0.35">
      <c r="A4" s="738" t="s">
        <v>0</v>
      </c>
      <c r="B4" s="739"/>
      <c r="C4" s="739"/>
      <c r="D4" s="739"/>
      <c r="E4" s="739"/>
      <c r="F4" s="739"/>
      <c r="G4" s="18"/>
      <c r="H4" s="18"/>
    </row>
    <row r="5" spans="1:26" s="99" customFormat="1" ht="31.8" thickBot="1" x14ac:dyDescent="0.35">
      <c r="A5" s="605" t="s">
        <v>1149</v>
      </c>
      <c r="B5" s="606" t="s">
        <v>1072</v>
      </c>
      <c r="C5" s="607" t="s">
        <v>1150</v>
      </c>
      <c r="D5" s="605" t="s">
        <v>1151</v>
      </c>
      <c r="E5" s="608" t="s">
        <v>1152</v>
      </c>
      <c r="F5" s="609" t="s">
        <v>1153</v>
      </c>
      <c r="G5" s="98"/>
      <c r="H5" s="98"/>
      <c r="I5" s="98"/>
      <c r="J5" s="98"/>
      <c r="K5" s="98"/>
      <c r="L5" s="98"/>
      <c r="M5" s="98"/>
      <c r="N5" s="98"/>
      <c r="O5" s="98"/>
      <c r="P5" s="98"/>
      <c r="Q5" s="98"/>
      <c r="R5" s="98"/>
      <c r="S5" s="98"/>
      <c r="T5" s="98"/>
      <c r="U5" s="98"/>
      <c r="V5" s="98"/>
      <c r="W5" s="98"/>
      <c r="X5" s="98"/>
      <c r="Y5" s="98"/>
      <c r="Z5" s="98"/>
    </row>
    <row r="6" spans="1:26" ht="15.75" customHeight="1" thickBot="1" x14ac:dyDescent="0.35">
      <c r="A6" s="100" t="s">
        <v>1339</v>
      </c>
      <c r="B6" s="97"/>
      <c r="C6" s="101" t="s">
        <v>1154</v>
      </c>
      <c r="D6" s="101" t="s">
        <v>1154</v>
      </c>
      <c r="E6" s="101" t="s">
        <v>1154</v>
      </c>
      <c r="F6" s="102" t="s">
        <v>1154</v>
      </c>
    </row>
    <row r="7" spans="1:26" ht="15.75" customHeight="1" thickBot="1" x14ac:dyDescent="0.35">
      <c r="A7" s="103" t="s">
        <v>1154</v>
      </c>
      <c r="B7" s="104" t="s">
        <v>1351</v>
      </c>
      <c r="C7" s="105" t="s">
        <v>1154</v>
      </c>
      <c r="D7" s="105" t="s">
        <v>1154</v>
      </c>
      <c r="E7" s="105" t="s">
        <v>1154</v>
      </c>
      <c r="F7" s="106" t="s">
        <v>1154</v>
      </c>
    </row>
    <row r="8" spans="1:26" ht="15.75" customHeight="1" x14ac:dyDescent="0.3">
      <c r="A8" s="107">
        <v>3500</v>
      </c>
      <c r="B8" s="108" t="s">
        <v>812</v>
      </c>
      <c r="C8" s="109" t="s">
        <v>1</v>
      </c>
      <c r="D8" s="110">
        <v>3660</v>
      </c>
      <c r="E8" s="111" t="s">
        <v>190</v>
      </c>
      <c r="F8" s="604">
        <f>'Salary Analysis'!B13</f>
        <v>0</v>
      </c>
    </row>
    <row r="9" spans="1:26" ht="15.75" customHeight="1" x14ac:dyDescent="0.3">
      <c r="A9" s="113">
        <v>3520</v>
      </c>
      <c r="B9" s="108" t="s">
        <v>812</v>
      </c>
      <c r="C9" s="3" t="s">
        <v>3</v>
      </c>
      <c r="D9" s="114">
        <v>3660</v>
      </c>
      <c r="E9" s="115" t="s">
        <v>191</v>
      </c>
      <c r="F9" s="604">
        <f>'Salary Analysis'!B25</f>
        <v>0</v>
      </c>
    </row>
    <row r="10" spans="1:26" ht="15.75" customHeight="1" x14ac:dyDescent="0.3">
      <c r="A10" s="113">
        <v>3525</v>
      </c>
      <c r="B10" s="108" t="s">
        <v>812</v>
      </c>
      <c r="C10" s="3" t="s">
        <v>295</v>
      </c>
      <c r="D10" s="114">
        <v>3660</v>
      </c>
      <c r="E10" s="115" t="s">
        <v>989</v>
      </c>
      <c r="F10" s="112"/>
    </row>
    <row r="11" spans="1:26" ht="15.75" customHeight="1" x14ac:dyDescent="0.3">
      <c r="A11" s="113">
        <v>3530</v>
      </c>
      <c r="B11" s="108" t="s">
        <v>812</v>
      </c>
      <c r="C11" s="3" t="s">
        <v>132</v>
      </c>
      <c r="D11" s="114">
        <v>3660</v>
      </c>
      <c r="E11" s="115" t="s">
        <v>990</v>
      </c>
      <c r="F11" s="112"/>
    </row>
    <row r="12" spans="1:26" ht="15.75" customHeight="1" x14ac:dyDescent="0.3">
      <c r="A12" s="113">
        <v>3531</v>
      </c>
      <c r="B12" s="108" t="s">
        <v>812</v>
      </c>
      <c r="C12" s="3" t="s">
        <v>134</v>
      </c>
      <c r="D12" s="114">
        <v>3660</v>
      </c>
      <c r="E12" s="115" t="s">
        <v>991</v>
      </c>
      <c r="F12" s="112"/>
    </row>
    <row r="13" spans="1:26" ht="15.75" customHeight="1" x14ac:dyDescent="0.3">
      <c r="A13" s="113">
        <v>3532</v>
      </c>
      <c r="B13" s="108" t="s">
        <v>812</v>
      </c>
      <c r="C13" s="3" t="s">
        <v>4</v>
      </c>
      <c r="D13" s="114">
        <v>3660</v>
      </c>
      <c r="E13" s="115" t="s">
        <v>992</v>
      </c>
      <c r="F13" s="112"/>
    </row>
    <row r="14" spans="1:26" ht="15.75" customHeight="1" x14ac:dyDescent="0.3">
      <c r="A14" s="113">
        <v>3533</v>
      </c>
      <c r="B14" s="108" t="s">
        <v>812</v>
      </c>
      <c r="C14" s="3" t="s">
        <v>136</v>
      </c>
      <c r="D14" s="114">
        <v>3660</v>
      </c>
      <c r="E14" s="115" t="s">
        <v>993</v>
      </c>
      <c r="F14" s="112"/>
    </row>
    <row r="15" spans="1:26" ht="15.75" customHeight="1" x14ac:dyDescent="0.3">
      <c r="A15" s="113">
        <v>3534</v>
      </c>
      <c r="B15" s="108" t="s">
        <v>812</v>
      </c>
      <c r="C15" s="3" t="s">
        <v>138</v>
      </c>
      <c r="D15" s="114">
        <v>3660</v>
      </c>
      <c r="E15" s="115" t="s">
        <v>994</v>
      </c>
      <c r="F15" s="112"/>
    </row>
    <row r="16" spans="1:26" ht="15.75" customHeight="1" x14ac:dyDescent="0.3">
      <c r="A16" s="113">
        <v>3535</v>
      </c>
      <c r="B16" s="108" t="s">
        <v>812</v>
      </c>
      <c r="C16" s="3" t="s">
        <v>140</v>
      </c>
      <c r="D16" s="114">
        <v>3660</v>
      </c>
      <c r="E16" s="115" t="s">
        <v>995</v>
      </c>
      <c r="F16" s="112"/>
    </row>
    <row r="17" spans="1:6" ht="15.75" customHeight="1" x14ac:dyDescent="0.3">
      <c r="A17" s="113">
        <v>3536</v>
      </c>
      <c r="B17" s="108" t="s">
        <v>812</v>
      </c>
      <c r="C17" s="3" t="s">
        <v>144</v>
      </c>
      <c r="D17" s="114">
        <v>3660</v>
      </c>
      <c r="E17" s="115" t="s">
        <v>996</v>
      </c>
      <c r="F17" s="112"/>
    </row>
    <row r="18" spans="1:6" ht="15.75" customHeight="1" x14ac:dyDescent="0.3">
      <c r="A18" s="113">
        <v>3537</v>
      </c>
      <c r="B18" s="108" t="s">
        <v>812</v>
      </c>
      <c r="C18" s="3" t="s">
        <v>146</v>
      </c>
      <c r="D18" s="114">
        <v>3660</v>
      </c>
      <c r="E18" s="115" t="s">
        <v>997</v>
      </c>
      <c r="F18" s="112"/>
    </row>
    <row r="19" spans="1:6" ht="15.75" customHeight="1" x14ac:dyDescent="0.3">
      <c r="A19" s="113">
        <v>3538</v>
      </c>
      <c r="B19" s="108" t="s">
        <v>812</v>
      </c>
      <c r="C19" s="3" t="s">
        <v>365</v>
      </c>
      <c r="D19" s="114">
        <v>3660</v>
      </c>
      <c r="E19" s="115" t="s">
        <v>998</v>
      </c>
      <c r="F19" s="112"/>
    </row>
    <row r="20" spans="1:6" ht="15.75" customHeight="1" x14ac:dyDescent="0.3">
      <c r="A20" s="113">
        <v>3540</v>
      </c>
      <c r="B20" s="108" t="s">
        <v>812</v>
      </c>
      <c r="C20" s="3" t="s">
        <v>14</v>
      </c>
      <c r="D20" s="114">
        <v>3660</v>
      </c>
      <c r="E20" s="115" t="s">
        <v>192</v>
      </c>
      <c r="F20" s="112"/>
    </row>
    <row r="21" spans="1:6" ht="15.75" customHeight="1" x14ac:dyDescent="0.3">
      <c r="A21" s="113">
        <v>3560</v>
      </c>
      <c r="B21" s="108" t="s">
        <v>812</v>
      </c>
      <c r="C21" s="3" t="s">
        <v>6</v>
      </c>
      <c r="D21" s="114">
        <v>3660</v>
      </c>
      <c r="E21" s="115" t="s">
        <v>193</v>
      </c>
      <c r="F21" s="112"/>
    </row>
    <row r="22" spans="1:6" ht="15.75" customHeight="1" x14ac:dyDescent="0.3">
      <c r="A22" s="113">
        <v>3580</v>
      </c>
      <c r="B22" s="108" t="s">
        <v>812</v>
      </c>
      <c r="C22" s="3" t="s">
        <v>7</v>
      </c>
      <c r="D22" s="114">
        <v>3660</v>
      </c>
      <c r="E22" s="115" t="s">
        <v>194</v>
      </c>
      <c r="F22" s="112"/>
    </row>
    <row r="23" spans="1:6" ht="15.75" customHeight="1" x14ac:dyDescent="0.3">
      <c r="A23" s="113">
        <v>3590</v>
      </c>
      <c r="B23" s="108" t="s">
        <v>812</v>
      </c>
      <c r="C23" s="3" t="s">
        <v>367</v>
      </c>
      <c r="D23" s="114">
        <v>3660</v>
      </c>
      <c r="E23" s="115" t="s">
        <v>999</v>
      </c>
      <c r="F23" s="112"/>
    </row>
    <row r="24" spans="1:6" ht="15.75" customHeight="1" x14ac:dyDescent="0.3">
      <c r="A24" s="113">
        <v>3591</v>
      </c>
      <c r="B24" s="108" t="s">
        <v>812</v>
      </c>
      <c r="C24" s="3" t="s">
        <v>369</v>
      </c>
      <c r="D24" s="114">
        <v>3660</v>
      </c>
      <c r="E24" s="115" t="s">
        <v>1000</v>
      </c>
      <c r="F24" s="112"/>
    </row>
    <row r="25" spans="1:6" ht="15.75" customHeight="1" x14ac:dyDescent="0.3">
      <c r="A25" s="113">
        <v>3600</v>
      </c>
      <c r="B25" s="108" t="s">
        <v>812</v>
      </c>
      <c r="C25" s="3" t="s">
        <v>8</v>
      </c>
      <c r="D25" s="114">
        <v>3660</v>
      </c>
      <c r="E25" s="115" t="s">
        <v>195</v>
      </c>
      <c r="F25" s="116"/>
    </row>
    <row r="26" spans="1:6" ht="15.75" customHeight="1" x14ac:dyDescent="0.3">
      <c r="A26" s="113">
        <v>3620</v>
      </c>
      <c r="B26" s="108" t="s">
        <v>812</v>
      </c>
      <c r="C26" s="3" t="s">
        <v>9</v>
      </c>
      <c r="D26" s="114">
        <v>3660</v>
      </c>
      <c r="E26" s="115" t="s">
        <v>196</v>
      </c>
      <c r="F26" s="112"/>
    </row>
    <row r="27" spans="1:6" ht="15.75" customHeight="1" x14ac:dyDescent="0.3">
      <c r="A27" s="113">
        <v>3630</v>
      </c>
      <c r="B27" s="108" t="s">
        <v>812</v>
      </c>
      <c r="C27" s="3" t="s">
        <v>352</v>
      </c>
      <c r="D27" s="114">
        <v>3660</v>
      </c>
      <c r="E27" s="115" t="s">
        <v>1001</v>
      </c>
      <c r="F27" s="112"/>
    </row>
    <row r="28" spans="1:6" ht="15.75" customHeight="1" x14ac:dyDescent="0.3">
      <c r="A28" s="113">
        <v>3640</v>
      </c>
      <c r="B28" s="108" t="s">
        <v>812</v>
      </c>
      <c r="C28" s="3" t="s">
        <v>10</v>
      </c>
      <c r="D28" s="114">
        <v>3660</v>
      </c>
      <c r="E28" s="115" t="s">
        <v>197</v>
      </c>
      <c r="F28" s="112"/>
    </row>
    <row r="29" spans="1:6" ht="15.75" customHeight="1" x14ac:dyDescent="0.3">
      <c r="A29" s="113">
        <v>3660</v>
      </c>
      <c r="B29" s="117" t="s">
        <v>1155</v>
      </c>
      <c r="C29" s="118" t="s">
        <v>1156</v>
      </c>
      <c r="D29" s="114">
        <v>10300</v>
      </c>
      <c r="E29" s="4" t="s">
        <v>1003</v>
      </c>
      <c r="F29" s="119">
        <f>SUM(F8:F28)</f>
        <v>0</v>
      </c>
    </row>
    <row r="30" spans="1:6" ht="15.75" customHeight="1" x14ac:dyDescent="0.3">
      <c r="A30" s="127" t="s">
        <v>1154</v>
      </c>
      <c r="B30" s="128" t="s">
        <v>1340</v>
      </c>
      <c r="C30" s="129" t="s">
        <v>1154</v>
      </c>
      <c r="D30" s="129" t="s">
        <v>1154</v>
      </c>
      <c r="E30" s="129" t="s">
        <v>1154</v>
      </c>
      <c r="F30" s="130" t="s">
        <v>1154</v>
      </c>
    </row>
    <row r="31" spans="1:6" ht="15.75" customHeight="1" x14ac:dyDescent="0.3">
      <c r="A31" s="113">
        <v>4000</v>
      </c>
      <c r="B31" s="108" t="s">
        <v>812</v>
      </c>
      <c r="C31" s="109" t="s">
        <v>1</v>
      </c>
      <c r="D31" s="9">
        <v>4160</v>
      </c>
      <c r="E31" s="131" t="s">
        <v>198</v>
      </c>
      <c r="F31" s="604">
        <f>'Salary Analysis'!B37</f>
        <v>0</v>
      </c>
    </row>
    <row r="32" spans="1:6" ht="15.75" customHeight="1" x14ac:dyDescent="0.3">
      <c r="A32" s="113">
        <v>4020</v>
      </c>
      <c r="B32" s="108" t="s">
        <v>812</v>
      </c>
      <c r="C32" s="3" t="s">
        <v>3</v>
      </c>
      <c r="D32" s="9">
        <v>4160</v>
      </c>
      <c r="E32" s="131" t="s">
        <v>199</v>
      </c>
      <c r="F32" s="604">
        <f>'Salary Analysis'!B49</f>
        <v>0</v>
      </c>
    </row>
    <row r="33" spans="1:6" ht="15.75" customHeight="1" x14ac:dyDescent="0.3">
      <c r="A33" s="113">
        <v>4025</v>
      </c>
      <c r="B33" s="108" t="s">
        <v>812</v>
      </c>
      <c r="C33" s="3" t="s">
        <v>295</v>
      </c>
      <c r="D33" s="9">
        <v>4160</v>
      </c>
      <c r="E33" s="131" t="s">
        <v>979</v>
      </c>
      <c r="F33" s="112"/>
    </row>
    <row r="34" spans="1:6" ht="15.75" customHeight="1" x14ac:dyDescent="0.3">
      <c r="A34" s="113">
        <v>4030</v>
      </c>
      <c r="B34" s="108" t="s">
        <v>812</v>
      </c>
      <c r="C34" s="3" t="s">
        <v>132</v>
      </c>
      <c r="D34" s="9">
        <v>4160</v>
      </c>
      <c r="E34" s="131" t="s">
        <v>980</v>
      </c>
      <c r="F34" s="112"/>
    </row>
    <row r="35" spans="1:6" ht="15.75" customHeight="1" x14ac:dyDescent="0.3">
      <c r="A35" s="113">
        <v>4031</v>
      </c>
      <c r="B35" s="108" t="s">
        <v>812</v>
      </c>
      <c r="C35" s="3" t="s">
        <v>134</v>
      </c>
      <c r="D35" s="9">
        <v>4160</v>
      </c>
      <c r="E35" s="131" t="s">
        <v>981</v>
      </c>
      <c r="F35" s="112"/>
    </row>
    <row r="36" spans="1:6" ht="15.75" customHeight="1" x14ac:dyDescent="0.3">
      <c r="A36" s="113">
        <v>4032</v>
      </c>
      <c r="B36" s="108" t="s">
        <v>812</v>
      </c>
      <c r="C36" s="3" t="s">
        <v>4</v>
      </c>
      <c r="D36" s="9">
        <v>4160</v>
      </c>
      <c r="E36" s="131" t="s">
        <v>982</v>
      </c>
      <c r="F36" s="116"/>
    </row>
    <row r="37" spans="1:6" ht="15.75" customHeight="1" x14ac:dyDescent="0.3">
      <c r="A37" s="113">
        <v>4033</v>
      </c>
      <c r="B37" s="108" t="s">
        <v>812</v>
      </c>
      <c r="C37" s="3" t="s">
        <v>136</v>
      </c>
      <c r="D37" s="9">
        <v>4160</v>
      </c>
      <c r="E37" s="131" t="s">
        <v>983</v>
      </c>
      <c r="F37" s="112"/>
    </row>
    <row r="38" spans="1:6" ht="15.75" customHeight="1" x14ac:dyDescent="0.3">
      <c r="A38" s="113">
        <v>4034</v>
      </c>
      <c r="B38" s="108" t="s">
        <v>812</v>
      </c>
      <c r="C38" s="3" t="s">
        <v>138</v>
      </c>
      <c r="D38" s="9">
        <v>4160</v>
      </c>
      <c r="E38" s="131" t="s">
        <v>984</v>
      </c>
      <c r="F38" s="112"/>
    </row>
    <row r="39" spans="1:6" ht="15.75" customHeight="1" x14ac:dyDescent="0.3">
      <c r="A39" s="113">
        <v>4035</v>
      </c>
      <c r="B39" s="108" t="s">
        <v>812</v>
      </c>
      <c r="C39" s="3" t="s">
        <v>140</v>
      </c>
      <c r="D39" s="9">
        <v>4160</v>
      </c>
      <c r="E39" s="131" t="s">
        <v>985</v>
      </c>
      <c r="F39" s="112"/>
    </row>
    <row r="40" spans="1:6" ht="15.75" customHeight="1" x14ac:dyDescent="0.3">
      <c r="A40" s="113">
        <v>4036</v>
      </c>
      <c r="B40" s="108" t="s">
        <v>812</v>
      </c>
      <c r="C40" s="3" t="s">
        <v>144</v>
      </c>
      <c r="D40" s="9">
        <v>4160</v>
      </c>
      <c r="E40" s="131" t="s">
        <v>986</v>
      </c>
      <c r="F40" s="112"/>
    </row>
    <row r="41" spans="1:6" ht="15.75" customHeight="1" x14ac:dyDescent="0.3">
      <c r="A41" s="113">
        <v>4037</v>
      </c>
      <c r="B41" s="108" t="s">
        <v>812</v>
      </c>
      <c r="C41" s="3" t="s">
        <v>146</v>
      </c>
      <c r="D41" s="9">
        <v>4160</v>
      </c>
      <c r="E41" s="131" t="s">
        <v>987</v>
      </c>
      <c r="F41" s="112"/>
    </row>
    <row r="42" spans="1:6" ht="15.75" customHeight="1" x14ac:dyDescent="0.3">
      <c r="A42" s="113">
        <v>4038</v>
      </c>
      <c r="B42" s="108" t="s">
        <v>812</v>
      </c>
      <c r="C42" s="3" t="s">
        <v>365</v>
      </c>
      <c r="D42" s="9">
        <v>4160</v>
      </c>
      <c r="E42" s="131" t="s">
        <v>988</v>
      </c>
      <c r="F42" s="112"/>
    </row>
    <row r="43" spans="1:6" ht="15.75" customHeight="1" x14ac:dyDescent="0.3">
      <c r="A43" s="113">
        <v>4040</v>
      </c>
      <c r="B43" s="108" t="s">
        <v>812</v>
      </c>
      <c r="C43" s="3" t="s">
        <v>14</v>
      </c>
      <c r="D43" s="9">
        <v>4160</v>
      </c>
      <c r="E43" s="131" t="s">
        <v>200</v>
      </c>
      <c r="F43" s="112"/>
    </row>
    <row r="44" spans="1:6" ht="15.75" customHeight="1" x14ac:dyDescent="0.3">
      <c r="A44" s="113">
        <v>4060</v>
      </c>
      <c r="B44" s="108" t="s">
        <v>812</v>
      </c>
      <c r="C44" s="3" t="s">
        <v>6</v>
      </c>
      <c r="D44" s="9">
        <v>4160</v>
      </c>
      <c r="E44" s="131" t="s">
        <v>201</v>
      </c>
      <c r="F44" s="112"/>
    </row>
    <row r="45" spans="1:6" ht="15.75" customHeight="1" x14ac:dyDescent="0.3">
      <c r="A45" s="113">
        <v>4080</v>
      </c>
      <c r="B45" s="108" t="s">
        <v>35</v>
      </c>
      <c r="C45" s="3" t="s">
        <v>7</v>
      </c>
      <c r="D45" s="6">
        <v>4160</v>
      </c>
      <c r="E45" s="132" t="s">
        <v>202</v>
      </c>
      <c r="F45" s="112"/>
    </row>
    <row r="46" spans="1:6" ht="15.75" customHeight="1" x14ac:dyDescent="0.3">
      <c r="A46" s="113">
        <v>4090</v>
      </c>
      <c r="B46" s="108" t="s">
        <v>35</v>
      </c>
      <c r="C46" s="3" t="s">
        <v>367</v>
      </c>
      <c r="D46" s="6">
        <v>4160</v>
      </c>
      <c r="E46" s="131" t="s">
        <v>974</v>
      </c>
      <c r="F46" s="112"/>
    </row>
    <row r="47" spans="1:6" ht="15.75" customHeight="1" x14ac:dyDescent="0.3">
      <c r="A47" s="113">
        <v>4091</v>
      </c>
      <c r="B47" s="108" t="s">
        <v>35</v>
      </c>
      <c r="C47" s="3" t="s">
        <v>369</v>
      </c>
      <c r="D47" s="6">
        <v>4160</v>
      </c>
      <c r="E47" s="131" t="s">
        <v>975</v>
      </c>
      <c r="F47" s="112"/>
    </row>
    <row r="48" spans="1:6" ht="15.75" customHeight="1" x14ac:dyDescent="0.3">
      <c r="A48" s="113">
        <v>4100</v>
      </c>
      <c r="B48" s="108" t="s">
        <v>8</v>
      </c>
      <c r="C48" s="3" t="s">
        <v>8</v>
      </c>
      <c r="D48" s="6">
        <v>4160</v>
      </c>
      <c r="E48" s="131" t="s">
        <v>203</v>
      </c>
      <c r="F48" s="116"/>
    </row>
    <row r="49" spans="1:6" ht="15.75" customHeight="1" x14ac:dyDescent="0.3">
      <c r="A49" s="113">
        <v>4120</v>
      </c>
      <c r="B49" s="108" t="s">
        <v>9</v>
      </c>
      <c r="C49" s="3" t="s">
        <v>9</v>
      </c>
      <c r="D49" s="6">
        <v>4160</v>
      </c>
      <c r="E49" s="131" t="s">
        <v>204</v>
      </c>
      <c r="F49" s="112"/>
    </row>
    <row r="50" spans="1:6" ht="15.75" customHeight="1" x14ac:dyDescent="0.3">
      <c r="A50" s="113">
        <v>4130</v>
      </c>
      <c r="B50" s="108" t="s">
        <v>8</v>
      </c>
      <c r="C50" s="3" t="s">
        <v>352</v>
      </c>
      <c r="D50" s="6">
        <v>4160</v>
      </c>
      <c r="E50" s="131" t="s">
        <v>976</v>
      </c>
      <c r="F50" s="112"/>
    </row>
    <row r="51" spans="1:6" ht="15.75" customHeight="1" x14ac:dyDescent="0.3">
      <c r="A51" s="113">
        <v>4140</v>
      </c>
      <c r="B51" s="108" t="s">
        <v>10</v>
      </c>
      <c r="C51" s="3" t="s">
        <v>10</v>
      </c>
      <c r="D51" s="6">
        <v>4160</v>
      </c>
      <c r="E51" s="131" t="s">
        <v>205</v>
      </c>
      <c r="F51" s="112"/>
    </row>
    <row r="52" spans="1:6" ht="15.75" customHeight="1" x14ac:dyDescent="0.3">
      <c r="A52" s="113">
        <v>4160</v>
      </c>
      <c r="B52" s="108" t="s">
        <v>1164</v>
      </c>
      <c r="C52" s="133" t="s">
        <v>1156</v>
      </c>
      <c r="D52" s="6">
        <v>10300</v>
      </c>
      <c r="E52" s="131" t="s">
        <v>978</v>
      </c>
      <c r="F52" s="119">
        <f>SUM(F31:F51)</f>
        <v>0</v>
      </c>
    </row>
    <row r="53" spans="1:6" ht="31.2" x14ac:dyDescent="0.3">
      <c r="A53" s="134" t="s">
        <v>1154</v>
      </c>
      <c r="B53" s="135" t="s">
        <v>1341</v>
      </c>
      <c r="C53" s="136" t="s">
        <v>1154</v>
      </c>
      <c r="D53" s="136" t="s">
        <v>1154</v>
      </c>
      <c r="E53" s="136" t="s">
        <v>1154</v>
      </c>
      <c r="F53" s="137" t="s">
        <v>1154</v>
      </c>
    </row>
    <row r="54" spans="1:6" ht="15.75" customHeight="1" x14ac:dyDescent="0.3">
      <c r="A54" s="113">
        <v>4500</v>
      </c>
      <c r="B54" s="108" t="s">
        <v>812</v>
      </c>
      <c r="C54" s="109" t="s">
        <v>1</v>
      </c>
      <c r="D54" s="6">
        <v>4660</v>
      </c>
      <c r="E54" s="131" t="s">
        <v>206</v>
      </c>
      <c r="F54" s="604">
        <f>'Salary Analysis'!B61</f>
        <v>0</v>
      </c>
    </row>
    <row r="55" spans="1:6" ht="15.75" customHeight="1" x14ac:dyDescent="0.3">
      <c r="A55" s="113">
        <v>4520</v>
      </c>
      <c r="B55" s="108" t="s">
        <v>812</v>
      </c>
      <c r="C55" s="3" t="s">
        <v>3</v>
      </c>
      <c r="D55" s="6">
        <v>4660</v>
      </c>
      <c r="E55" s="131" t="s">
        <v>207</v>
      </c>
      <c r="F55" s="604">
        <f>'Salary Analysis'!B73</f>
        <v>0</v>
      </c>
    </row>
    <row r="56" spans="1:6" ht="15.75" customHeight="1" x14ac:dyDescent="0.3">
      <c r="A56" s="113">
        <v>4525</v>
      </c>
      <c r="B56" s="108" t="s">
        <v>812</v>
      </c>
      <c r="C56" s="3" t="s">
        <v>295</v>
      </c>
      <c r="D56" s="6">
        <v>4660</v>
      </c>
      <c r="E56" s="131" t="s">
        <v>958</v>
      </c>
      <c r="F56" s="112"/>
    </row>
    <row r="57" spans="1:6" ht="15.75" customHeight="1" x14ac:dyDescent="0.3">
      <c r="A57" s="113">
        <v>4530</v>
      </c>
      <c r="B57" s="108" t="s">
        <v>812</v>
      </c>
      <c r="C57" s="3" t="s">
        <v>132</v>
      </c>
      <c r="D57" s="6">
        <v>4660</v>
      </c>
      <c r="E57" s="131" t="s">
        <v>959</v>
      </c>
      <c r="F57" s="112"/>
    </row>
    <row r="58" spans="1:6" ht="15.75" customHeight="1" x14ac:dyDescent="0.3">
      <c r="A58" s="113">
        <v>4531</v>
      </c>
      <c r="B58" s="108" t="s">
        <v>812</v>
      </c>
      <c r="C58" s="3" t="s">
        <v>134</v>
      </c>
      <c r="D58" s="6">
        <v>4660</v>
      </c>
      <c r="E58" s="131" t="s">
        <v>960</v>
      </c>
      <c r="F58" s="112"/>
    </row>
    <row r="59" spans="1:6" ht="15.75" customHeight="1" x14ac:dyDescent="0.3">
      <c r="A59" s="113">
        <v>4532</v>
      </c>
      <c r="B59" s="108" t="s">
        <v>812</v>
      </c>
      <c r="C59" s="3" t="s">
        <v>4</v>
      </c>
      <c r="D59" s="6">
        <v>4660</v>
      </c>
      <c r="E59" s="131" t="s">
        <v>961</v>
      </c>
      <c r="F59" s="112"/>
    </row>
    <row r="60" spans="1:6" ht="15.75" customHeight="1" x14ac:dyDescent="0.3">
      <c r="A60" s="113">
        <v>4533</v>
      </c>
      <c r="B60" s="108" t="s">
        <v>812</v>
      </c>
      <c r="C60" s="3" t="s">
        <v>136</v>
      </c>
      <c r="D60" s="6">
        <v>4660</v>
      </c>
      <c r="E60" s="131" t="s">
        <v>962</v>
      </c>
      <c r="F60" s="112"/>
    </row>
    <row r="61" spans="1:6" ht="15.75" customHeight="1" x14ac:dyDescent="0.3">
      <c r="A61" s="113">
        <v>4534</v>
      </c>
      <c r="B61" s="108" t="s">
        <v>812</v>
      </c>
      <c r="C61" s="3" t="s">
        <v>138</v>
      </c>
      <c r="D61" s="6">
        <v>4660</v>
      </c>
      <c r="E61" s="131" t="s">
        <v>963</v>
      </c>
      <c r="F61" s="112"/>
    </row>
    <row r="62" spans="1:6" ht="15.75" customHeight="1" x14ac:dyDescent="0.3">
      <c r="A62" s="113">
        <v>4535</v>
      </c>
      <c r="B62" s="108" t="s">
        <v>812</v>
      </c>
      <c r="C62" s="3" t="s">
        <v>140</v>
      </c>
      <c r="D62" s="6">
        <v>4660</v>
      </c>
      <c r="E62" s="131" t="s">
        <v>964</v>
      </c>
      <c r="F62" s="112"/>
    </row>
    <row r="63" spans="1:6" ht="15.75" customHeight="1" x14ac:dyDescent="0.3">
      <c r="A63" s="113">
        <v>4536</v>
      </c>
      <c r="B63" s="108" t="s">
        <v>812</v>
      </c>
      <c r="C63" s="3" t="s">
        <v>144</v>
      </c>
      <c r="D63" s="6">
        <v>4660</v>
      </c>
      <c r="E63" s="131" t="s">
        <v>965</v>
      </c>
      <c r="F63" s="112"/>
    </row>
    <row r="64" spans="1:6" ht="15.75" customHeight="1" x14ac:dyDescent="0.3">
      <c r="A64" s="113">
        <v>4537</v>
      </c>
      <c r="B64" s="108" t="s">
        <v>812</v>
      </c>
      <c r="C64" s="3" t="s">
        <v>146</v>
      </c>
      <c r="D64" s="6">
        <v>4660</v>
      </c>
      <c r="E64" s="131" t="s">
        <v>966</v>
      </c>
      <c r="F64" s="112"/>
    </row>
    <row r="65" spans="1:26" ht="15.75" customHeight="1" x14ac:dyDescent="0.3">
      <c r="A65" s="113">
        <v>4538</v>
      </c>
      <c r="B65" s="108" t="s">
        <v>812</v>
      </c>
      <c r="C65" s="3" t="s">
        <v>365</v>
      </c>
      <c r="D65" s="6">
        <v>4660</v>
      </c>
      <c r="E65" s="131" t="s">
        <v>967</v>
      </c>
      <c r="F65" s="112"/>
    </row>
    <row r="66" spans="1:26" ht="15.75" customHeight="1" x14ac:dyDescent="0.3">
      <c r="A66" s="113">
        <v>4540</v>
      </c>
      <c r="B66" s="108" t="s">
        <v>812</v>
      </c>
      <c r="C66" s="3" t="s">
        <v>14</v>
      </c>
      <c r="D66" s="6">
        <v>4660</v>
      </c>
      <c r="E66" s="131" t="s">
        <v>208</v>
      </c>
      <c r="F66" s="112"/>
    </row>
    <row r="67" spans="1:26" ht="15.75" customHeight="1" x14ac:dyDescent="0.3">
      <c r="A67" s="113">
        <v>4560</v>
      </c>
      <c r="B67" s="108" t="s">
        <v>812</v>
      </c>
      <c r="C67" s="3" t="s">
        <v>6</v>
      </c>
      <c r="D67" s="6">
        <v>4660</v>
      </c>
      <c r="E67" s="131" t="s">
        <v>209</v>
      </c>
      <c r="F67" s="112"/>
    </row>
    <row r="68" spans="1:26" ht="15.75" customHeight="1" x14ac:dyDescent="0.3">
      <c r="A68" s="113">
        <v>4580</v>
      </c>
      <c r="B68" s="108" t="s">
        <v>812</v>
      </c>
      <c r="C68" s="3" t="s">
        <v>7</v>
      </c>
      <c r="D68" s="6">
        <v>4660</v>
      </c>
      <c r="E68" s="131" t="s">
        <v>210</v>
      </c>
      <c r="F68" s="112"/>
    </row>
    <row r="69" spans="1:26" ht="15.75" customHeight="1" x14ac:dyDescent="0.3">
      <c r="A69" s="113">
        <v>4590</v>
      </c>
      <c r="B69" s="108" t="s">
        <v>812</v>
      </c>
      <c r="C69" s="3" t="s">
        <v>367</v>
      </c>
      <c r="D69" s="6">
        <v>4660</v>
      </c>
      <c r="E69" s="131" t="s">
        <v>968</v>
      </c>
      <c r="F69" s="112"/>
    </row>
    <row r="70" spans="1:26" ht="15.75" customHeight="1" x14ac:dyDescent="0.3">
      <c r="A70" s="113">
        <v>4591</v>
      </c>
      <c r="B70" s="108" t="s">
        <v>812</v>
      </c>
      <c r="C70" s="138" t="s">
        <v>369</v>
      </c>
      <c r="D70" s="6">
        <v>4660</v>
      </c>
      <c r="E70" s="131" t="s">
        <v>969</v>
      </c>
      <c r="F70" s="116"/>
    </row>
    <row r="71" spans="1:26" ht="15.75" customHeight="1" x14ac:dyDescent="0.3">
      <c r="A71" s="113">
        <v>4600</v>
      </c>
      <c r="B71" s="108" t="s">
        <v>812</v>
      </c>
      <c r="C71" s="3" t="s">
        <v>8</v>
      </c>
      <c r="D71" s="6">
        <v>4660</v>
      </c>
      <c r="E71" s="131" t="s">
        <v>211</v>
      </c>
      <c r="F71" s="112"/>
    </row>
    <row r="72" spans="1:26" ht="15.75" customHeight="1" x14ac:dyDescent="0.3">
      <c r="A72" s="113">
        <v>4620</v>
      </c>
      <c r="B72" s="108" t="s">
        <v>812</v>
      </c>
      <c r="C72" s="109" t="s">
        <v>9</v>
      </c>
      <c r="D72" s="6">
        <v>4660</v>
      </c>
      <c r="E72" s="131" t="s">
        <v>212</v>
      </c>
      <c r="F72" s="116"/>
    </row>
    <row r="73" spans="1:26" ht="15.75" customHeight="1" x14ac:dyDescent="0.3">
      <c r="A73" s="113">
        <v>4630</v>
      </c>
      <c r="B73" s="108" t="s">
        <v>812</v>
      </c>
      <c r="C73" s="3" t="s">
        <v>352</v>
      </c>
      <c r="D73" s="6">
        <v>4660</v>
      </c>
      <c r="E73" s="131" t="s">
        <v>970</v>
      </c>
      <c r="F73" s="112"/>
    </row>
    <row r="74" spans="1:26" s="28" customFormat="1" x14ac:dyDescent="0.3">
      <c r="A74" s="113">
        <v>4640</v>
      </c>
      <c r="B74" s="108" t="s">
        <v>812</v>
      </c>
      <c r="C74" s="3" t="s">
        <v>10</v>
      </c>
      <c r="D74" s="6">
        <v>4660</v>
      </c>
      <c r="E74" s="131" t="s">
        <v>213</v>
      </c>
      <c r="F74" s="112"/>
      <c r="G74" s="27"/>
      <c r="H74" s="27"/>
      <c r="I74" s="27"/>
    </row>
    <row r="75" spans="1:26" s="30" customFormat="1" ht="15.75" customHeight="1" thickBot="1" x14ac:dyDescent="0.35">
      <c r="A75" s="113">
        <v>4660</v>
      </c>
      <c r="B75" s="108" t="s">
        <v>1165</v>
      </c>
      <c r="C75" s="133" t="s">
        <v>1156</v>
      </c>
      <c r="D75" s="6">
        <v>10300</v>
      </c>
      <c r="E75" s="139" t="s">
        <v>973</v>
      </c>
      <c r="F75" s="119">
        <f>SUM(F54:F74)</f>
        <v>0</v>
      </c>
      <c r="G75" s="29"/>
      <c r="H75" s="29"/>
      <c r="I75" s="29"/>
      <c r="J75" s="29"/>
      <c r="K75" s="29"/>
      <c r="L75" s="29"/>
      <c r="M75" s="29"/>
      <c r="N75" s="29"/>
      <c r="O75" s="29"/>
      <c r="P75" s="29"/>
      <c r="Q75" s="29"/>
      <c r="R75" s="29"/>
      <c r="S75" s="29"/>
      <c r="T75" s="29"/>
      <c r="U75" s="29"/>
      <c r="V75" s="29"/>
      <c r="W75" s="29"/>
      <c r="X75" s="29"/>
      <c r="Y75" s="29"/>
      <c r="Z75" s="29"/>
    </row>
    <row r="76" spans="1:26" ht="31.2" x14ac:dyDescent="0.3">
      <c r="A76" s="140" t="s">
        <v>1154</v>
      </c>
      <c r="B76" s="141" t="s">
        <v>1342</v>
      </c>
      <c r="C76" s="142" t="s">
        <v>1154</v>
      </c>
      <c r="D76" s="142" t="s">
        <v>1154</v>
      </c>
      <c r="E76" s="142" t="s">
        <v>1154</v>
      </c>
      <c r="F76" s="143" t="s">
        <v>1154</v>
      </c>
    </row>
    <row r="77" spans="1:26" ht="15.75" customHeight="1" x14ac:dyDescent="0.3">
      <c r="A77" s="113">
        <v>4700</v>
      </c>
      <c r="B77" s="108" t="s">
        <v>812</v>
      </c>
      <c r="C77" s="109" t="s">
        <v>1</v>
      </c>
      <c r="D77" s="6">
        <v>4880</v>
      </c>
      <c r="E77" s="131" t="s">
        <v>950</v>
      </c>
      <c r="F77" s="604">
        <f>'Salary Analysis'!B85</f>
        <v>0</v>
      </c>
    </row>
    <row r="78" spans="1:26" ht="15.75" customHeight="1" x14ac:dyDescent="0.3">
      <c r="A78" s="113">
        <v>4720</v>
      </c>
      <c r="B78" s="108" t="s">
        <v>812</v>
      </c>
      <c r="C78" s="3" t="s">
        <v>3</v>
      </c>
      <c r="D78" s="6">
        <v>4880</v>
      </c>
      <c r="E78" s="131" t="s">
        <v>951</v>
      </c>
      <c r="F78" s="604">
        <f>'Salary Analysis'!B97</f>
        <v>0</v>
      </c>
    </row>
    <row r="79" spans="1:26" ht="15.75" customHeight="1" x14ac:dyDescent="0.3">
      <c r="A79" s="113">
        <v>4740</v>
      </c>
      <c r="B79" s="108" t="s">
        <v>812</v>
      </c>
      <c r="C79" s="3" t="s">
        <v>295</v>
      </c>
      <c r="D79" s="6">
        <v>4880</v>
      </c>
      <c r="E79" s="131" t="s">
        <v>952</v>
      </c>
      <c r="F79" s="112"/>
    </row>
    <row r="80" spans="1:26" ht="15.75" customHeight="1" x14ac:dyDescent="0.3">
      <c r="A80" s="113">
        <v>4745</v>
      </c>
      <c r="B80" s="108" t="s">
        <v>812</v>
      </c>
      <c r="C80" s="3" t="s">
        <v>132</v>
      </c>
      <c r="D80" s="6">
        <v>4880</v>
      </c>
      <c r="E80" s="131" t="s">
        <v>953</v>
      </c>
      <c r="F80" s="112"/>
    </row>
    <row r="81" spans="1:6" ht="15.75" customHeight="1" x14ac:dyDescent="0.3">
      <c r="A81" s="113">
        <v>4746</v>
      </c>
      <c r="B81" s="108" t="s">
        <v>812</v>
      </c>
      <c r="C81" s="3" t="s">
        <v>134</v>
      </c>
      <c r="D81" s="6">
        <v>4880</v>
      </c>
      <c r="E81" s="131" t="s">
        <v>954</v>
      </c>
      <c r="F81" s="112"/>
    </row>
    <row r="82" spans="1:6" ht="15.75" customHeight="1" x14ac:dyDescent="0.3">
      <c r="A82" s="113">
        <v>4747</v>
      </c>
      <c r="B82" s="108" t="s">
        <v>812</v>
      </c>
      <c r="C82" s="3" t="s">
        <v>4</v>
      </c>
      <c r="D82" s="6">
        <v>4880</v>
      </c>
      <c r="E82" s="131" t="s">
        <v>955</v>
      </c>
      <c r="F82" s="112"/>
    </row>
    <row r="83" spans="1:6" ht="15.75" customHeight="1" x14ac:dyDescent="0.3">
      <c r="A83" s="113">
        <v>4748</v>
      </c>
      <c r="B83" s="108" t="s">
        <v>812</v>
      </c>
      <c r="C83" s="3" t="s">
        <v>136</v>
      </c>
      <c r="D83" s="6">
        <v>4880</v>
      </c>
      <c r="E83" s="131" t="s">
        <v>956</v>
      </c>
      <c r="F83" s="112"/>
    </row>
    <row r="84" spans="1:6" ht="15.75" customHeight="1" x14ac:dyDescent="0.3">
      <c r="A84" s="113">
        <v>4749</v>
      </c>
      <c r="B84" s="108" t="s">
        <v>812</v>
      </c>
      <c r="C84" s="3" t="s">
        <v>138</v>
      </c>
      <c r="D84" s="6">
        <v>4880</v>
      </c>
      <c r="E84" s="131" t="s">
        <v>957</v>
      </c>
      <c r="F84" s="112"/>
    </row>
    <row r="85" spans="1:6" ht="15.75" customHeight="1" x14ac:dyDescent="0.3">
      <c r="A85" s="113">
        <v>4750</v>
      </c>
      <c r="B85" s="108" t="s">
        <v>812</v>
      </c>
      <c r="C85" s="3" t="s">
        <v>140</v>
      </c>
      <c r="D85" s="6">
        <v>4880</v>
      </c>
      <c r="E85" s="131" t="s">
        <v>935</v>
      </c>
      <c r="F85" s="112"/>
    </row>
    <row r="86" spans="1:6" ht="15.75" customHeight="1" x14ac:dyDescent="0.3">
      <c r="A86" s="113">
        <v>4751</v>
      </c>
      <c r="B86" s="108" t="s">
        <v>812</v>
      </c>
      <c r="C86" s="3" t="s">
        <v>144</v>
      </c>
      <c r="D86" s="6">
        <v>4880</v>
      </c>
      <c r="E86" s="131" t="s">
        <v>936</v>
      </c>
      <c r="F86" s="112"/>
    </row>
    <row r="87" spans="1:6" ht="15.75" customHeight="1" x14ac:dyDescent="0.3">
      <c r="A87" s="113">
        <v>4752</v>
      </c>
      <c r="B87" s="108" t="s">
        <v>812</v>
      </c>
      <c r="C87" s="3" t="s">
        <v>146</v>
      </c>
      <c r="D87" s="6">
        <v>4880</v>
      </c>
      <c r="E87" s="131" t="s">
        <v>937</v>
      </c>
      <c r="F87" s="112"/>
    </row>
    <row r="88" spans="1:6" ht="15.75" customHeight="1" x14ac:dyDescent="0.3">
      <c r="A88" s="113">
        <v>4753</v>
      </c>
      <c r="B88" s="108" t="s">
        <v>812</v>
      </c>
      <c r="C88" s="3" t="s">
        <v>365</v>
      </c>
      <c r="D88" s="6">
        <v>4880</v>
      </c>
      <c r="E88" s="131" t="s">
        <v>938</v>
      </c>
      <c r="F88" s="112"/>
    </row>
    <row r="89" spans="1:6" ht="15.75" customHeight="1" x14ac:dyDescent="0.3">
      <c r="A89" s="113">
        <v>4760</v>
      </c>
      <c r="B89" s="108" t="s">
        <v>812</v>
      </c>
      <c r="C89" s="3" t="s">
        <v>14</v>
      </c>
      <c r="D89" s="6">
        <v>4880</v>
      </c>
      <c r="E89" s="131" t="s">
        <v>939</v>
      </c>
      <c r="F89" s="112"/>
    </row>
    <row r="90" spans="1:6" ht="15.75" customHeight="1" x14ac:dyDescent="0.3">
      <c r="A90" s="113">
        <v>4780</v>
      </c>
      <c r="B90" s="108" t="s">
        <v>812</v>
      </c>
      <c r="C90" s="3" t="s">
        <v>6</v>
      </c>
      <c r="D90" s="6">
        <v>4880</v>
      </c>
      <c r="E90" s="131" t="s">
        <v>940</v>
      </c>
      <c r="F90" s="112"/>
    </row>
    <row r="91" spans="1:6" ht="15.75" customHeight="1" x14ac:dyDescent="0.3">
      <c r="A91" s="113">
        <v>4800</v>
      </c>
      <c r="B91" s="108" t="s">
        <v>812</v>
      </c>
      <c r="C91" s="3" t="s">
        <v>7</v>
      </c>
      <c r="D91" s="6">
        <v>4880</v>
      </c>
      <c r="E91" s="131" t="s">
        <v>941</v>
      </c>
      <c r="F91" s="112"/>
    </row>
    <row r="92" spans="1:6" ht="15.75" customHeight="1" x14ac:dyDescent="0.3">
      <c r="A92" s="113">
        <v>4810</v>
      </c>
      <c r="B92" s="108" t="s">
        <v>812</v>
      </c>
      <c r="C92" s="3" t="s">
        <v>367</v>
      </c>
      <c r="D92" s="6">
        <v>4880</v>
      </c>
      <c r="E92" s="131" t="s">
        <v>942</v>
      </c>
      <c r="F92" s="112"/>
    </row>
    <row r="93" spans="1:6" ht="15.75" customHeight="1" x14ac:dyDescent="0.3">
      <c r="A93" s="113">
        <v>4811</v>
      </c>
      <c r="B93" s="108" t="s">
        <v>812</v>
      </c>
      <c r="C93" s="3" t="s">
        <v>369</v>
      </c>
      <c r="D93" s="6">
        <v>4880</v>
      </c>
      <c r="E93" s="131" t="s">
        <v>943</v>
      </c>
      <c r="F93" s="112"/>
    </row>
    <row r="94" spans="1:6" ht="15.75" customHeight="1" x14ac:dyDescent="0.3">
      <c r="A94" s="113">
        <v>4820</v>
      </c>
      <c r="B94" s="108" t="s">
        <v>812</v>
      </c>
      <c r="C94" s="3" t="s">
        <v>8</v>
      </c>
      <c r="D94" s="6">
        <v>4880</v>
      </c>
      <c r="E94" s="131" t="s">
        <v>944</v>
      </c>
      <c r="F94" s="116"/>
    </row>
    <row r="95" spans="1:6" ht="15.75" customHeight="1" x14ac:dyDescent="0.3">
      <c r="A95" s="113">
        <v>4840</v>
      </c>
      <c r="B95" s="108" t="s">
        <v>812</v>
      </c>
      <c r="C95" s="3" t="s">
        <v>9</v>
      </c>
      <c r="D95" s="6">
        <v>4880</v>
      </c>
      <c r="E95" s="131" t="s">
        <v>945</v>
      </c>
      <c r="F95" s="112"/>
    </row>
    <row r="96" spans="1:6" ht="15.75" customHeight="1" x14ac:dyDescent="0.3">
      <c r="A96" s="113">
        <v>4850</v>
      </c>
      <c r="B96" s="108" t="s">
        <v>812</v>
      </c>
      <c r="C96" s="3" t="s">
        <v>352</v>
      </c>
      <c r="D96" s="6">
        <v>4880</v>
      </c>
      <c r="E96" s="131" t="s">
        <v>946</v>
      </c>
      <c r="F96" s="112"/>
    </row>
    <row r="97" spans="1:6" ht="15.75" customHeight="1" x14ac:dyDescent="0.3">
      <c r="A97" s="113">
        <v>4860</v>
      </c>
      <c r="B97" s="108" t="s">
        <v>812</v>
      </c>
      <c r="C97" s="3" t="s">
        <v>10</v>
      </c>
      <c r="D97" s="6">
        <v>4880</v>
      </c>
      <c r="E97" s="131" t="s">
        <v>947</v>
      </c>
      <c r="F97" s="112"/>
    </row>
    <row r="98" spans="1:6" ht="15.75" customHeight="1" thickBot="1" x14ac:dyDescent="0.35">
      <c r="A98" s="113">
        <v>4880</v>
      </c>
      <c r="B98" s="108" t="s">
        <v>1166</v>
      </c>
      <c r="C98" s="133" t="s">
        <v>1156</v>
      </c>
      <c r="D98" s="6">
        <v>10300</v>
      </c>
      <c r="E98" s="139" t="s">
        <v>949</v>
      </c>
      <c r="F98" s="119">
        <f>SUM(F77:F97)</f>
        <v>0</v>
      </c>
    </row>
    <row r="99" spans="1:6" ht="16.2" customHeight="1" x14ac:dyDescent="0.3">
      <c r="A99" s="144" t="s">
        <v>1154</v>
      </c>
      <c r="B99" s="731" t="s">
        <v>1343</v>
      </c>
      <c r="C99" s="144" t="s">
        <v>1154</v>
      </c>
      <c r="D99" s="144" t="s">
        <v>1154</v>
      </c>
      <c r="E99" s="144" t="s">
        <v>1154</v>
      </c>
      <c r="F99" s="103" t="s">
        <v>1154</v>
      </c>
    </row>
    <row r="100" spans="1:6" ht="15.75" customHeight="1" x14ac:dyDescent="0.3">
      <c r="A100" s="113">
        <v>5000</v>
      </c>
      <c r="B100" s="108" t="s">
        <v>812</v>
      </c>
      <c r="C100" s="109" t="s">
        <v>1</v>
      </c>
      <c r="D100" s="6">
        <v>5160</v>
      </c>
      <c r="E100" s="131" t="s">
        <v>214</v>
      </c>
      <c r="F100" s="604">
        <f>'Salary Analysis'!B109</f>
        <v>0</v>
      </c>
    </row>
    <row r="101" spans="1:6" ht="15.75" customHeight="1" x14ac:dyDescent="0.3">
      <c r="A101" s="113">
        <v>5020</v>
      </c>
      <c r="B101" s="108" t="s">
        <v>812</v>
      </c>
      <c r="C101" s="3" t="s">
        <v>3</v>
      </c>
      <c r="D101" s="6">
        <v>5160</v>
      </c>
      <c r="E101" s="131" t="s">
        <v>215</v>
      </c>
      <c r="F101" s="604">
        <f>'Salary Analysis'!B121</f>
        <v>0</v>
      </c>
    </row>
    <row r="102" spans="1:6" ht="15.75" customHeight="1" x14ac:dyDescent="0.3">
      <c r="A102" s="113">
        <v>5025</v>
      </c>
      <c r="B102" s="108" t="s">
        <v>812</v>
      </c>
      <c r="C102" s="3" t="s">
        <v>295</v>
      </c>
      <c r="D102" s="6">
        <v>5160</v>
      </c>
      <c r="E102" s="131" t="s">
        <v>916</v>
      </c>
      <c r="F102" s="112"/>
    </row>
    <row r="103" spans="1:6" ht="15.75" customHeight="1" x14ac:dyDescent="0.3">
      <c r="A103" s="113">
        <v>5030</v>
      </c>
      <c r="B103" s="108" t="s">
        <v>812</v>
      </c>
      <c r="C103" s="3" t="s">
        <v>132</v>
      </c>
      <c r="D103" s="6">
        <v>5160</v>
      </c>
      <c r="E103" s="131" t="s">
        <v>917</v>
      </c>
      <c r="F103" s="112"/>
    </row>
    <row r="104" spans="1:6" ht="15.75" customHeight="1" x14ac:dyDescent="0.3">
      <c r="A104" s="113">
        <v>5031</v>
      </c>
      <c r="B104" s="108" t="s">
        <v>812</v>
      </c>
      <c r="C104" s="3" t="s">
        <v>134</v>
      </c>
      <c r="D104" s="6">
        <v>5160</v>
      </c>
      <c r="E104" s="131" t="s">
        <v>918</v>
      </c>
      <c r="F104" s="112"/>
    </row>
    <row r="105" spans="1:6" ht="15.75" customHeight="1" x14ac:dyDescent="0.3">
      <c r="A105" s="113">
        <v>5032</v>
      </c>
      <c r="B105" s="108" t="s">
        <v>812</v>
      </c>
      <c r="C105" s="3" t="s">
        <v>4</v>
      </c>
      <c r="D105" s="6">
        <v>5160</v>
      </c>
      <c r="E105" s="131" t="s">
        <v>919</v>
      </c>
      <c r="F105" s="112"/>
    </row>
    <row r="106" spans="1:6" ht="15.75" customHeight="1" x14ac:dyDescent="0.3">
      <c r="A106" s="113">
        <v>5033</v>
      </c>
      <c r="B106" s="108" t="s">
        <v>812</v>
      </c>
      <c r="C106" s="3" t="s">
        <v>136</v>
      </c>
      <c r="D106" s="6">
        <v>5160</v>
      </c>
      <c r="E106" s="131" t="s">
        <v>920</v>
      </c>
      <c r="F106" s="112"/>
    </row>
    <row r="107" spans="1:6" ht="15.75" customHeight="1" x14ac:dyDescent="0.3">
      <c r="A107" s="113">
        <v>5034</v>
      </c>
      <c r="B107" s="108" t="s">
        <v>812</v>
      </c>
      <c r="C107" s="3" t="s">
        <v>138</v>
      </c>
      <c r="D107" s="6">
        <v>5160</v>
      </c>
      <c r="E107" s="131" t="s">
        <v>921</v>
      </c>
      <c r="F107" s="112"/>
    </row>
    <row r="108" spans="1:6" ht="15.75" customHeight="1" x14ac:dyDescent="0.3">
      <c r="A108" s="113">
        <v>5035</v>
      </c>
      <c r="B108" s="108" t="s">
        <v>812</v>
      </c>
      <c r="C108" s="3" t="s">
        <v>140</v>
      </c>
      <c r="D108" s="6">
        <v>5160</v>
      </c>
      <c r="E108" s="131" t="s">
        <v>922</v>
      </c>
      <c r="F108" s="112"/>
    </row>
    <row r="109" spans="1:6" ht="15.75" customHeight="1" x14ac:dyDescent="0.3">
      <c r="A109" s="113">
        <v>5036</v>
      </c>
      <c r="B109" s="108" t="s">
        <v>812</v>
      </c>
      <c r="C109" s="3" t="s">
        <v>144</v>
      </c>
      <c r="D109" s="6">
        <v>5160</v>
      </c>
      <c r="E109" s="131" t="s">
        <v>923</v>
      </c>
      <c r="F109" s="112"/>
    </row>
    <row r="110" spans="1:6" ht="15.75" customHeight="1" x14ac:dyDescent="0.3">
      <c r="A110" s="113">
        <v>5037</v>
      </c>
      <c r="B110" s="108" t="s">
        <v>812</v>
      </c>
      <c r="C110" s="3" t="s">
        <v>146</v>
      </c>
      <c r="D110" s="6">
        <v>5160</v>
      </c>
      <c r="E110" s="131" t="s">
        <v>924</v>
      </c>
      <c r="F110" s="112"/>
    </row>
    <row r="111" spans="1:6" ht="15.75" customHeight="1" x14ac:dyDescent="0.3">
      <c r="A111" s="113">
        <v>5038</v>
      </c>
      <c r="B111" s="108" t="s">
        <v>812</v>
      </c>
      <c r="C111" s="3" t="s">
        <v>365</v>
      </c>
      <c r="D111" s="6">
        <v>5160</v>
      </c>
      <c r="E111" s="131" t="s">
        <v>925</v>
      </c>
      <c r="F111" s="112"/>
    </row>
    <row r="112" spans="1:6" ht="15.75" customHeight="1" x14ac:dyDescent="0.3">
      <c r="A112" s="113">
        <v>5040</v>
      </c>
      <c r="B112" s="108" t="s">
        <v>812</v>
      </c>
      <c r="C112" s="3" t="s">
        <v>14</v>
      </c>
      <c r="D112" s="6">
        <v>5160</v>
      </c>
      <c r="E112" s="131" t="s">
        <v>216</v>
      </c>
      <c r="F112" s="112"/>
    </row>
    <row r="113" spans="1:6" ht="15.75" customHeight="1" x14ac:dyDescent="0.3">
      <c r="A113" s="113">
        <v>5060</v>
      </c>
      <c r="B113" s="108" t="s">
        <v>812</v>
      </c>
      <c r="C113" s="3" t="s">
        <v>6</v>
      </c>
      <c r="D113" s="6">
        <v>5160</v>
      </c>
      <c r="E113" s="131" t="s">
        <v>217</v>
      </c>
      <c r="F113" s="112"/>
    </row>
    <row r="114" spans="1:6" ht="15.75" customHeight="1" x14ac:dyDescent="0.3">
      <c r="A114" s="113">
        <v>5080</v>
      </c>
      <c r="B114" s="108" t="s">
        <v>812</v>
      </c>
      <c r="C114" s="3" t="s">
        <v>7</v>
      </c>
      <c r="D114" s="6">
        <v>5160</v>
      </c>
      <c r="E114" s="131" t="s">
        <v>218</v>
      </c>
      <c r="F114" s="112"/>
    </row>
    <row r="115" spans="1:6" ht="15.75" customHeight="1" x14ac:dyDescent="0.3">
      <c r="A115" s="113">
        <v>5090</v>
      </c>
      <c r="B115" s="108" t="s">
        <v>812</v>
      </c>
      <c r="C115" s="3" t="s">
        <v>367</v>
      </c>
      <c r="D115" s="6">
        <v>5160</v>
      </c>
      <c r="E115" s="131" t="s">
        <v>926</v>
      </c>
      <c r="F115" s="112"/>
    </row>
    <row r="116" spans="1:6" ht="15.75" customHeight="1" x14ac:dyDescent="0.3">
      <c r="A116" s="113">
        <v>5091</v>
      </c>
      <c r="B116" s="108" t="s">
        <v>812</v>
      </c>
      <c r="C116" s="3" t="s">
        <v>369</v>
      </c>
      <c r="D116" s="6">
        <v>5160</v>
      </c>
      <c r="E116" s="131" t="s">
        <v>927</v>
      </c>
      <c r="F116" s="112"/>
    </row>
    <row r="117" spans="1:6" ht="15.75" customHeight="1" x14ac:dyDescent="0.3">
      <c r="A117" s="113">
        <v>5100</v>
      </c>
      <c r="B117" s="108" t="s">
        <v>812</v>
      </c>
      <c r="C117" s="3" t="s">
        <v>8</v>
      </c>
      <c r="D117" s="6">
        <v>5160</v>
      </c>
      <c r="E117" s="131" t="s">
        <v>219</v>
      </c>
      <c r="F117" s="116"/>
    </row>
    <row r="118" spans="1:6" ht="15.75" customHeight="1" x14ac:dyDescent="0.3">
      <c r="A118" s="113">
        <v>5120</v>
      </c>
      <c r="B118" s="108" t="s">
        <v>812</v>
      </c>
      <c r="C118" s="3" t="s">
        <v>9</v>
      </c>
      <c r="D118" s="6">
        <v>5160</v>
      </c>
      <c r="E118" s="131" t="s">
        <v>220</v>
      </c>
      <c r="F118" s="112"/>
    </row>
    <row r="119" spans="1:6" ht="15.75" customHeight="1" x14ac:dyDescent="0.3">
      <c r="A119" s="113">
        <v>5130</v>
      </c>
      <c r="B119" s="108" t="s">
        <v>812</v>
      </c>
      <c r="C119" s="3" t="s">
        <v>352</v>
      </c>
      <c r="D119" s="6">
        <v>5160</v>
      </c>
      <c r="E119" s="131" t="s">
        <v>928</v>
      </c>
      <c r="F119" s="112"/>
    </row>
    <row r="120" spans="1:6" ht="15.75" customHeight="1" x14ac:dyDescent="0.3">
      <c r="A120" s="113">
        <v>5140</v>
      </c>
      <c r="B120" s="108" t="s">
        <v>812</v>
      </c>
      <c r="C120" s="3" t="s">
        <v>10</v>
      </c>
      <c r="D120" s="6">
        <v>5160</v>
      </c>
      <c r="E120" s="131" t="s">
        <v>221</v>
      </c>
      <c r="F120" s="112"/>
    </row>
    <row r="121" spans="1:6" ht="15.75" customHeight="1" x14ac:dyDescent="0.3">
      <c r="A121" s="145">
        <v>5160</v>
      </c>
      <c r="B121" s="146" t="s">
        <v>1167</v>
      </c>
      <c r="C121" s="147" t="s">
        <v>1156</v>
      </c>
      <c r="D121" s="11">
        <v>10300</v>
      </c>
      <c r="E121" s="148" t="s">
        <v>930</v>
      </c>
      <c r="F121" s="149">
        <f>SUM(F100:F120)</f>
        <v>0</v>
      </c>
    </row>
    <row r="122" spans="1:6" ht="15.75" customHeight="1" x14ac:dyDescent="0.3">
      <c r="A122" s="150" t="s">
        <v>1154</v>
      </c>
      <c r="B122" s="732" t="s">
        <v>1344</v>
      </c>
      <c r="C122" s="151" t="s">
        <v>1154</v>
      </c>
      <c r="D122" s="151" t="s">
        <v>1154</v>
      </c>
      <c r="E122" s="151" t="s">
        <v>1154</v>
      </c>
      <c r="F122" s="152" t="s">
        <v>1154</v>
      </c>
    </row>
    <row r="123" spans="1:6" ht="15.75" customHeight="1" x14ac:dyDescent="0.3">
      <c r="A123" s="153">
        <v>5500</v>
      </c>
      <c r="B123" s="154" t="s">
        <v>812</v>
      </c>
      <c r="C123" s="109" t="s">
        <v>1</v>
      </c>
      <c r="D123" s="25">
        <v>5660</v>
      </c>
      <c r="E123" s="132" t="s">
        <v>222</v>
      </c>
      <c r="F123" s="653">
        <f>'Salary Analysis'!B133</f>
        <v>0</v>
      </c>
    </row>
    <row r="124" spans="1:6" ht="15.75" customHeight="1" x14ac:dyDescent="0.3">
      <c r="A124" s="113">
        <v>5520</v>
      </c>
      <c r="B124" s="108" t="s">
        <v>812</v>
      </c>
      <c r="C124" s="3" t="s">
        <v>3</v>
      </c>
      <c r="D124" s="6">
        <v>5660</v>
      </c>
      <c r="E124" s="131" t="s">
        <v>223</v>
      </c>
      <c r="F124" s="653">
        <f>'Salary Analysis'!B145</f>
        <v>0</v>
      </c>
    </row>
    <row r="125" spans="1:6" ht="15.75" customHeight="1" x14ac:dyDescent="0.3">
      <c r="A125" s="113">
        <v>5525</v>
      </c>
      <c r="B125" s="108" t="s">
        <v>812</v>
      </c>
      <c r="C125" s="3" t="s">
        <v>295</v>
      </c>
      <c r="D125" s="6">
        <v>5660</v>
      </c>
      <c r="E125" s="131" t="s">
        <v>931</v>
      </c>
      <c r="F125" s="155"/>
    </row>
    <row r="126" spans="1:6" ht="15.75" customHeight="1" x14ac:dyDescent="0.3">
      <c r="A126" s="113">
        <v>5530</v>
      </c>
      <c r="B126" s="108" t="s">
        <v>812</v>
      </c>
      <c r="C126" s="3" t="s">
        <v>132</v>
      </c>
      <c r="D126" s="6">
        <v>5660</v>
      </c>
      <c r="E126" s="131" t="s">
        <v>932</v>
      </c>
      <c r="F126" s="155"/>
    </row>
    <row r="127" spans="1:6" ht="15.75" customHeight="1" x14ac:dyDescent="0.3">
      <c r="A127" s="113">
        <v>5531</v>
      </c>
      <c r="B127" s="108" t="s">
        <v>812</v>
      </c>
      <c r="C127" s="3" t="s">
        <v>134</v>
      </c>
      <c r="D127" s="6">
        <v>5660</v>
      </c>
      <c r="E127" s="131" t="s">
        <v>933</v>
      </c>
      <c r="F127" s="155"/>
    </row>
    <row r="128" spans="1:6" ht="15.75" customHeight="1" x14ac:dyDescent="0.3">
      <c r="A128" s="113">
        <v>5532</v>
      </c>
      <c r="B128" s="108" t="s">
        <v>812</v>
      </c>
      <c r="C128" s="3" t="s">
        <v>4</v>
      </c>
      <c r="D128" s="6">
        <v>5660</v>
      </c>
      <c r="E128" s="131" t="s">
        <v>934</v>
      </c>
      <c r="F128" s="156"/>
    </row>
    <row r="129" spans="1:26" ht="15.75" customHeight="1" x14ac:dyDescent="0.3">
      <c r="A129" s="113">
        <v>5533</v>
      </c>
      <c r="B129" s="108" t="s">
        <v>812</v>
      </c>
      <c r="C129" s="3" t="s">
        <v>136</v>
      </c>
      <c r="D129" s="6">
        <v>5660</v>
      </c>
      <c r="E129" s="131" t="s">
        <v>905</v>
      </c>
      <c r="F129" s="155"/>
    </row>
    <row r="130" spans="1:26" ht="15.75" customHeight="1" x14ac:dyDescent="0.3">
      <c r="A130" s="113">
        <v>5534</v>
      </c>
      <c r="B130" s="108" t="s">
        <v>812</v>
      </c>
      <c r="C130" s="3" t="s">
        <v>138</v>
      </c>
      <c r="D130" s="6">
        <v>5660</v>
      </c>
      <c r="E130" s="131" t="s">
        <v>906</v>
      </c>
      <c r="F130" s="155"/>
    </row>
    <row r="131" spans="1:26" ht="15.75" customHeight="1" x14ac:dyDescent="0.3">
      <c r="A131" s="113">
        <v>5535</v>
      </c>
      <c r="B131" s="108" t="s">
        <v>812</v>
      </c>
      <c r="C131" s="3" t="s">
        <v>140</v>
      </c>
      <c r="D131" s="6">
        <v>5660</v>
      </c>
      <c r="E131" s="131" t="s">
        <v>907</v>
      </c>
      <c r="F131" s="155"/>
    </row>
    <row r="132" spans="1:26" ht="15.75" customHeight="1" x14ac:dyDescent="0.3">
      <c r="A132" s="113">
        <v>5536</v>
      </c>
      <c r="B132" s="108" t="s">
        <v>812</v>
      </c>
      <c r="C132" s="3" t="s">
        <v>144</v>
      </c>
      <c r="D132" s="6">
        <v>5660</v>
      </c>
      <c r="E132" s="131" t="s">
        <v>908</v>
      </c>
      <c r="F132" s="156"/>
    </row>
    <row r="133" spans="1:26" ht="15.75" customHeight="1" x14ac:dyDescent="0.3">
      <c r="A133" s="113">
        <v>5537</v>
      </c>
      <c r="B133" s="108" t="s">
        <v>812</v>
      </c>
      <c r="C133" s="3" t="s">
        <v>146</v>
      </c>
      <c r="D133" s="6">
        <v>5660</v>
      </c>
      <c r="E133" s="131" t="s">
        <v>909</v>
      </c>
      <c r="F133" s="155"/>
    </row>
    <row r="134" spans="1:26" ht="15.75" customHeight="1" x14ac:dyDescent="0.3">
      <c r="A134" s="113">
        <v>5538</v>
      </c>
      <c r="B134" s="108" t="s">
        <v>812</v>
      </c>
      <c r="C134" s="3" t="s">
        <v>365</v>
      </c>
      <c r="D134" s="6">
        <v>5660</v>
      </c>
      <c r="E134" s="131" t="s">
        <v>910</v>
      </c>
      <c r="F134" s="155"/>
    </row>
    <row r="135" spans="1:26" ht="15.75" customHeight="1" x14ac:dyDescent="0.3">
      <c r="A135" s="113">
        <v>5540</v>
      </c>
      <c r="B135" s="108" t="s">
        <v>812</v>
      </c>
      <c r="C135" s="3" t="s">
        <v>14</v>
      </c>
      <c r="D135" s="6">
        <v>5660</v>
      </c>
      <c r="E135" s="131" t="s">
        <v>224</v>
      </c>
      <c r="F135" s="155"/>
    </row>
    <row r="136" spans="1:26" ht="15.75" customHeight="1" x14ac:dyDescent="0.3">
      <c r="A136" s="113">
        <v>5560</v>
      </c>
      <c r="B136" s="108" t="s">
        <v>812</v>
      </c>
      <c r="C136" s="3" t="s">
        <v>6</v>
      </c>
      <c r="D136" s="6">
        <v>5660</v>
      </c>
      <c r="E136" s="131" t="s">
        <v>225</v>
      </c>
      <c r="F136" s="155"/>
    </row>
    <row r="137" spans="1:26" ht="15.75" customHeight="1" x14ac:dyDescent="0.3">
      <c r="A137" s="113">
        <v>5580</v>
      </c>
      <c r="B137" s="108" t="s">
        <v>812</v>
      </c>
      <c r="C137" s="3" t="s">
        <v>7</v>
      </c>
      <c r="D137" s="6">
        <v>5660</v>
      </c>
      <c r="E137" s="131" t="s">
        <v>226</v>
      </c>
      <c r="F137" s="155"/>
    </row>
    <row r="138" spans="1:26" ht="15.75" customHeight="1" x14ac:dyDescent="0.3">
      <c r="A138" s="113">
        <v>5590</v>
      </c>
      <c r="B138" s="108" t="s">
        <v>812</v>
      </c>
      <c r="C138" s="3" t="s">
        <v>367</v>
      </c>
      <c r="D138" s="6">
        <v>5660</v>
      </c>
      <c r="E138" s="131" t="s">
        <v>911</v>
      </c>
      <c r="F138" s="155"/>
    </row>
    <row r="139" spans="1:26" ht="15.75" customHeight="1" x14ac:dyDescent="0.3">
      <c r="A139" s="113">
        <v>5591</v>
      </c>
      <c r="B139" s="108" t="s">
        <v>812</v>
      </c>
      <c r="C139" s="3" t="s">
        <v>369</v>
      </c>
      <c r="D139" s="6">
        <v>5660</v>
      </c>
      <c r="E139" s="131" t="s">
        <v>912</v>
      </c>
      <c r="F139" s="155"/>
    </row>
    <row r="140" spans="1:26" ht="15.75" customHeight="1" x14ac:dyDescent="0.3">
      <c r="A140" s="113">
        <v>5600</v>
      </c>
      <c r="B140" s="108" t="s">
        <v>812</v>
      </c>
      <c r="C140" s="3" t="s">
        <v>8</v>
      </c>
      <c r="D140" s="6">
        <v>5660</v>
      </c>
      <c r="E140" s="131" t="s">
        <v>227</v>
      </c>
      <c r="F140" s="156"/>
    </row>
    <row r="141" spans="1:26" ht="15.75" customHeight="1" x14ac:dyDescent="0.3">
      <c r="A141" s="113">
        <v>5620</v>
      </c>
      <c r="B141" s="108" t="s">
        <v>812</v>
      </c>
      <c r="C141" s="3" t="s">
        <v>9</v>
      </c>
      <c r="D141" s="6">
        <v>5660</v>
      </c>
      <c r="E141" s="131" t="s">
        <v>228</v>
      </c>
      <c r="F141" s="155"/>
    </row>
    <row r="142" spans="1:26" ht="15.75" customHeight="1" x14ac:dyDescent="0.3">
      <c r="A142" s="113">
        <v>5630</v>
      </c>
      <c r="B142" s="108" t="s">
        <v>812</v>
      </c>
      <c r="C142" s="3" t="s">
        <v>352</v>
      </c>
      <c r="D142" s="6">
        <v>5660</v>
      </c>
      <c r="E142" s="131" t="s">
        <v>913</v>
      </c>
      <c r="F142" s="155"/>
    </row>
    <row r="143" spans="1:26" s="28" customFormat="1" x14ac:dyDescent="0.3">
      <c r="A143" s="113">
        <v>5640</v>
      </c>
      <c r="B143" s="108" t="s">
        <v>812</v>
      </c>
      <c r="C143" s="3" t="s">
        <v>10</v>
      </c>
      <c r="D143" s="6">
        <v>5660</v>
      </c>
      <c r="E143" s="131" t="s">
        <v>229</v>
      </c>
      <c r="F143" s="155"/>
      <c r="G143" s="27"/>
      <c r="H143" s="27"/>
      <c r="I143" s="27"/>
    </row>
    <row r="144" spans="1:26" s="30" customFormat="1" ht="15.75" customHeight="1" thickBot="1" x14ac:dyDescent="0.35">
      <c r="A144" s="113">
        <v>5660</v>
      </c>
      <c r="B144" s="108" t="s">
        <v>1168</v>
      </c>
      <c r="C144" s="133" t="s">
        <v>1156</v>
      </c>
      <c r="D144" s="6">
        <v>10300</v>
      </c>
      <c r="E144" s="139" t="s">
        <v>915</v>
      </c>
      <c r="F144" s="119">
        <f>SUM(F123:F143)</f>
        <v>0</v>
      </c>
      <c r="G144" s="29"/>
      <c r="H144" s="29"/>
      <c r="I144" s="29"/>
      <c r="J144" s="29"/>
      <c r="K144" s="29"/>
      <c r="L144" s="29"/>
      <c r="M144" s="29"/>
      <c r="N144" s="29"/>
      <c r="O144" s="29"/>
      <c r="P144" s="29"/>
      <c r="Q144" s="29"/>
      <c r="R144" s="29"/>
      <c r="S144" s="29"/>
      <c r="T144" s="29"/>
      <c r="U144" s="29"/>
      <c r="V144" s="29"/>
      <c r="W144" s="29"/>
      <c r="X144" s="29"/>
      <c r="Y144" s="29"/>
      <c r="Z144" s="29"/>
    </row>
    <row r="145" spans="1:6" ht="15.75" customHeight="1" x14ac:dyDescent="0.3">
      <c r="A145" s="171" t="s">
        <v>1154</v>
      </c>
      <c r="B145" s="733" t="s">
        <v>1345</v>
      </c>
      <c r="C145" s="169" t="s">
        <v>1154</v>
      </c>
      <c r="D145" s="169" t="s">
        <v>1154</v>
      </c>
      <c r="E145" s="169" t="s">
        <v>1154</v>
      </c>
      <c r="F145" s="169" t="s">
        <v>1154</v>
      </c>
    </row>
    <row r="146" spans="1:6" ht="15.75" customHeight="1" x14ac:dyDescent="0.3">
      <c r="A146" s="170">
        <v>6000</v>
      </c>
      <c r="B146" s="163" t="s">
        <v>812</v>
      </c>
      <c r="C146" s="160" t="s">
        <v>1</v>
      </c>
      <c r="D146" s="162">
        <v>6160</v>
      </c>
      <c r="E146" s="164" t="s">
        <v>230</v>
      </c>
      <c r="F146" s="654">
        <f>'Salary Analysis'!B157</f>
        <v>0</v>
      </c>
    </row>
    <row r="147" spans="1:6" ht="15.75" customHeight="1" x14ac:dyDescent="0.3">
      <c r="A147" s="170">
        <v>6020</v>
      </c>
      <c r="B147" s="163" t="s">
        <v>812</v>
      </c>
      <c r="C147" s="159" t="s">
        <v>3</v>
      </c>
      <c r="D147" s="162">
        <v>6160</v>
      </c>
      <c r="E147" s="164" t="s">
        <v>231</v>
      </c>
      <c r="F147" s="654">
        <f>'Salary Analysis'!B169</f>
        <v>0</v>
      </c>
    </row>
    <row r="148" spans="1:6" ht="15.75" customHeight="1" x14ac:dyDescent="0.3">
      <c r="A148" s="170">
        <v>6025</v>
      </c>
      <c r="B148" s="163" t="s">
        <v>812</v>
      </c>
      <c r="C148" s="159" t="s">
        <v>295</v>
      </c>
      <c r="D148" s="162">
        <v>6160</v>
      </c>
      <c r="E148" s="164" t="s">
        <v>894</v>
      </c>
      <c r="F148" s="165"/>
    </row>
    <row r="149" spans="1:6" ht="15.75" customHeight="1" x14ac:dyDescent="0.3">
      <c r="A149" s="170">
        <v>6030</v>
      </c>
      <c r="B149" s="163" t="s">
        <v>812</v>
      </c>
      <c r="C149" s="159" t="s">
        <v>132</v>
      </c>
      <c r="D149" s="162">
        <v>6160</v>
      </c>
      <c r="E149" s="164" t="s">
        <v>895</v>
      </c>
      <c r="F149" s="165"/>
    </row>
    <row r="150" spans="1:6" ht="15.75" customHeight="1" x14ac:dyDescent="0.3">
      <c r="A150" s="170">
        <v>6031</v>
      </c>
      <c r="B150" s="163" t="s">
        <v>812</v>
      </c>
      <c r="C150" s="159" t="s">
        <v>134</v>
      </c>
      <c r="D150" s="162">
        <v>6160</v>
      </c>
      <c r="E150" s="164" t="s">
        <v>896</v>
      </c>
      <c r="F150" s="165"/>
    </row>
    <row r="151" spans="1:6" ht="15.75" customHeight="1" x14ac:dyDescent="0.3">
      <c r="A151" s="170">
        <v>6032</v>
      </c>
      <c r="B151" s="163" t="s">
        <v>812</v>
      </c>
      <c r="C151" s="159" t="s">
        <v>4</v>
      </c>
      <c r="D151" s="162">
        <v>6160</v>
      </c>
      <c r="E151" s="164" t="s">
        <v>897</v>
      </c>
      <c r="F151" s="166"/>
    </row>
    <row r="152" spans="1:6" ht="15.75" customHeight="1" x14ac:dyDescent="0.3">
      <c r="A152" s="170">
        <v>6033</v>
      </c>
      <c r="B152" s="163" t="s">
        <v>812</v>
      </c>
      <c r="C152" s="159" t="s">
        <v>136</v>
      </c>
      <c r="D152" s="162">
        <v>6160</v>
      </c>
      <c r="E152" s="164" t="s">
        <v>898</v>
      </c>
      <c r="F152" s="165"/>
    </row>
    <row r="153" spans="1:6" ht="15.75" customHeight="1" x14ac:dyDescent="0.3">
      <c r="A153" s="170">
        <v>6034</v>
      </c>
      <c r="B153" s="163" t="s">
        <v>812</v>
      </c>
      <c r="C153" s="159" t="s">
        <v>138</v>
      </c>
      <c r="D153" s="162">
        <v>6160</v>
      </c>
      <c r="E153" s="164" t="s">
        <v>899</v>
      </c>
      <c r="F153" s="165"/>
    </row>
    <row r="154" spans="1:6" ht="15.75" customHeight="1" x14ac:dyDescent="0.3">
      <c r="A154" s="170">
        <v>6035</v>
      </c>
      <c r="B154" s="163" t="s">
        <v>812</v>
      </c>
      <c r="C154" s="159" t="s">
        <v>140</v>
      </c>
      <c r="D154" s="162">
        <v>6160</v>
      </c>
      <c r="E154" s="164" t="s">
        <v>900</v>
      </c>
      <c r="F154" s="165"/>
    </row>
    <row r="155" spans="1:6" ht="15.75" customHeight="1" x14ac:dyDescent="0.3">
      <c r="A155" s="170">
        <v>6036</v>
      </c>
      <c r="B155" s="163" t="s">
        <v>812</v>
      </c>
      <c r="C155" s="159" t="s">
        <v>144</v>
      </c>
      <c r="D155" s="162">
        <v>6160</v>
      </c>
      <c r="E155" s="164" t="s">
        <v>901</v>
      </c>
      <c r="F155" s="166"/>
    </row>
    <row r="156" spans="1:6" ht="15.75" customHeight="1" x14ac:dyDescent="0.3">
      <c r="A156" s="170">
        <v>6037</v>
      </c>
      <c r="B156" s="163" t="s">
        <v>812</v>
      </c>
      <c r="C156" s="159" t="s">
        <v>146</v>
      </c>
      <c r="D156" s="162">
        <v>6160</v>
      </c>
      <c r="E156" s="164" t="s">
        <v>902</v>
      </c>
      <c r="F156" s="165"/>
    </row>
    <row r="157" spans="1:6" ht="15.75" customHeight="1" x14ac:dyDescent="0.3">
      <c r="A157" s="170">
        <v>6038</v>
      </c>
      <c r="B157" s="163" t="s">
        <v>812</v>
      </c>
      <c r="C157" s="159" t="s">
        <v>365</v>
      </c>
      <c r="D157" s="162">
        <v>6160</v>
      </c>
      <c r="E157" s="164" t="s">
        <v>903</v>
      </c>
      <c r="F157" s="165"/>
    </row>
    <row r="158" spans="1:6" ht="15.75" customHeight="1" x14ac:dyDescent="0.3">
      <c r="A158" s="170">
        <v>6040</v>
      </c>
      <c r="B158" s="163" t="s">
        <v>812</v>
      </c>
      <c r="C158" s="159" t="s">
        <v>14</v>
      </c>
      <c r="D158" s="162">
        <v>6160</v>
      </c>
      <c r="E158" s="164" t="s">
        <v>232</v>
      </c>
      <c r="F158" s="165"/>
    </row>
    <row r="159" spans="1:6" ht="15.75" customHeight="1" x14ac:dyDescent="0.3">
      <c r="A159" s="170">
        <v>6060</v>
      </c>
      <c r="B159" s="163" t="s">
        <v>812</v>
      </c>
      <c r="C159" s="159" t="s">
        <v>6</v>
      </c>
      <c r="D159" s="162">
        <v>6160</v>
      </c>
      <c r="E159" s="164" t="s">
        <v>233</v>
      </c>
      <c r="F159" s="165"/>
    </row>
    <row r="160" spans="1:6" ht="15.75" customHeight="1" x14ac:dyDescent="0.3">
      <c r="A160" s="170">
        <v>6080</v>
      </c>
      <c r="B160" s="163" t="s">
        <v>812</v>
      </c>
      <c r="C160" s="159" t="s">
        <v>7</v>
      </c>
      <c r="D160" s="162">
        <v>6160</v>
      </c>
      <c r="E160" s="164" t="s">
        <v>234</v>
      </c>
      <c r="F160" s="165"/>
    </row>
    <row r="161" spans="1:6" ht="15.75" customHeight="1" x14ac:dyDescent="0.3">
      <c r="A161" s="170">
        <v>6090</v>
      </c>
      <c r="B161" s="163" t="s">
        <v>812</v>
      </c>
      <c r="C161" s="159" t="s">
        <v>367</v>
      </c>
      <c r="D161" s="162">
        <v>6160</v>
      </c>
      <c r="E161" s="164" t="s">
        <v>904</v>
      </c>
      <c r="F161" s="165"/>
    </row>
    <row r="162" spans="1:6" ht="15.75" customHeight="1" x14ac:dyDescent="0.3">
      <c r="A162" s="170">
        <v>6091</v>
      </c>
      <c r="B162" s="163" t="s">
        <v>812</v>
      </c>
      <c r="C162" s="159" t="s">
        <v>369</v>
      </c>
      <c r="D162" s="162">
        <v>6160</v>
      </c>
      <c r="E162" s="164" t="s">
        <v>890</v>
      </c>
      <c r="F162" s="165"/>
    </row>
    <row r="163" spans="1:6" ht="15.75" customHeight="1" x14ac:dyDescent="0.3">
      <c r="A163" s="170">
        <v>6100</v>
      </c>
      <c r="B163" s="163" t="s">
        <v>812</v>
      </c>
      <c r="C163" s="159" t="s">
        <v>8</v>
      </c>
      <c r="D163" s="162">
        <v>6160</v>
      </c>
      <c r="E163" s="164" t="s">
        <v>235</v>
      </c>
      <c r="F163" s="166"/>
    </row>
    <row r="164" spans="1:6" ht="15.75" customHeight="1" x14ac:dyDescent="0.3">
      <c r="A164" s="170">
        <v>6120</v>
      </c>
      <c r="B164" s="163" t="s">
        <v>812</v>
      </c>
      <c r="C164" s="159" t="s">
        <v>9</v>
      </c>
      <c r="D164" s="162">
        <v>6160</v>
      </c>
      <c r="E164" s="164" t="s">
        <v>236</v>
      </c>
      <c r="F164" s="165"/>
    </row>
    <row r="165" spans="1:6" ht="15.75" customHeight="1" x14ac:dyDescent="0.3">
      <c r="A165" s="170">
        <v>6130</v>
      </c>
      <c r="B165" s="163" t="s">
        <v>812</v>
      </c>
      <c r="C165" s="159" t="s">
        <v>352</v>
      </c>
      <c r="D165" s="162">
        <v>6160</v>
      </c>
      <c r="E165" s="164" t="s">
        <v>891</v>
      </c>
      <c r="F165" s="165"/>
    </row>
    <row r="166" spans="1:6" ht="15.75" customHeight="1" x14ac:dyDescent="0.3">
      <c r="A166" s="170">
        <v>6140</v>
      </c>
      <c r="B166" s="163" t="s">
        <v>812</v>
      </c>
      <c r="C166" s="159" t="s">
        <v>10</v>
      </c>
      <c r="D166" s="162">
        <v>6160</v>
      </c>
      <c r="E166" s="164" t="s">
        <v>237</v>
      </c>
      <c r="F166" s="165"/>
    </row>
    <row r="167" spans="1:6" ht="15.75" customHeight="1" x14ac:dyDescent="0.3">
      <c r="A167" s="170">
        <v>6160</v>
      </c>
      <c r="B167" s="168" t="s">
        <v>1169</v>
      </c>
      <c r="C167" s="161" t="s">
        <v>1156</v>
      </c>
      <c r="D167" s="162">
        <v>10300</v>
      </c>
      <c r="E167" s="164" t="s">
        <v>893</v>
      </c>
      <c r="F167" s="167">
        <f>SUM(F146:F166)</f>
        <v>0</v>
      </c>
    </row>
    <row r="168" spans="1:6" ht="15.75" customHeight="1" x14ac:dyDescent="0.3">
      <c r="A168" s="186" t="s">
        <v>1154</v>
      </c>
      <c r="B168" s="184" t="s">
        <v>1346</v>
      </c>
      <c r="C168" s="183" t="s">
        <v>1154</v>
      </c>
      <c r="D168" s="182" t="s">
        <v>1154</v>
      </c>
      <c r="E168" s="182" t="s">
        <v>1154</v>
      </c>
      <c r="F168" s="182" t="s">
        <v>1154</v>
      </c>
    </row>
    <row r="169" spans="1:6" ht="15.75" customHeight="1" x14ac:dyDescent="0.3">
      <c r="A169" s="185">
        <v>6500</v>
      </c>
      <c r="B169" s="176" t="s">
        <v>812</v>
      </c>
      <c r="C169" s="173" t="s">
        <v>1</v>
      </c>
      <c r="D169" s="175">
        <v>6660</v>
      </c>
      <c r="E169" s="177" t="s">
        <v>238</v>
      </c>
      <c r="F169" s="655">
        <f>'Salary Analysis'!B181</f>
        <v>0</v>
      </c>
    </row>
    <row r="170" spans="1:6" ht="15.75" customHeight="1" x14ac:dyDescent="0.3">
      <c r="A170" s="185">
        <v>6520</v>
      </c>
      <c r="B170" s="176" t="s">
        <v>812</v>
      </c>
      <c r="C170" s="172" t="s">
        <v>3</v>
      </c>
      <c r="D170" s="175">
        <v>6660</v>
      </c>
      <c r="E170" s="177" t="s">
        <v>239</v>
      </c>
      <c r="F170" s="655">
        <f>'Salary Analysis'!B193</f>
        <v>0</v>
      </c>
    </row>
    <row r="171" spans="1:6" ht="15.75" customHeight="1" x14ac:dyDescent="0.3">
      <c r="A171" s="185">
        <v>6525</v>
      </c>
      <c r="B171" s="176" t="s">
        <v>812</v>
      </c>
      <c r="C171" s="172" t="s">
        <v>295</v>
      </c>
      <c r="D171" s="175">
        <v>6660</v>
      </c>
      <c r="E171" s="177" t="s">
        <v>875</v>
      </c>
      <c r="F171" s="178"/>
    </row>
    <row r="172" spans="1:6" ht="15.75" customHeight="1" x14ac:dyDescent="0.3">
      <c r="A172" s="185">
        <v>6530</v>
      </c>
      <c r="B172" s="176" t="s">
        <v>812</v>
      </c>
      <c r="C172" s="172" t="s">
        <v>132</v>
      </c>
      <c r="D172" s="175">
        <v>6660</v>
      </c>
      <c r="E172" s="177" t="s">
        <v>876</v>
      </c>
      <c r="F172" s="178"/>
    </row>
    <row r="173" spans="1:6" ht="15.75" customHeight="1" x14ac:dyDescent="0.3">
      <c r="A173" s="185">
        <v>6531</v>
      </c>
      <c r="B173" s="176" t="s">
        <v>812</v>
      </c>
      <c r="C173" s="172" t="s">
        <v>134</v>
      </c>
      <c r="D173" s="175">
        <v>6660</v>
      </c>
      <c r="E173" s="177" t="s">
        <v>877</v>
      </c>
      <c r="F173" s="178"/>
    </row>
    <row r="174" spans="1:6" ht="15.75" customHeight="1" x14ac:dyDescent="0.3">
      <c r="A174" s="185">
        <v>6532</v>
      </c>
      <c r="B174" s="176" t="s">
        <v>812</v>
      </c>
      <c r="C174" s="172" t="s">
        <v>4</v>
      </c>
      <c r="D174" s="175">
        <v>6660</v>
      </c>
      <c r="E174" s="177" t="s">
        <v>878</v>
      </c>
      <c r="F174" s="179"/>
    </row>
    <row r="175" spans="1:6" ht="15.75" customHeight="1" x14ac:dyDescent="0.3">
      <c r="A175" s="185">
        <v>6533</v>
      </c>
      <c r="B175" s="176" t="s">
        <v>812</v>
      </c>
      <c r="C175" s="172" t="s">
        <v>136</v>
      </c>
      <c r="D175" s="175">
        <v>6660</v>
      </c>
      <c r="E175" s="177" t="s">
        <v>879</v>
      </c>
      <c r="F175" s="178"/>
    </row>
    <row r="176" spans="1:6" ht="15.75" customHeight="1" x14ac:dyDescent="0.3">
      <c r="A176" s="185">
        <v>6534</v>
      </c>
      <c r="B176" s="176" t="s">
        <v>812</v>
      </c>
      <c r="C176" s="172" t="s">
        <v>138</v>
      </c>
      <c r="D176" s="175">
        <v>6660</v>
      </c>
      <c r="E176" s="177" t="s">
        <v>880</v>
      </c>
      <c r="F176" s="178"/>
    </row>
    <row r="177" spans="1:6" ht="15.75" customHeight="1" x14ac:dyDescent="0.3">
      <c r="A177" s="185">
        <v>6535</v>
      </c>
      <c r="B177" s="176" t="s">
        <v>812</v>
      </c>
      <c r="C177" s="172" t="s">
        <v>140</v>
      </c>
      <c r="D177" s="175">
        <v>6660</v>
      </c>
      <c r="E177" s="177" t="s">
        <v>881</v>
      </c>
      <c r="F177" s="178"/>
    </row>
    <row r="178" spans="1:6" ht="15.75" customHeight="1" x14ac:dyDescent="0.3">
      <c r="A178" s="185">
        <v>6536</v>
      </c>
      <c r="B178" s="176" t="s">
        <v>812</v>
      </c>
      <c r="C178" s="172" t="s">
        <v>144</v>
      </c>
      <c r="D178" s="175">
        <v>6660</v>
      </c>
      <c r="E178" s="177" t="s">
        <v>882</v>
      </c>
      <c r="F178" s="179"/>
    </row>
    <row r="179" spans="1:6" ht="15.75" customHeight="1" x14ac:dyDescent="0.3">
      <c r="A179" s="185">
        <v>6537</v>
      </c>
      <c r="B179" s="176" t="s">
        <v>812</v>
      </c>
      <c r="C179" s="172" t="s">
        <v>146</v>
      </c>
      <c r="D179" s="175">
        <v>6660</v>
      </c>
      <c r="E179" s="177" t="s">
        <v>883</v>
      </c>
      <c r="F179" s="178"/>
    </row>
    <row r="180" spans="1:6" ht="15.75" customHeight="1" x14ac:dyDescent="0.3">
      <c r="A180" s="185">
        <v>6538</v>
      </c>
      <c r="B180" s="176" t="s">
        <v>812</v>
      </c>
      <c r="C180" s="172" t="s">
        <v>365</v>
      </c>
      <c r="D180" s="175">
        <v>6660</v>
      </c>
      <c r="E180" s="177" t="s">
        <v>884</v>
      </c>
      <c r="F180" s="178"/>
    </row>
    <row r="181" spans="1:6" ht="15.75" customHeight="1" x14ac:dyDescent="0.3">
      <c r="A181" s="185">
        <v>6540</v>
      </c>
      <c r="B181" s="176" t="s">
        <v>812</v>
      </c>
      <c r="C181" s="172" t="s">
        <v>14</v>
      </c>
      <c r="D181" s="175">
        <v>6660</v>
      </c>
      <c r="E181" s="177" t="s">
        <v>240</v>
      </c>
      <c r="F181" s="178"/>
    </row>
    <row r="182" spans="1:6" ht="15.75" customHeight="1" x14ac:dyDescent="0.3">
      <c r="A182" s="185">
        <v>6560</v>
      </c>
      <c r="B182" s="176" t="s">
        <v>812</v>
      </c>
      <c r="C182" s="172" t="s">
        <v>6</v>
      </c>
      <c r="D182" s="175">
        <v>6660</v>
      </c>
      <c r="E182" s="177" t="s">
        <v>241</v>
      </c>
      <c r="F182" s="178"/>
    </row>
    <row r="183" spans="1:6" ht="15.75" customHeight="1" x14ac:dyDescent="0.3">
      <c r="A183" s="185">
        <v>6580</v>
      </c>
      <c r="B183" s="176" t="s">
        <v>812</v>
      </c>
      <c r="C183" s="172" t="s">
        <v>7</v>
      </c>
      <c r="D183" s="175">
        <v>6660</v>
      </c>
      <c r="E183" s="177" t="s">
        <v>242</v>
      </c>
      <c r="F183" s="178"/>
    </row>
    <row r="184" spans="1:6" ht="15.75" customHeight="1" x14ac:dyDescent="0.3">
      <c r="A184" s="185">
        <v>6590</v>
      </c>
      <c r="B184" s="176" t="s">
        <v>812</v>
      </c>
      <c r="C184" s="172" t="s">
        <v>367</v>
      </c>
      <c r="D184" s="175">
        <v>6660</v>
      </c>
      <c r="E184" s="177" t="s">
        <v>885</v>
      </c>
      <c r="F184" s="178"/>
    </row>
    <row r="185" spans="1:6" ht="15.75" customHeight="1" x14ac:dyDescent="0.3">
      <c r="A185" s="185">
        <v>6591</v>
      </c>
      <c r="B185" s="176" t="s">
        <v>812</v>
      </c>
      <c r="C185" s="172" t="s">
        <v>369</v>
      </c>
      <c r="D185" s="175">
        <v>6660</v>
      </c>
      <c r="E185" s="177" t="s">
        <v>886</v>
      </c>
      <c r="F185" s="178"/>
    </row>
    <row r="186" spans="1:6" ht="15.75" customHeight="1" x14ac:dyDescent="0.3">
      <c r="A186" s="185">
        <v>6600</v>
      </c>
      <c r="B186" s="176" t="s">
        <v>812</v>
      </c>
      <c r="C186" s="172" t="s">
        <v>8</v>
      </c>
      <c r="D186" s="175">
        <v>6660</v>
      </c>
      <c r="E186" s="177" t="s">
        <v>243</v>
      </c>
      <c r="F186" s="179"/>
    </row>
    <row r="187" spans="1:6" ht="15.75" customHeight="1" x14ac:dyDescent="0.3">
      <c r="A187" s="185">
        <v>6620</v>
      </c>
      <c r="B187" s="176" t="s">
        <v>812</v>
      </c>
      <c r="C187" s="172" t="s">
        <v>9</v>
      </c>
      <c r="D187" s="175">
        <v>6660</v>
      </c>
      <c r="E187" s="177" t="s">
        <v>244</v>
      </c>
      <c r="F187" s="178"/>
    </row>
    <row r="188" spans="1:6" ht="15.75" customHeight="1" x14ac:dyDescent="0.3">
      <c r="A188" s="185">
        <v>6630</v>
      </c>
      <c r="B188" s="176" t="s">
        <v>812</v>
      </c>
      <c r="C188" s="172" t="s">
        <v>352</v>
      </c>
      <c r="D188" s="175">
        <v>6660</v>
      </c>
      <c r="E188" s="177" t="s">
        <v>887</v>
      </c>
      <c r="F188" s="178"/>
    </row>
    <row r="189" spans="1:6" ht="15.75" customHeight="1" x14ac:dyDescent="0.3">
      <c r="A189" s="185">
        <v>6640</v>
      </c>
      <c r="B189" s="176" t="s">
        <v>812</v>
      </c>
      <c r="C189" s="172" t="s">
        <v>10</v>
      </c>
      <c r="D189" s="175">
        <v>6660</v>
      </c>
      <c r="E189" s="177" t="s">
        <v>245</v>
      </c>
      <c r="F189" s="178"/>
    </row>
    <row r="190" spans="1:6" ht="15.75" customHeight="1" x14ac:dyDescent="0.3">
      <c r="A190" s="185">
        <v>6660</v>
      </c>
      <c r="B190" s="181" t="s">
        <v>1170</v>
      </c>
      <c r="C190" s="174" t="s">
        <v>1156</v>
      </c>
      <c r="D190" s="175">
        <v>10300</v>
      </c>
      <c r="E190" s="177" t="s">
        <v>889</v>
      </c>
      <c r="F190" s="180">
        <f>SUM(F169:F189)</f>
        <v>0</v>
      </c>
    </row>
    <row r="191" spans="1:6" ht="15.75" customHeight="1" x14ac:dyDescent="0.3">
      <c r="A191" s="201" t="s">
        <v>1154</v>
      </c>
      <c r="B191" s="199" t="s">
        <v>1347</v>
      </c>
      <c r="C191" s="198" t="s">
        <v>1154</v>
      </c>
      <c r="D191" s="197" t="s">
        <v>1154</v>
      </c>
      <c r="E191" s="197" t="s">
        <v>1154</v>
      </c>
      <c r="F191" s="197" t="s">
        <v>1154</v>
      </c>
    </row>
    <row r="192" spans="1:6" ht="15.75" customHeight="1" x14ac:dyDescent="0.3">
      <c r="A192" s="200">
        <v>7500</v>
      </c>
      <c r="B192" s="192" t="s">
        <v>812</v>
      </c>
      <c r="C192" s="188" t="s">
        <v>1</v>
      </c>
      <c r="D192" s="191">
        <v>7660</v>
      </c>
      <c r="E192" s="193" t="s">
        <v>246</v>
      </c>
      <c r="F192" s="656">
        <f>'Salary Analysis'!B205</f>
        <v>0</v>
      </c>
    </row>
    <row r="193" spans="1:6" ht="15.75" customHeight="1" x14ac:dyDescent="0.3">
      <c r="A193" s="200">
        <v>7520</v>
      </c>
      <c r="B193" s="192" t="s">
        <v>812</v>
      </c>
      <c r="C193" s="187" t="s">
        <v>3</v>
      </c>
      <c r="D193" s="191">
        <v>7660</v>
      </c>
      <c r="E193" s="193" t="s">
        <v>247</v>
      </c>
      <c r="F193" s="656">
        <f>'Salary Analysis'!B217</f>
        <v>0</v>
      </c>
    </row>
    <row r="194" spans="1:6" ht="15.75" customHeight="1" x14ac:dyDescent="0.3">
      <c r="A194" s="200">
        <v>7525</v>
      </c>
      <c r="B194" s="192" t="s">
        <v>812</v>
      </c>
      <c r="C194" s="187" t="s">
        <v>295</v>
      </c>
      <c r="D194" s="191">
        <v>7660</v>
      </c>
      <c r="E194" s="193" t="s">
        <v>863</v>
      </c>
      <c r="F194" s="194"/>
    </row>
    <row r="195" spans="1:6" ht="15.75" customHeight="1" x14ac:dyDescent="0.3">
      <c r="A195" s="200">
        <v>7530</v>
      </c>
      <c r="B195" s="192" t="s">
        <v>812</v>
      </c>
      <c r="C195" s="187" t="s">
        <v>132</v>
      </c>
      <c r="D195" s="191">
        <v>7660</v>
      </c>
      <c r="E195" s="193" t="s">
        <v>864</v>
      </c>
      <c r="F195" s="194"/>
    </row>
    <row r="196" spans="1:6" ht="15.75" customHeight="1" x14ac:dyDescent="0.3">
      <c r="A196" s="200">
        <v>7531</v>
      </c>
      <c r="B196" s="192" t="s">
        <v>812</v>
      </c>
      <c r="C196" s="187" t="s">
        <v>134</v>
      </c>
      <c r="D196" s="191">
        <v>7660</v>
      </c>
      <c r="E196" s="193" t="s">
        <v>865</v>
      </c>
      <c r="F196" s="194"/>
    </row>
    <row r="197" spans="1:6" ht="15.75" customHeight="1" x14ac:dyDescent="0.3">
      <c r="A197" s="200">
        <v>7532</v>
      </c>
      <c r="B197" s="192" t="s">
        <v>812</v>
      </c>
      <c r="C197" s="187" t="s">
        <v>4</v>
      </c>
      <c r="D197" s="191">
        <v>7660</v>
      </c>
      <c r="E197" s="193" t="s">
        <v>866</v>
      </c>
      <c r="F197" s="195"/>
    </row>
    <row r="198" spans="1:6" ht="15.75" customHeight="1" x14ac:dyDescent="0.3">
      <c r="A198" s="200">
        <v>7533</v>
      </c>
      <c r="B198" s="192" t="s">
        <v>812</v>
      </c>
      <c r="C198" s="187" t="s">
        <v>136</v>
      </c>
      <c r="D198" s="191">
        <v>7660</v>
      </c>
      <c r="E198" s="193" t="s">
        <v>867</v>
      </c>
      <c r="F198" s="194"/>
    </row>
    <row r="199" spans="1:6" ht="15.75" customHeight="1" x14ac:dyDescent="0.3">
      <c r="A199" s="200">
        <v>7534</v>
      </c>
      <c r="B199" s="192" t="s">
        <v>812</v>
      </c>
      <c r="C199" s="187" t="s">
        <v>138</v>
      </c>
      <c r="D199" s="191">
        <v>7660</v>
      </c>
      <c r="E199" s="193" t="s">
        <v>868</v>
      </c>
      <c r="F199" s="194"/>
    </row>
    <row r="200" spans="1:6" ht="15.75" customHeight="1" x14ac:dyDescent="0.3">
      <c r="A200" s="200">
        <v>7535</v>
      </c>
      <c r="B200" s="192" t="s">
        <v>812</v>
      </c>
      <c r="C200" s="187" t="s">
        <v>140</v>
      </c>
      <c r="D200" s="191">
        <v>7660</v>
      </c>
      <c r="E200" s="193" t="s">
        <v>869</v>
      </c>
      <c r="F200" s="194"/>
    </row>
    <row r="201" spans="1:6" ht="15.75" customHeight="1" x14ac:dyDescent="0.3">
      <c r="A201" s="200">
        <v>7536</v>
      </c>
      <c r="B201" s="192" t="s">
        <v>812</v>
      </c>
      <c r="C201" s="187" t="s">
        <v>144</v>
      </c>
      <c r="D201" s="191">
        <v>7660</v>
      </c>
      <c r="E201" s="193" t="s">
        <v>870</v>
      </c>
      <c r="F201" s="195"/>
    </row>
    <row r="202" spans="1:6" ht="15.75" customHeight="1" x14ac:dyDescent="0.3">
      <c r="A202" s="200">
        <v>7537</v>
      </c>
      <c r="B202" s="192" t="s">
        <v>812</v>
      </c>
      <c r="C202" s="187" t="s">
        <v>146</v>
      </c>
      <c r="D202" s="191">
        <v>7660</v>
      </c>
      <c r="E202" s="193" t="s">
        <v>871</v>
      </c>
      <c r="F202" s="194"/>
    </row>
    <row r="203" spans="1:6" ht="15.75" customHeight="1" x14ac:dyDescent="0.3">
      <c r="A203" s="200">
        <v>7538</v>
      </c>
      <c r="B203" s="192" t="s">
        <v>812</v>
      </c>
      <c r="C203" s="187" t="s">
        <v>365</v>
      </c>
      <c r="D203" s="191">
        <v>7660</v>
      </c>
      <c r="E203" s="193" t="s">
        <v>872</v>
      </c>
      <c r="F203" s="194"/>
    </row>
    <row r="204" spans="1:6" ht="15.75" customHeight="1" x14ac:dyDescent="0.3">
      <c r="A204" s="200">
        <v>7540</v>
      </c>
      <c r="B204" s="192" t="s">
        <v>812</v>
      </c>
      <c r="C204" s="187" t="s">
        <v>14</v>
      </c>
      <c r="D204" s="191">
        <v>7660</v>
      </c>
      <c r="E204" s="193" t="s">
        <v>248</v>
      </c>
      <c r="F204" s="194"/>
    </row>
    <row r="205" spans="1:6" ht="15.75" customHeight="1" x14ac:dyDescent="0.3">
      <c r="A205" s="200">
        <v>7560</v>
      </c>
      <c r="B205" s="192" t="s">
        <v>812</v>
      </c>
      <c r="C205" s="187" t="s">
        <v>6</v>
      </c>
      <c r="D205" s="191">
        <v>7660</v>
      </c>
      <c r="E205" s="193" t="s">
        <v>249</v>
      </c>
      <c r="F205" s="194"/>
    </row>
    <row r="206" spans="1:6" ht="15.75" customHeight="1" x14ac:dyDescent="0.3">
      <c r="A206" s="200">
        <v>7580</v>
      </c>
      <c r="B206" s="192" t="s">
        <v>812</v>
      </c>
      <c r="C206" s="187" t="s">
        <v>7</v>
      </c>
      <c r="D206" s="191">
        <v>7660</v>
      </c>
      <c r="E206" s="193" t="s">
        <v>250</v>
      </c>
      <c r="F206" s="194"/>
    </row>
    <row r="207" spans="1:6" ht="15.75" customHeight="1" x14ac:dyDescent="0.3">
      <c r="A207" s="200">
        <v>7590</v>
      </c>
      <c r="B207" s="192" t="s">
        <v>812</v>
      </c>
      <c r="C207" s="187" t="s">
        <v>367</v>
      </c>
      <c r="D207" s="191">
        <v>7660</v>
      </c>
      <c r="E207" s="193" t="s">
        <v>873</v>
      </c>
      <c r="F207" s="194"/>
    </row>
    <row r="208" spans="1:6" ht="15.75" customHeight="1" x14ac:dyDescent="0.3">
      <c r="A208" s="200">
        <v>7591</v>
      </c>
      <c r="B208" s="192" t="s">
        <v>812</v>
      </c>
      <c r="C208" s="187" t="s">
        <v>369</v>
      </c>
      <c r="D208" s="191">
        <v>7660</v>
      </c>
      <c r="E208" s="193" t="s">
        <v>874</v>
      </c>
      <c r="F208" s="194"/>
    </row>
    <row r="209" spans="1:6" ht="15.75" customHeight="1" x14ac:dyDescent="0.3">
      <c r="A209" s="200">
        <v>7600</v>
      </c>
      <c r="B209" s="192" t="s">
        <v>812</v>
      </c>
      <c r="C209" s="187" t="s">
        <v>8</v>
      </c>
      <c r="D209" s="191">
        <v>7660</v>
      </c>
      <c r="E209" s="193" t="s">
        <v>251</v>
      </c>
      <c r="F209" s="195"/>
    </row>
    <row r="210" spans="1:6" ht="15.75" customHeight="1" x14ac:dyDescent="0.3">
      <c r="A210" s="200">
        <v>7620</v>
      </c>
      <c r="B210" s="192" t="s">
        <v>812</v>
      </c>
      <c r="C210" s="187" t="s">
        <v>9</v>
      </c>
      <c r="D210" s="191">
        <v>7660</v>
      </c>
      <c r="E210" s="193" t="s">
        <v>252</v>
      </c>
      <c r="F210" s="194"/>
    </row>
    <row r="211" spans="1:6" ht="15.75" customHeight="1" x14ac:dyDescent="0.3">
      <c r="A211" s="200">
        <v>7630</v>
      </c>
      <c r="B211" s="192" t="s">
        <v>812</v>
      </c>
      <c r="C211" s="187" t="s">
        <v>352</v>
      </c>
      <c r="D211" s="191">
        <v>7660</v>
      </c>
      <c r="E211" s="193" t="s">
        <v>860</v>
      </c>
      <c r="F211" s="194"/>
    </row>
    <row r="212" spans="1:6" ht="15.75" customHeight="1" x14ac:dyDescent="0.3">
      <c r="A212" s="200">
        <v>7640</v>
      </c>
      <c r="B212" s="192" t="s">
        <v>812</v>
      </c>
      <c r="C212" s="187" t="s">
        <v>10</v>
      </c>
      <c r="D212" s="191">
        <v>7660</v>
      </c>
      <c r="E212" s="193" t="s">
        <v>253</v>
      </c>
      <c r="F212" s="194"/>
    </row>
    <row r="213" spans="1:6" ht="15.75" customHeight="1" thickBot="1" x14ac:dyDescent="0.35">
      <c r="A213" s="200">
        <v>7660</v>
      </c>
      <c r="B213" s="192" t="s">
        <v>1171</v>
      </c>
      <c r="C213" s="189" t="s">
        <v>1156</v>
      </c>
      <c r="D213" s="191">
        <v>10300</v>
      </c>
      <c r="E213" s="190" t="s">
        <v>862</v>
      </c>
      <c r="F213" s="196">
        <f>SUM(F192:F212)</f>
        <v>0</v>
      </c>
    </row>
    <row r="214" spans="1:6" ht="31.2" x14ac:dyDescent="0.3">
      <c r="A214" s="218" t="s">
        <v>1154</v>
      </c>
      <c r="B214" s="215" t="s">
        <v>1348</v>
      </c>
      <c r="C214" s="214" t="s">
        <v>1154</v>
      </c>
      <c r="D214" s="213" t="s">
        <v>1154</v>
      </c>
      <c r="E214" s="213" t="s">
        <v>1154</v>
      </c>
      <c r="F214" s="213" t="s">
        <v>1154</v>
      </c>
    </row>
    <row r="215" spans="1:6" ht="15.75" customHeight="1" x14ac:dyDescent="0.3">
      <c r="A215" s="216">
        <v>8000</v>
      </c>
      <c r="B215" s="207" t="s">
        <v>812</v>
      </c>
      <c r="C215" s="203" t="s">
        <v>1</v>
      </c>
      <c r="D215" s="206">
        <v>8140</v>
      </c>
      <c r="E215" s="208" t="s">
        <v>254</v>
      </c>
      <c r="F215" s="657">
        <f>'Salary Analysis'!B229</f>
        <v>0</v>
      </c>
    </row>
    <row r="216" spans="1:6" ht="15.75" customHeight="1" x14ac:dyDescent="0.3">
      <c r="A216" s="216">
        <v>8020</v>
      </c>
      <c r="B216" s="207" t="s">
        <v>812</v>
      </c>
      <c r="C216" s="202" t="s">
        <v>3</v>
      </c>
      <c r="D216" s="206">
        <v>8140</v>
      </c>
      <c r="E216" s="208" t="s">
        <v>255</v>
      </c>
      <c r="F216" s="657">
        <f>'Salary Analysis'!B241</f>
        <v>0</v>
      </c>
    </row>
    <row r="217" spans="1:6" ht="15.75" customHeight="1" x14ac:dyDescent="0.3">
      <c r="A217" s="216">
        <v>8025</v>
      </c>
      <c r="B217" s="207" t="s">
        <v>812</v>
      </c>
      <c r="C217" s="202" t="s">
        <v>295</v>
      </c>
      <c r="D217" s="206">
        <v>8140</v>
      </c>
      <c r="E217" s="208" t="s">
        <v>844</v>
      </c>
      <c r="F217" s="209"/>
    </row>
    <row r="218" spans="1:6" ht="15.75" customHeight="1" x14ac:dyDescent="0.3">
      <c r="A218" s="216">
        <v>8030</v>
      </c>
      <c r="B218" s="207" t="s">
        <v>812</v>
      </c>
      <c r="C218" s="202" t="s">
        <v>132</v>
      </c>
      <c r="D218" s="206">
        <v>8140</v>
      </c>
      <c r="E218" s="208" t="s">
        <v>845</v>
      </c>
      <c r="F218" s="209"/>
    </row>
    <row r="219" spans="1:6" ht="15.75" customHeight="1" x14ac:dyDescent="0.3">
      <c r="A219" s="216">
        <v>8031</v>
      </c>
      <c r="B219" s="207" t="s">
        <v>812</v>
      </c>
      <c r="C219" s="202" t="s">
        <v>134</v>
      </c>
      <c r="D219" s="206">
        <v>8140</v>
      </c>
      <c r="E219" s="208" t="s">
        <v>846</v>
      </c>
      <c r="F219" s="209"/>
    </row>
    <row r="220" spans="1:6" ht="15.75" customHeight="1" x14ac:dyDescent="0.3">
      <c r="A220" s="216">
        <v>8032</v>
      </c>
      <c r="B220" s="207" t="s">
        <v>812</v>
      </c>
      <c r="C220" s="202" t="s">
        <v>4</v>
      </c>
      <c r="D220" s="206">
        <v>8140</v>
      </c>
      <c r="E220" s="208" t="s">
        <v>847</v>
      </c>
      <c r="F220" s="210"/>
    </row>
    <row r="221" spans="1:6" ht="15.75" customHeight="1" x14ac:dyDescent="0.3">
      <c r="A221" s="216">
        <v>8033</v>
      </c>
      <c r="B221" s="207" t="s">
        <v>812</v>
      </c>
      <c r="C221" s="202" t="s">
        <v>136</v>
      </c>
      <c r="D221" s="206">
        <v>8140</v>
      </c>
      <c r="E221" s="208" t="s">
        <v>848</v>
      </c>
      <c r="F221" s="209"/>
    </row>
    <row r="222" spans="1:6" ht="15.75" customHeight="1" x14ac:dyDescent="0.3">
      <c r="A222" s="216">
        <v>8034</v>
      </c>
      <c r="B222" s="207" t="s">
        <v>812</v>
      </c>
      <c r="C222" s="202" t="s">
        <v>138</v>
      </c>
      <c r="D222" s="206">
        <v>8140</v>
      </c>
      <c r="E222" s="208" t="s">
        <v>849</v>
      </c>
      <c r="F222" s="209"/>
    </row>
    <row r="223" spans="1:6" ht="15.75" customHeight="1" x14ac:dyDescent="0.3">
      <c r="A223" s="216">
        <v>8035</v>
      </c>
      <c r="B223" s="207" t="s">
        <v>812</v>
      </c>
      <c r="C223" s="202" t="s">
        <v>140</v>
      </c>
      <c r="D223" s="206">
        <v>8140</v>
      </c>
      <c r="E223" s="208" t="s">
        <v>850</v>
      </c>
      <c r="F223" s="209"/>
    </row>
    <row r="224" spans="1:6" ht="15.75" customHeight="1" x14ac:dyDescent="0.3">
      <c r="A224" s="216">
        <v>8036</v>
      </c>
      <c r="B224" s="207" t="s">
        <v>812</v>
      </c>
      <c r="C224" s="202" t="s">
        <v>144</v>
      </c>
      <c r="D224" s="206">
        <v>8140</v>
      </c>
      <c r="E224" s="208" t="s">
        <v>851</v>
      </c>
      <c r="F224" s="210"/>
    </row>
    <row r="225" spans="1:6" ht="15.75" customHeight="1" x14ac:dyDescent="0.3">
      <c r="A225" s="216">
        <v>8037</v>
      </c>
      <c r="B225" s="207" t="s">
        <v>812</v>
      </c>
      <c r="C225" s="202" t="s">
        <v>146</v>
      </c>
      <c r="D225" s="206">
        <v>8140</v>
      </c>
      <c r="E225" s="208" t="s">
        <v>852</v>
      </c>
      <c r="F225" s="209"/>
    </row>
    <row r="226" spans="1:6" ht="15.75" customHeight="1" x14ac:dyDescent="0.3">
      <c r="A226" s="216">
        <v>8038</v>
      </c>
      <c r="B226" s="207" t="s">
        <v>812</v>
      </c>
      <c r="C226" s="202" t="s">
        <v>365</v>
      </c>
      <c r="D226" s="206">
        <v>8140</v>
      </c>
      <c r="E226" s="208" t="s">
        <v>853</v>
      </c>
      <c r="F226" s="209"/>
    </row>
    <row r="227" spans="1:6" ht="15.75" customHeight="1" x14ac:dyDescent="0.3">
      <c r="A227" s="216">
        <v>8040</v>
      </c>
      <c r="B227" s="207" t="s">
        <v>812</v>
      </c>
      <c r="C227" s="202" t="s">
        <v>14</v>
      </c>
      <c r="D227" s="206">
        <v>8140</v>
      </c>
      <c r="E227" s="208" t="s">
        <v>256</v>
      </c>
      <c r="F227" s="209"/>
    </row>
    <row r="228" spans="1:6" ht="15.75" customHeight="1" x14ac:dyDescent="0.3">
      <c r="A228" s="216">
        <v>8060</v>
      </c>
      <c r="B228" s="207" t="s">
        <v>812</v>
      </c>
      <c r="C228" s="202" t="s">
        <v>6</v>
      </c>
      <c r="D228" s="206">
        <v>8140</v>
      </c>
      <c r="E228" s="208" t="s">
        <v>257</v>
      </c>
      <c r="F228" s="209"/>
    </row>
    <row r="229" spans="1:6" ht="15.75" customHeight="1" x14ac:dyDescent="0.3">
      <c r="A229" s="216">
        <v>8080</v>
      </c>
      <c r="B229" s="207" t="s">
        <v>812</v>
      </c>
      <c r="C229" s="202" t="s">
        <v>7</v>
      </c>
      <c r="D229" s="206">
        <v>8140</v>
      </c>
      <c r="E229" s="208" t="s">
        <v>258</v>
      </c>
      <c r="F229" s="209"/>
    </row>
    <row r="230" spans="1:6" ht="15.75" customHeight="1" x14ac:dyDescent="0.3">
      <c r="A230" s="216">
        <v>8090</v>
      </c>
      <c r="B230" s="207" t="s">
        <v>812</v>
      </c>
      <c r="C230" s="202" t="s">
        <v>367</v>
      </c>
      <c r="D230" s="206">
        <v>8140</v>
      </c>
      <c r="E230" s="208" t="s">
        <v>854</v>
      </c>
      <c r="F230" s="209"/>
    </row>
    <row r="231" spans="1:6" ht="15.75" customHeight="1" x14ac:dyDescent="0.3">
      <c r="A231" s="216">
        <v>8091</v>
      </c>
      <c r="B231" s="207" t="s">
        <v>812</v>
      </c>
      <c r="C231" s="202" t="s">
        <v>369</v>
      </c>
      <c r="D231" s="206">
        <v>8140</v>
      </c>
      <c r="E231" s="208" t="s">
        <v>855</v>
      </c>
      <c r="F231" s="209"/>
    </row>
    <row r="232" spans="1:6" ht="15.75" customHeight="1" x14ac:dyDescent="0.3">
      <c r="A232" s="216">
        <v>8100</v>
      </c>
      <c r="B232" s="207" t="s">
        <v>812</v>
      </c>
      <c r="C232" s="202" t="s">
        <v>8</v>
      </c>
      <c r="D232" s="206">
        <v>8140</v>
      </c>
      <c r="E232" s="208" t="s">
        <v>856</v>
      </c>
      <c r="F232" s="210"/>
    </row>
    <row r="233" spans="1:6" ht="15.75" customHeight="1" x14ac:dyDescent="0.3">
      <c r="A233" s="216">
        <v>8110</v>
      </c>
      <c r="B233" s="207" t="s">
        <v>812</v>
      </c>
      <c r="C233" s="202" t="s">
        <v>352</v>
      </c>
      <c r="D233" s="206">
        <v>8140</v>
      </c>
      <c r="E233" s="208" t="s">
        <v>857</v>
      </c>
      <c r="F233" s="209"/>
    </row>
    <row r="234" spans="1:6" ht="15.75" customHeight="1" x14ac:dyDescent="0.3">
      <c r="A234" s="216">
        <v>8120</v>
      </c>
      <c r="B234" s="207" t="s">
        <v>812</v>
      </c>
      <c r="C234" s="202" t="s">
        <v>10</v>
      </c>
      <c r="D234" s="206">
        <v>8140</v>
      </c>
      <c r="E234" s="208" t="s">
        <v>259</v>
      </c>
      <c r="F234" s="209"/>
    </row>
    <row r="235" spans="1:6" ht="15.75" customHeight="1" x14ac:dyDescent="0.3">
      <c r="A235" s="217">
        <v>8140</v>
      </c>
      <c r="B235" s="212" t="s">
        <v>1172</v>
      </c>
      <c r="C235" s="204" t="s">
        <v>1156</v>
      </c>
      <c r="D235" s="206">
        <v>10300</v>
      </c>
      <c r="E235" s="205" t="s">
        <v>859</v>
      </c>
      <c r="F235" s="211">
        <f>SUM(F215:F234)</f>
        <v>0</v>
      </c>
    </row>
    <row r="236" spans="1:6" ht="31.2" x14ac:dyDescent="0.3">
      <c r="A236" s="235" t="s">
        <v>1154</v>
      </c>
      <c r="B236" s="232" t="s">
        <v>1349</v>
      </c>
      <c r="C236" s="231" t="s">
        <v>1154</v>
      </c>
      <c r="D236" s="230" t="s">
        <v>1154</v>
      </c>
      <c r="E236" s="230" t="s">
        <v>1154</v>
      </c>
      <c r="F236" s="230" t="s">
        <v>1154</v>
      </c>
    </row>
    <row r="237" spans="1:6" ht="15.75" customHeight="1" x14ac:dyDescent="0.3">
      <c r="A237" s="234">
        <v>8500</v>
      </c>
      <c r="B237" s="224" t="s">
        <v>812</v>
      </c>
      <c r="C237" s="220" t="s">
        <v>1</v>
      </c>
      <c r="D237" s="223">
        <v>8640</v>
      </c>
      <c r="E237" s="225" t="s">
        <v>260</v>
      </c>
      <c r="F237" s="658">
        <f>'Salary Analysis'!B253</f>
        <v>0</v>
      </c>
    </row>
    <row r="238" spans="1:6" ht="15.75" customHeight="1" x14ac:dyDescent="0.3">
      <c r="A238" s="233">
        <v>8520</v>
      </c>
      <c r="B238" s="224" t="s">
        <v>812</v>
      </c>
      <c r="C238" s="219" t="s">
        <v>3</v>
      </c>
      <c r="D238" s="223">
        <v>8640</v>
      </c>
      <c r="E238" s="225" t="s">
        <v>261</v>
      </c>
      <c r="F238" s="658">
        <f>'Salary Analysis'!B265</f>
        <v>0</v>
      </c>
    </row>
    <row r="239" spans="1:6" ht="15.75" customHeight="1" x14ac:dyDescent="0.3">
      <c r="A239" s="233">
        <v>8525</v>
      </c>
      <c r="B239" s="224" t="s">
        <v>812</v>
      </c>
      <c r="C239" s="219" t="s">
        <v>295</v>
      </c>
      <c r="D239" s="223">
        <v>8640</v>
      </c>
      <c r="E239" s="225" t="s">
        <v>833</v>
      </c>
      <c r="F239" s="226"/>
    </row>
    <row r="240" spans="1:6" ht="15.75" customHeight="1" x14ac:dyDescent="0.3">
      <c r="A240" s="233">
        <v>8530</v>
      </c>
      <c r="B240" s="224" t="s">
        <v>812</v>
      </c>
      <c r="C240" s="219" t="s">
        <v>132</v>
      </c>
      <c r="D240" s="223">
        <v>8640</v>
      </c>
      <c r="E240" s="225" t="s">
        <v>834</v>
      </c>
      <c r="F240" s="226"/>
    </row>
    <row r="241" spans="1:6" ht="15.75" customHeight="1" x14ac:dyDescent="0.3">
      <c r="A241" s="233">
        <v>8531</v>
      </c>
      <c r="B241" s="224" t="s">
        <v>812</v>
      </c>
      <c r="C241" s="219" t="s">
        <v>134</v>
      </c>
      <c r="D241" s="223">
        <v>8640</v>
      </c>
      <c r="E241" s="225" t="s">
        <v>835</v>
      </c>
      <c r="F241" s="226"/>
    </row>
    <row r="242" spans="1:6" ht="15.75" customHeight="1" x14ac:dyDescent="0.3">
      <c r="A242" s="233">
        <v>8532</v>
      </c>
      <c r="B242" s="224" t="s">
        <v>812</v>
      </c>
      <c r="C242" s="219" t="s">
        <v>4</v>
      </c>
      <c r="D242" s="223">
        <v>8640</v>
      </c>
      <c r="E242" s="225" t="s">
        <v>836</v>
      </c>
      <c r="F242" s="227"/>
    </row>
    <row r="243" spans="1:6" ht="15.75" customHeight="1" x14ac:dyDescent="0.3">
      <c r="A243" s="233">
        <v>8533</v>
      </c>
      <c r="B243" s="224" t="s">
        <v>812</v>
      </c>
      <c r="C243" s="219" t="s">
        <v>136</v>
      </c>
      <c r="D243" s="223">
        <v>8640</v>
      </c>
      <c r="E243" s="225" t="s">
        <v>837</v>
      </c>
      <c r="F243" s="226"/>
    </row>
    <row r="244" spans="1:6" ht="15.75" customHeight="1" x14ac:dyDescent="0.3">
      <c r="A244" s="233">
        <v>8534</v>
      </c>
      <c r="B244" s="224" t="s">
        <v>812</v>
      </c>
      <c r="C244" s="219" t="s">
        <v>138</v>
      </c>
      <c r="D244" s="223">
        <v>8640</v>
      </c>
      <c r="E244" s="225" t="s">
        <v>838</v>
      </c>
      <c r="F244" s="226"/>
    </row>
    <row r="245" spans="1:6" ht="15.75" customHeight="1" x14ac:dyDescent="0.3">
      <c r="A245" s="233">
        <v>8535</v>
      </c>
      <c r="B245" s="224" t="s">
        <v>812</v>
      </c>
      <c r="C245" s="219" t="s">
        <v>140</v>
      </c>
      <c r="D245" s="223">
        <v>8640</v>
      </c>
      <c r="E245" s="225" t="s">
        <v>839</v>
      </c>
      <c r="F245" s="226"/>
    </row>
    <row r="246" spans="1:6" ht="15.75" customHeight="1" x14ac:dyDescent="0.3">
      <c r="A246" s="233">
        <v>8536</v>
      </c>
      <c r="B246" s="224" t="s">
        <v>812</v>
      </c>
      <c r="C246" s="219" t="s">
        <v>144</v>
      </c>
      <c r="D246" s="223">
        <v>8640</v>
      </c>
      <c r="E246" s="225" t="s">
        <v>840</v>
      </c>
      <c r="F246" s="227"/>
    </row>
    <row r="247" spans="1:6" ht="15.75" customHeight="1" x14ac:dyDescent="0.3">
      <c r="A247" s="233">
        <v>8537</v>
      </c>
      <c r="B247" s="224" t="s">
        <v>812</v>
      </c>
      <c r="C247" s="219" t="s">
        <v>146</v>
      </c>
      <c r="D247" s="223">
        <v>8640</v>
      </c>
      <c r="E247" s="225" t="s">
        <v>841</v>
      </c>
      <c r="F247" s="226"/>
    </row>
    <row r="248" spans="1:6" ht="15.75" customHeight="1" x14ac:dyDescent="0.3">
      <c r="A248" s="233">
        <v>8538</v>
      </c>
      <c r="B248" s="224" t="s">
        <v>812</v>
      </c>
      <c r="C248" s="219" t="s">
        <v>365</v>
      </c>
      <c r="D248" s="223">
        <v>8640</v>
      </c>
      <c r="E248" s="225" t="s">
        <v>842</v>
      </c>
      <c r="F248" s="226"/>
    </row>
    <row r="249" spans="1:6" ht="15.75" customHeight="1" x14ac:dyDescent="0.3">
      <c r="A249" s="233">
        <v>8540</v>
      </c>
      <c r="B249" s="224" t="s">
        <v>812</v>
      </c>
      <c r="C249" s="219" t="s">
        <v>14</v>
      </c>
      <c r="D249" s="223">
        <v>8640</v>
      </c>
      <c r="E249" s="225" t="s">
        <v>262</v>
      </c>
      <c r="F249" s="226"/>
    </row>
    <row r="250" spans="1:6" ht="15.75" customHeight="1" x14ac:dyDescent="0.3">
      <c r="A250" s="233">
        <v>8560</v>
      </c>
      <c r="B250" s="224" t="s">
        <v>812</v>
      </c>
      <c r="C250" s="219" t="s">
        <v>6</v>
      </c>
      <c r="D250" s="223">
        <v>8640</v>
      </c>
      <c r="E250" s="225" t="s">
        <v>263</v>
      </c>
      <c r="F250" s="226"/>
    </row>
    <row r="251" spans="1:6" ht="15.75" customHeight="1" x14ac:dyDescent="0.3">
      <c r="A251" s="233">
        <v>8580</v>
      </c>
      <c r="B251" s="224" t="s">
        <v>812</v>
      </c>
      <c r="C251" s="219" t="s">
        <v>7</v>
      </c>
      <c r="D251" s="223">
        <v>8640</v>
      </c>
      <c r="E251" s="225" t="s">
        <v>264</v>
      </c>
      <c r="F251" s="226"/>
    </row>
    <row r="252" spans="1:6" ht="15.75" customHeight="1" x14ac:dyDescent="0.3">
      <c r="A252" s="233">
        <v>8590</v>
      </c>
      <c r="B252" s="224" t="s">
        <v>812</v>
      </c>
      <c r="C252" s="219" t="s">
        <v>367</v>
      </c>
      <c r="D252" s="223">
        <v>8640</v>
      </c>
      <c r="E252" s="225" t="s">
        <v>843</v>
      </c>
      <c r="F252" s="226"/>
    </row>
    <row r="253" spans="1:6" ht="15.75" customHeight="1" x14ac:dyDescent="0.3">
      <c r="A253" s="233">
        <v>8591</v>
      </c>
      <c r="B253" s="224" t="s">
        <v>812</v>
      </c>
      <c r="C253" s="219" t="s">
        <v>369</v>
      </c>
      <c r="D253" s="223">
        <v>8640</v>
      </c>
      <c r="E253" s="225" t="s">
        <v>828</v>
      </c>
      <c r="F253" s="226"/>
    </row>
    <row r="254" spans="1:6" ht="15.75" customHeight="1" x14ac:dyDescent="0.3">
      <c r="A254" s="233">
        <v>8600</v>
      </c>
      <c r="B254" s="224" t="s">
        <v>812</v>
      </c>
      <c r="C254" s="219" t="s">
        <v>8</v>
      </c>
      <c r="D254" s="223">
        <v>8640</v>
      </c>
      <c r="E254" s="225" t="s">
        <v>829</v>
      </c>
      <c r="F254" s="227"/>
    </row>
    <row r="255" spans="1:6" ht="15.75" customHeight="1" x14ac:dyDescent="0.3">
      <c r="A255" s="233">
        <v>8610</v>
      </c>
      <c r="B255" s="224" t="s">
        <v>812</v>
      </c>
      <c r="C255" s="219" t="s">
        <v>352</v>
      </c>
      <c r="D255" s="223">
        <v>8640</v>
      </c>
      <c r="E255" s="225" t="s">
        <v>830</v>
      </c>
      <c r="F255" s="226"/>
    </row>
    <row r="256" spans="1:6" ht="15.75" customHeight="1" x14ac:dyDescent="0.3">
      <c r="A256" s="233">
        <v>8620</v>
      </c>
      <c r="B256" s="224" t="s">
        <v>812</v>
      </c>
      <c r="C256" s="219" t="s">
        <v>10</v>
      </c>
      <c r="D256" s="223">
        <v>8640</v>
      </c>
      <c r="E256" s="225" t="s">
        <v>265</v>
      </c>
      <c r="F256" s="226"/>
    </row>
    <row r="257" spans="1:6" ht="15.75" customHeight="1" x14ac:dyDescent="0.3">
      <c r="A257" s="233">
        <v>8640</v>
      </c>
      <c r="B257" s="229" t="s">
        <v>1173</v>
      </c>
      <c r="C257" s="221" t="s">
        <v>1156</v>
      </c>
      <c r="D257" s="223">
        <v>10300</v>
      </c>
      <c r="E257" s="222" t="s">
        <v>832</v>
      </c>
      <c r="F257" s="228">
        <f>SUM(F237:F256)</f>
        <v>0</v>
      </c>
    </row>
    <row r="258" spans="1:6" ht="15.75" customHeight="1" x14ac:dyDescent="0.3">
      <c r="A258" s="249" t="s">
        <v>1154</v>
      </c>
      <c r="B258" s="734" t="s">
        <v>1350</v>
      </c>
      <c r="C258" s="247" t="s">
        <v>1154</v>
      </c>
      <c r="D258" s="246" t="s">
        <v>1154</v>
      </c>
      <c r="E258" s="246" t="s">
        <v>1154</v>
      </c>
      <c r="F258" s="246" t="s">
        <v>1154</v>
      </c>
    </row>
    <row r="259" spans="1:6" ht="15.75" customHeight="1" x14ac:dyDescent="0.3">
      <c r="A259" s="248">
        <v>10000</v>
      </c>
      <c r="B259" s="241" t="s">
        <v>812</v>
      </c>
      <c r="C259" s="237" t="s">
        <v>1</v>
      </c>
      <c r="D259" s="240">
        <v>10150</v>
      </c>
      <c r="E259" s="242" t="s">
        <v>266</v>
      </c>
      <c r="F259" s="659">
        <f>'Salary Analysis'!B277</f>
        <v>0</v>
      </c>
    </row>
    <row r="260" spans="1:6" ht="15.75" customHeight="1" x14ac:dyDescent="0.3">
      <c r="A260" s="248">
        <v>10020</v>
      </c>
      <c r="B260" s="241" t="s">
        <v>812</v>
      </c>
      <c r="C260" s="236" t="s">
        <v>3</v>
      </c>
      <c r="D260" s="240">
        <v>10150</v>
      </c>
      <c r="E260" s="242" t="s">
        <v>267</v>
      </c>
      <c r="F260" s="659">
        <f>'Salary Analysis'!B289</f>
        <v>0</v>
      </c>
    </row>
    <row r="261" spans="1:6" ht="15.75" customHeight="1" x14ac:dyDescent="0.3">
      <c r="A261" s="248">
        <v>10025</v>
      </c>
      <c r="B261" s="241" t="s">
        <v>812</v>
      </c>
      <c r="C261" s="236" t="s">
        <v>295</v>
      </c>
      <c r="D261" s="240">
        <v>10150</v>
      </c>
      <c r="E261" s="242" t="s">
        <v>813</v>
      </c>
      <c r="F261" s="243"/>
    </row>
    <row r="262" spans="1:6" ht="15.75" customHeight="1" x14ac:dyDescent="0.3">
      <c r="A262" s="248">
        <v>10030</v>
      </c>
      <c r="B262" s="241" t="s">
        <v>812</v>
      </c>
      <c r="C262" s="236" t="s">
        <v>132</v>
      </c>
      <c r="D262" s="240">
        <v>10150</v>
      </c>
      <c r="E262" s="242" t="s">
        <v>814</v>
      </c>
      <c r="F262" s="243"/>
    </row>
    <row r="263" spans="1:6" ht="15.75" customHeight="1" x14ac:dyDescent="0.3">
      <c r="A263" s="248">
        <v>10031</v>
      </c>
      <c r="B263" s="241" t="s">
        <v>812</v>
      </c>
      <c r="C263" s="236" t="s">
        <v>134</v>
      </c>
      <c r="D263" s="240">
        <v>10150</v>
      </c>
      <c r="E263" s="242" t="s">
        <v>815</v>
      </c>
      <c r="F263" s="243"/>
    </row>
    <row r="264" spans="1:6" ht="15.75" customHeight="1" x14ac:dyDescent="0.3">
      <c r="A264" s="248">
        <v>10032</v>
      </c>
      <c r="B264" s="241" t="s">
        <v>812</v>
      </c>
      <c r="C264" s="236" t="s">
        <v>4</v>
      </c>
      <c r="D264" s="240">
        <v>10150</v>
      </c>
      <c r="E264" s="242" t="s">
        <v>816</v>
      </c>
      <c r="F264" s="244"/>
    </row>
    <row r="265" spans="1:6" ht="15.75" customHeight="1" x14ac:dyDescent="0.3">
      <c r="A265" s="248">
        <v>10033</v>
      </c>
      <c r="B265" s="241" t="s">
        <v>812</v>
      </c>
      <c r="C265" s="236" t="s">
        <v>136</v>
      </c>
      <c r="D265" s="240">
        <v>10150</v>
      </c>
      <c r="E265" s="242" t="s">
        <v>817</v>
      </c>
      <c r="F265" s="243"/>
    </row>
    <row r="266" spans="1:6" ht="15.75" customHeight="1" x14ac:dyDescent="0.3">
      <c r="A266" s="248">
        <v>10034</v>
      </c>
      <c r="B266" s="241" t="s">
        <v>812</v>
      </c>
      <c r="C266" s="236" t="s">
        <v>138</v>
      </c>
      <c r="D266" s="240">
        <v>10150</v>
      </c>
      <c r="E266" s="242" t="s">
        <v>818</v>
      </c>
      <c r="F266" s="243"/>
    </row>
    <row r="267" spans="1:6" ht="15.75" customHeight="1" x14ac:dyDescent="0.3">
      <c r="A267" s="248">
        <v>10035</v>
      </c>
      <c r="B267" s="241" t="s">
        <v>812</v>
      </c>
      <c r="C267" s="236" t="s">
        <v>140</v>
      </c>
      <c r="D267" s="240">
        <v>10150</v>
      </c>
      <c r="E267" s="242" t="s">
        <v>819</v>
      </c>
      <c r="F267" s="243"/>
    </row>
    <row r="268" spans="1:6" ht="15.75" customHeight="1" x14ac:dyDescent="0.3">
      <c r="A268" s="248">
        <v>10036</v>
      </c>
      <c r="B268" s="241" t="s">
        <v>812</v>
      </c>
      <c r="C268" s="236" t="s">
        <v>144</v>
      </c>
      <c r="D268" s="240">
        <v>10150</v>
      </c>
      <c r="E268" s="242" t="s">
        <v>820</v>
      </c>
      <c r="F268" s="244"/>
    </row>
    <row r="269" spans="1:6" ht="15.75" customHeight="1" x14ac:dyDescent="0.3">
      <c r="A269" s="248">
        <v>10037</v>
      </c>
      <c r="B269" s="241" t="s">
        <v>812</v>
      </c>
      <c r="C269" s="236" t="s">
        <v>146</v>
      </c>
      <c r="D269" s="240">
        <v>10150</v>
      </c>
      <c r="E269" s="242" t="s">
        <v>821</v>
      </c>
      <c r="F269" s="243"/>
    </row>
    <row r="270" spans="1:6" ht="15.75" customHeight="1" x14ac:dyDescent="0.3">
      <c r="A270" s="248">
        <v>10038</v>
      </c>
      <c r="B270" s="241" t="s">
        <v>812</v>
      </c>
      <c r="C270" s="236" t="s">
        <v>365</v>
      </c>
      <c r="D270" s="240">
        <v>10150</v>
      </c>
      <c r="E270" s="242" t="s">
        <v>822</v>
      </c>
      <c r="F270" s="243"/>
    </row>
    <row r="271" spans="1:6" ht="15.75" customHeight="1" x14ac:dyDescent="0.3">
      <c r="A271" s="248">
        <v>10040</v>
      </c>
      <c r="B271" s="241" t="s">
        <v>812</v>
      </c>
      <c r="C271" s="236" t="s">
        <v>14</v>
      </c>
      <c r="D271" s="240">
        <v>10150</v>
      </c>
      <c r="E271" s="242" t="s">
        <v>268</v>
      </c>
      <c r="F271" s="243"/>
    </row>
    <row r="272" spans="1:6" ht="15.75" customHeight="1" x14ac:dyDescent="0.3">
      <c r="A272" s="248">
        <v>10060</v>
      </c>
      <c r="B272" s="241" t="s">
        <v>812</v>
      </c>
      <c r="C272" s="236" t="s">
        <v>6</v>
      </c>
      <c r="D272" s="240">
        <v>10150</v>
      </c>
      <c r="E272" s="242" t="s">
        <v>269</v>
      </c>
      <c r="F272" s="243"/>
    </row>
    <row r="273" spans="1:6" ht="15.75" customHeight="1" x14ac:dyDescent="0.3">
      <c r="A273" s="248">
        <v>10080</v>
      </c>
      <c r="B273" s="241" t="s">
        <v>812</v>
      </c>
      <c r="C273" s="236" t="s">
        <v>7</v>
      </c>
      <c r="D273" s="240">
        <v>10150</v>
      </c>
      <c r="E273" s="242" t="s">
        <v>270</v>
      </c>
      <c r="F273" s="243"/>
    </row>
    <row r="274" spans="1:6" ht="15.75" customHeight="1" x14ac:dyDescent="0.3">
      <c r="A274" s="248">
        <v>10090</v>
      </c>
      <c r="B274" s="241" t="s">
        <v>812</v>
      </c>
      <c r="C274" s="236" t="s">
        <v>367</v>
      </c>
      <c r="D274" s="240">
        <v>10150</v>
      </c>
      <c r="E274" s="242" t="s">
        <v>823</v>
      </c>
      <c r="F274" s="243"/>
    </row>
    <row r="275" spans="1:6" ht="15.75" customHeight="1" x14ac:dyDescent="0.3">
      <c r="A275" s="248">
        <v>10091</v>
      </c>
      <c r="B275" s="241" t="s">
        <v>812</v>
      </c>
      <c r="C275" s="236" t="s">
        <v>369</v>
      </c>
      <c r="D275" s="240">
        <v>10150</v>
      </c>
      <c r="E275" s="242" t="s">
        <v>824</v>
      </c>
      <c r="F275" s="243"/>
    </row>
    <row r="276" spans="1:6" ht="15.75" customHeight="1" x14ac:dyDescent="0.3">
      <c r="A276" s="248">
        <v>10100</v>
      </c>
      <c r="B276" s="241" t="s">
        <v>812</v>
      </c>
      <c r="C276" s="236" t="s">
        <v>8</v>
      </c>
      <c r="D276" s="240">
        <v>10150</v>
      </c>
      <c r="E276" s="242" t="s">
        <v>271</v>
      </c>
      <c r="F276" s="244"/>
    </row>
    <row r="277" spans="1:6" ht="15.75" customHeight="1" x14ac:dyDescent="0.3">
      <c r="A277" s="248">
        <v>10120</v>
      </c>
      <c r="B277" s="241" t="s">
        <v>812</v>
      </c>
      <c r="C277" s="236" t="s">
        <v>9</v>
      </c>
      <c r="D277" s="240">
        <v>10150</v>
      </c>
      <c r="E277" s="242" t="s">
        <v>272</v>
      </c>
      <c r="F277" s="243"/>
    </row>
    <row r="278" spans="1:6" ht="15.75" customHeight="1" x14ac:dyDescent="0.3">
      <c r="A278" s="248">
        <v>10130</v>
      </c>
      <c r="B278" s="241" t="s">
        <v>812</v>
      </c>
      <c r="C278" s="236" t="s">
        <v>352</v>
      </c>
      <c r="D278" s="240">
        <v>10150</v>
      </c>
      <c r="E278" s="242" t="s">
        <v>825</v>
      </c>
      <c r="F278" s="243"/>
    </row>
    <row r="279" spans="1:6" ht="15.75" customHeight="1" x14ac:dyDescent="0.3">
      <c r="A279" s="248">
        <v>10140</v>
      </c>
      <c r="B279" s="241" t="s">
        <v>812</v>
      </c>
      <c r="C279" s="236" t="s">
        <v>10</v>
      </c>
      <c r="D279" s="240">
        <v>10150</v>
      </c>
      <c r="E279" s="242" t="s">
        <v>273</v>
      </c>
      <c r="F279" s="243"/>
    </row>
    <row r="280" spans="1:6" ht="15.75" customHeight="1" x14ac:dyDescent="0.3">
      <c r="A280" s="248">
        <v>10150</v>
      </c>
      <c r="B280" s="241" t="s">
        <v>1174</v>
      </c>
      <c r="C280" s="238" t="s">
        <v>1156</v>
      </c>
      <c r="D280" s="240">
        <v>10300</v>
      </c>
      <c r="E280" s="239" t="s">
        <v>827</v>
      </c>
      <c r="F280" s="245">
        <f>SUM(F259:F279)</f>
        <v>0</v>
      </c>
    </row>
    <row r="281" spans="1:6" ht="15.75" customHeight="1" x14ac:dyDescent="0.3">
      <c r="A281" s="265" t="s">
        <v>1154</v>
      </c>
      <c r="B281" s="261" t="s">
        <v>1367</v>
      </c>
      <c r="C281" s="263" t="s">
        <v>1154</v>
      </c>
      <c r="D281" s="262" t="s">
        <v>1154</v>
      </c>
      <c r="E281" s="262" t="s">
        <v>1154</v>
      </c>
      <c r="F281" s="262" t="s">
        <v>1154</v>
      </c>
    </row>
    <row r="282" spans="1:6" ht="15.75" customHeight="1" x14ac:dyDescent="0.3">
      <c r="A282" s="264">
        <v>15000</v>
      </c>
      <c r="B282" s="255" t="s">
        <v>11</v>
      </c>
      <c r="C282" s="251" t="s">
        <v>1</v>
      </c>
      <c r="D282" s="254">
        <v>15160</v>
      </c>
      <c r="E282" s="256" t="s">
        <v>12</v>
      </c>
      <c r="F282" s="660">
        <f>'Salary Analysis'!B301</f>
        <v>0</v>
      </c>
    </row>
    <row r="283" spans="1:6" ht="15.75" customHeight="1" x14ac:dyDescent="0.3">
      <c r="A283" s="264">
        <v>15020</v>
      </c>
      <c r="B283" s="255" t="s">
        <v>11</v>
      </c>
      <c r="C283" s="250" t="s">
        <v>3</v>
      </c>
      <c r="D283" s="254">
        <v>15160</v>
      </c>
      <c r="E283" s="256" t="s">
        <v>13</v>
      </c>
      <c r="F283" s="660">
        <f>'Salary Analysis'!B313</f>
        <v>0</v>
      </c>
    </row>
    <row r="284" spans="1:6" ht="15.75" customHeight="1" x14ac:dyDescent="0.3">
      <c r="A284" s="264">
        <v>15025</v>
      </c>
      <c r="B284" s="255" t="s">
        <v>11</v>
      </c>
      <c r="C284" s="250" t="s">
        <v>295</v>
      </c>
      <c r="D284" s="254">
        <v>15160</v>
      </c>
      <c r="E284" s="256" t="s">
        <v>802</v>
      </c>
      <c r="F284" s="257"/>
    </row>
    <row r="285" spans="1:6" ht="15.75" customHeight="1" x14ac:dyDescent="0.3">
      <c r="A285" s="264">
        <v>15030</v>
      </c>
      <c r="B285" s="255" t="s">
        <v>11</v>
      </c>
      <c r="C285" s="250" t="s">
        <v>132</v>
      </c>
      <c r="D285" s="254">
        <v>15160</v>
      </c>
      <c r="E285" s="256" t="s">
        <v>803</v>
      </c>
      <c r="F285" s="257"/>
    </row>
    <row r="286" spans="1:6" ht="15.75" customHeight="1" x14ac:dyDescent="0.3">
      <c r="A286" s="264">
        <v>15031</v>
      </c>
      <c r="B286" s="255" t="s">
        <v>11</v>
      </c>
      <c r="C286" s="250" t="s">
        <v>134</v>
      </c>
      <c r="D286" s="254">
        <v>15160</v>
      </c>
      <c r="E286" s="256" t="s">
        <v>804</v>
      </c>
      <c r="F286" s="257"/>
    </row>
    <row r="287" spans="1:6" ht="15.75" customHeight="1" x14ac:dyDescent="0.3">
      <c r="A287" s="264">
        <v>15032</v>
      </c>
      <c r="B287" s="255" t="s">
        <v>11</v>
      </c>
      <c r="C287" s="250" t="s">
        <v>4</v>
      </c>
      <c r="D287" s="254">
        <v>15160</v>
      </c>
      <c r="E287" s="256" t="s">
        <v>805</v>
      </c>
      <c r="F287" s="258"/>
    </row>
    <row r="288" spans="1:6" ht="15.75" customHeight="1" x14ac:dyDescent="0.3">
      <c r="A288" s="264">
        <v>15033</v>
      </c>
      <c r="B288" s="255" t="s">
        <v>11</v>
      </c>
      <c r="C288" s="250" t="s">
        <v>136</v>
      </c>
      <c r="D288" s="254">
        <v>15160</v>
      </c>
      <c r="E288" s="256" t="s">
        <v>806</v>
      </c>
      <c r="F288" s="257"/>
    </row>
    <row r="289" spans="1:6" ht="15.75" customHeight="1" x14ac:dyDescent="0.3">
      <c r="A289" s="264">
        <v>15034</v>
      </c>
      <c r="B289" s="255" t="s">
        <v>11</v>
      </c>
      <c r="C289" s="250" t="s">
        <v>138</v>
      </c>
      <c r="D289" s="254">
        <v>15160</v>
      </c>
      <c r="E289" s="256" t="s">
        <v>807</v>
      </c>
      <c r="F289" s="257"/>
    </row>
    <row r="290" spans="1:6" ht="15.75" customHeight="1" x14ac:dyDescent="0.3">
      <c r="A290" s="264">
        <v>15035</v>
      </c>
      <c r="B290" s="255" t="s">
        <v>11</v>
      </c>
      <c r="C290" s="250" t="s">
        <v>140</v>
      </c>
      <c r="D290" s="254">
        <v>15160</v>
      </c>
      <c r="E290" s="256" t="s">
        <v>808</v>
      </c>
      <c r="F290" s="257"/>
    </row>
    <row r="291" spans="1:6" ht="15.75" customHeight="1" x14ac:dyDescent="0.3">
      <c r="A291" s="264">
        <v>15036</v>
      </c>
      <c r="B291" s="255" t="s">
        <v>11</v>
      </c>
      <c r="C291" s="250" t="s">
        <v>144</v>
      </c>
      <c r="D291" s="254">
        <v>15160</v>
      </c>
      <c r="E291" s="256" t="s">
        <v>809</v>
      </c>
      <c r="F291" s="258"/>
    </row>
    <row r="292" spans="1:6" ht="15.75" customHeight="1" x14ac:dyDescent="0.3">
      <c r="A292" s="264">
        <v>15037</v>
      </c>
      <c r="B292" s="255" t="s">
        <v>11</v>
      </c>
      <c r="C292" s="250" t="s">
        <v>146</v>
      </c>
      <c r="D292" s="254">
        <v>15160</v>
      </c>
      <c r="E292" s="256" t="s">
        <v>810</v>
      </c>
      <c r="F292" s="257"/>
    </row>
    <row r="293" spans="1:6" ht="15.75" customHeight="1" x14ac:dyDescent="0.3">
      <c r="A293" s="264">
        <v>15038</v>
      </c>
      <c r="B293" s="255" t="s">
        <v>11</v>
      </c>
      <c r="C293" s="250" t="s">
        <v>365</v>
      </c>
      <c r="D293" s="254">
        <v>15160</v>
      </c>
      <c r="E293" s="256" t="s">
        <v>811</v>
      </c>
      <c r="F293" s="257"/>
    </row>
    <row r="294" spans="1:6" ht="15.75" customHeight="1" x14ac:dyDescent="0.3">
      <c r="A294" s="264">
        <v>15040</v>
      </c>
      <c r="B294" s="255" t="s">
        <v>11</v>
      </c>
      <c r="C294" s="250" t="s">
        <v>14</v>
      </c>
      <c r="D294" s="254">
        <v>15160</v>
      </c>
      <c r="E294" s="256" t="s">
        <v>15</v>
      </c>
      <c r="F294" s="257"/>
    </row>
    <row r="295" spans="1:6" ht="15.75" customHeight="1" x14ac:dyDescent="0.3">
      <c r="A295" s="264">
        <v>15060</v>
      </c>
      <c r="B295" s="255" t="s">
        <v>11</v>
      </c>
      <c r="C295" s="250" t="s">
        <v>6</v>
      </c>
      <c r="D295" s="254">
        <v>15160</v>
      </c>
      <c r="E295" s="256" t="s">
        <v>16</v>
      </c>
      <c r="F295" s="257"/>
    </row>
    <row r="296" spans="1:6" ht="15.75" customHeight="1" x14ac:dyDescent="0.3">
      <c r="A296" s="264">
        <v>15080</v>
      </c>
      <c r="B296" s="255" t="s">
        <v>11</v>
      </c>
      <c r="C296" s="250" t="s">
        <v>7</v>
      </c>
      <c r="D296" s="254">
        <v>15160</v>
      </c>
      <c r="E296" s="256" t="s">
        <v>17</v>
      </c>
      <c r="F296" s="257"/>
    </row>
    <row r="297" spans="1:6" ht="15.75" customHeight="1" x14ac:dyDescent="0.3">
      <c r="A297" s="264">
        <v>15090</v>
      </c>
      <c r="B297" s="255" t="s">
        <v>11</v>
      </c>
      <c r="C297" s="250" t="s">
        <v>367</v>
      </c>
      <c r="D297" s="254">
        <v>15160</v>
      </c>
      <c r="E297" s="256" t="s">
        <v>797</v>
      </c>
      <c r="F297" s="257"/>
    </row>
    <row r="298" spans="1:6" ht="15.75" customHeight="1" x14ac:dyDescent="0.3">
      <c r="A298" s="264">
        <v>15091</v>
      </c>
      <c r="B298" s="255" t="s">
        <v>11</v>
      </c>
      <c r="C298" s="250" t="s">
        <v>369</v>
      </c>
      <c r="D298" s="254">
        <v>15160</v>
      </c>
      <c r="E298" s="256" t="s">
        <v>798</v>
      </c>
      <c r="F298" s="257"/>
    </row>
    <row r="299" spans="1:6" ht="15.75" customHeight="1" x14ac:dyDescent="0.3">
      <c r="A299" s="264">
        <v>15100</v>
      </c>
      <c r="B299" s="255" t="s">
        <v>11</v>
      </c>
      <c r="C299" s="250" t="s">
        <v>8</v>
      </c>
      <c r="D299" s="254">
        <v>15160</v>
      </c>
      <c r="E299" s="256" t="s">
        <v>18</v>
      </c>
      <c r="F299" s="258"/>
    </row>
    <row r="300" spans="1:6" ht="15.75" customHeight="1" x14ac:dyDescent="0.3">
      <c r="A300" s="264">
        <v>15120</v>
      </c>
      <c r="B300" s="255" t="s">
        <v>11</v>
      </c>
      <c r="C300" s="250" t="s">
        <v>9</v>
      </c>
      <c r="D300" s="254">
        <v>15160</v>
      </c>
      <c r="E300" s="256" t="s">
        <v>19</v>
      </c>
      <c r="F300" s="257"/>
    </row>
    <row r="301" spans="1:6" ht="15.75" customHeight="1" x14ac:dyDescent="0.3">
      <c r="A301" s="264">
        <v>15130</v>
      </c>
      <c r="B301" s="255" t="s">
        <v>11</v>
      </c>
      <c r="C301" s="250" t="s">
        <v>352</v>
      </c>
      <c r="D301" s="254">
        <v>15160</v>
      </c>
      <c r="E301" s="256" t="s">
        <v>799</v>
      </c>
      <c r="F301" s="257"/>
    </row>
    <row r="302" spans="1:6" ht="15.75" customHeight="1" x14ac:dyDescent="0.3">
      <c r="A302" s="264">
        <v>15140</v>
      </c>
      <c r="B302" s="255" t="s">
        <v>11</v>
      </c>
      <c r="C302" s="250" t="s">
        <v>10</v>
      </c>
      <c r="D302" s="254">
        <v>15160</v>
      </c>
      <c r="E302" s="256" t="s">
        <v>20</v>
      </c>
      <c r="F302" s="257"/>
    </row>
    <row r="303" spans="1:6" ht="15.75" customHeight="1" x14ac:dyDescent="0.3">
      <c r="A303" s="264">
        <v>15160</v>
      </c>
      <c r="B303" s="260" t="s">
        <v>1175</v>
      </c>
      <c r="C303" s="252" t="s">
        <v>1156</v>
      </c>
      <c r="D303" s="254">
        <v>15180</v>
      </c>
      <c r="E303" s="253" t="s">
        <v>801</v>
      </c>
      <c r="F303" s="259">
        <f>SUM(F282:F302)</f>
        <v>0</v>
      </c>
    </row>
    <row r="304" spans="1:6" ht="15.75" customHeight="1" x14ac:dyDescent="0.3">
      <c r="A304" s="277" t="s">
        <v>1154</v>
      </c>
      <c r="B304" s="276" t="s">
        <v>1368</v>
      </c>
      <c r="C304" s="277" t="s">
        <v>1154</v>
      </c>
      <c r="D304" s="277" t="s">
        <v>1154</v>
      </c>
      <c r="E304" s="277" t="s">
        <v>1154</v>
      </c>
      <c r="F304" s="277" t="s">
        <v>1154</v>
      </c>
    </row>
    <row r="305" spans="1:6" ht="15.75" customHeight="1" x14ac:dyDescent="0.3">
      <c r="A305" s="278">
        <v>17000</v>
      </c>
      <c r="B305" s="271" t="s">
        <v>781</v>
      </c>
      <c r="C305" s="266" t="s">
        <v>21</v>
      </c>
      <c r="D305" s="270">
        <v>17100</v>
      </c>
      <c r="E305" s="272" t="s">
        <v>22</v>
      </c>
      <c r="F305" s="661">
        <f>'Salary Analysis'!B325</f>
        <v>0</v>
      </c>
    </row>
    <row r="306" spans="1:6" ht="15.75" customHeight="1" x14ac:dyDescent="0.3">
      <c r="A306" s="278">
        <v>17005</v>
      </c>
      <c r="B306" s="271" t="s">
        <v>781</v>
      </c>
      <c r="C306" s="266" t="s">
        <v>295</v>
      </c>
      <c r="D306" s="270">
        <v>17100</v>
      </c>
      <c r="E306" s="272" t="s">
        <v>782</v>
      </c>
      <c r="F306" s="273"/>
    </row>
    <row r="307" spans="1:6" ht="15.75" customHeight="1" x14ac:dyDescent="0.3">
      <c r="A307" s="278">
        <v>17010</v>
      </c>
      <c r="B307" s="271" t="s">
        <v>781</v>
      </c>
      <c r="C307" s="267" t="s">
        <v>132</v>
      </c>
      <c r="D307" s="270">
        <v>17100</v>
      </c>
      <c r="E307" s="272" t="s">
        <v>783</v>
      </c>
      <c r="F307" s="273"/>
    </row>
    <row r="308" spans="1:6" ht="15.75" customHeight="1" x14ac:dyDescent="0.3">
      <c r="A308" s="278">
        <v>17011</v>
      </c>
      <c r="B308" s="271" t="s">
        <v>781</v>
      </c>
      <c r="C308" s="266" t="s">
        <v>134</v>
      </c>
      <c r="D308" s="270">
        <v>17100</v>
      </c>
      <c r="E308" s="272" t="s">
        <v>784</v>
      </c>
      <c r="F308" s="273"/>
    </row>
    <row r="309" spans="1:6" ht="15.75" customHeight="1" x14ac:dyDescent="0.3">
      <c r="A309" s="278">
        <v>17012</v>
      </c>
      <c r="B309" s="271" t="s">
        <v>781</v>
      </c>
      <c r="C309" s="266" t="s">
        <v>4</v>
      </c>
      <c r="D309" s="270">
        <v>17100</v>
      </c>
      <c r="E309" s="272" t="s">
        <v>785</v>
      </c>
      <c r="F309" s="273"/>
    </row>
    <row r="310" spans="1:6" ht="15.75" customHeight="1" x14ac:dyDescent="0.3">
      <c r="A310" s="278">
        <v>17013</v>
      </c>
      <c r="B310" s="271" t="s">
        <v>781</v>
      </c>
      <c r="C310" s="266" t="s">
        <v>136</v>
      </c>
      <c r="D310" s="270">
        <v>17100</v>
      </c>
      <c r="E310" s="272" t="s">
        <v>786</v>
      </c>
      <c r="F310" s="273"/>
    </row>
    <row r="311" spans="1:6" ht="15.75" customHeight="1" x14ac:dyDescent="0.3">
      <c r="A311" s="278">
        <v>17014</v>
      </c>
      <c r="B311" s="271" t="s">
        <v>781</v>
      </c>
      <c r="C311" s="266" t="s">
        <v>138</v>
      </c>
      <c r="D311" s="270">
        <v>17100</v>
      </c>
      <c r="E311" s="272" t="s">
        <v>787</v>
      </c>
      <c r="F311" s="273"/>
    </row>
    <row r="312" spans="1:6" ht="15.75" customHeight="1" x14ac:dyDescent="0.3">
      <c r="A312" s="278">
        <v>17015</v>
      </c>
      <c r="B312" s="271" t="s">
        <v>781</v>
      </c>
      <c r="C312" s="266" t="s">
        <v>140</v>
      </c>
      <c r="D312" s="270">
        <v>17100</v>
      </c>
      <c r="E312" s="272" t="s">
        <v>788</v>
      </c>
      <c r="F312" s="273"/>
    </row>
    <row r="313" spans="1:6" ht="15.75" customHeight="1" x14ac:dyDescent="0.3">
      <c r="A313" s="278">
        <v>17016</v>
      </c>
      <c r="B313" s="271" t="s">
        <v>781</v>
      </c>
      <c r="C313" s="267" t="s">
        <v>144</v>
      </c>
      <c r="D313" s="270">
        <v>17100</v>
      </c>
      <c r="E313" s="272" t="s">
        <v>789</v>
      </c>
      <c r="F313" s="273"/>
    </row>
    <row r="314" spans="1:6" ht="15.75" customHeight="1" x14ac:dyDescent="0.3">
      <c r="A314" s="278">
        <v>17017</v>
      </c>
      <c r="B314" s="271" t="s">
        <v>781</v>
      </c>
      <c r="C314" s="266" t="s">
        <v>146</v>
      </c>
      <c r="D314" s="270">
        <v>17100</v>
      </c>
      <c r="E314" s="272" t="s">
        <v>790</v>
      </c>
      <c r="F314" s="273"/>
    </row>
    <row r="315" spans="1:6" ht="15.75" customHeight="1" x14ac:dyDescent="0.3">
      <c r="A315" s="278">
        <v>17018</v>
      </c>
      <c r="B315" s="271" t="s">
        <v>781</v>
      </c>
      <c r="C315" s="266" t="s">
        <v>365</v>
      </c>
      <c r="D315" s="270">
        <v>17100</v>
      </c>
      <c r="E315" s="272" t="s">
        <v>791</v>
      </c>
      <c r="F315" s="273"/>
    </row>
    <row r="316" spans="1:6" ht="15.75" customHeight="1" x14ac:dyDescent="0.3">
      <c r="A316" s="278">
        <v>17020</v>
      </c>
      <c r="B316" s="271" t="s">
        <v>781</v>
      </c>
      <c r="C316" s="266" t="s">
        <v>774</v>
      </c>
      <c r="D316" s="270">
        <v>17100</v>
      </c>
      <c r="E316" s="272" t="s">
        <v>23</v>
      </c>
      <c r="F316" s="273"/>
    </row>
    <row r="317" spans="1:6" ht="15.75" customHeight="1" x14ac:dyDescent="0.3">
      <c r="A317" s="278">
        <v>17030</v>
      </c>
      <c r="B317" s="275" t="s">
        <v>781</v>
      </c>
      <c r="C317" s="266" t="s">
        <v>367</v>
      </c>
      <c r="D317" s="270">
        <v>17100</v>
      </c>
      <c r="E317" s="272" t="s">
        <v>792</v>
      </c>
      <c r="F317" s="273"/>
    </row>
    <row r="318" spans="1:6" ht="15.75" customHeight="1" x14ac:dyDescent="0.3">
      <c r="A318" s="278">
        <v>17031</v>
      </c>
      <c r="B318" s="275" t="s">
        <v>781</v>
      </c>
      <c r="C318" s="266" t="s">
        <v>369</v>
      </c>
      <c r="D318" s="270">
        <v>17100</v>
      </c>
      <c r="E318" s="272" t="s">
        <v>793</v>
      </c>
      <c r="F318" s="273"/>
    </row>
    <row r="319" spans="1:6" ht="15.75" customHeight="1" x14ac:dyDescent="0.3">
      <c r="A319" s="278">
        <v>17040</v>
      </c>
      <c r="B319" s="271" t="s">
        <v>781</v>
      </c>
      <c r="C319" s="267" t="s">
        <v>24</v>
      </c>
      <c r="D319" s="270">
        <v>17100</v>
      </c>
      <c r="E319" s="272" t="s">
        <v>25</v>
      </c>
      <c r="F319" s="273"/>
    </row>
    <row r="320" spans="1:6" ht="15.75" customHeight="1" x14ac:dyDescent="0.3">
      <c r="A320" s="278">
        <v>17050</v>
      </c>
      <c r="B320" s="271" t="s">
        <v>781</v>
      </c>
      <c r="C320" s="266" t="s">
        <v>352</v>
      </c>
      <c r="D320" s="270">
        <v>17100</v>
      </c>
      <c r="E320" s="272" t="s">
        <v>794</v>
      </c>
      <c r="F320" s="273"/>
    </row>
    <row r="321" spans="1:6" ht="15.75" customHeight="1" x14ac:dyDescent="0.3">
      <c r="A321" s="278">
        <v>17060</v>
      </c>
      <c r="B321" s="271" t="s">
        <v>781</v>
      </c>
      <c r="C321" s="266" t="s">
        <v>10</v>
      </c>
      <c r="D321" s="270">
        <v>17100</v>
      </c>
      <c r="E321" s="272" t="s">
        <v>26</v>
      </c>
      <c r="F321" s="273"/>
    </row>
    <row r="322" spans="1:6" ht="15.75" customHeight="1" x14ac:dyDescent="0.3">
      <c r="A322" s="278">
        <v>17100</v>
      </c>
      <c r="B322" s="271" t="s">
        <v>1176</v>
      </c>
      <c r="C322" s="268" t="s">
        <v>1156</v>
      </c>
      <c r="D322" s="270">
        <v>72260</v>
      </c>
      <c r="E322" s="269" t="s">
        <v>796</v>
      </c>
      <c r="F322" s="274">
        <f>SUM(F305:F321)</f>
        <v>0</v>
      </c>
    </row>
    <row r="323" spans="1:6" ht="15.75" customHeight="1" x14ac:dyDescent="0.3">
      <c r="A323" s="289" t="s">
        <v>1154</v>
      </c>
      <c r="B323" s="288" t="s">
        <v>1369</v>
      </c>
      <c r="C323" s="289" t="s">
        <v>1154</v>
      </c>
      <c r="D323" s="289" t="s">
        <v>1154</v>
      </c>
      <c r="E323" s="289" t="s">
        <v>1154</v>
      </c>
      <c r="F323" s="289" t="s">
        <v>1154</v>
      </c>
    </row>
    <row r="324" spans="1:6" ht="15.75" customHeight="1" x14ac:dyDescent="0.3">
      <c r="A324" s="290">
        <v>17500</v>
      </c>
      <c r="B324" s="283" t="s">
        <v>27</v>
      </c>
      <c r="C324" s="279" t="s">
        <v>21</v>
      </c>
      <c r="D324" s="282">
        <v>17600</v>
      </c>
      <c r="E324" s="284" t="s">
        <v>28</v>
      </c>
      <c r="F324" s="661">
        <f>'Salary Analysis'!B337</f>
        <v>0</v>
      </c>
    </row>
    <row r="325" spans="1:6" ht="15.75" customHeight="1" x14ac:dyDescent="0.3">
      <c r="A325" s="290">
        <v>17505</v>
      </c>
      <c r="B325" s="283" t="s">
        <v>27</v>
      </c>
      <c r="C325" s="279" t="s">
        <v>295</v>
      </c>
      <c r="D325" s="282">
        <v>17600</v>
      </c>
      <c r="E325" s="284" t="s">
        <v>764</v>
      </c>
      <c r="F325" s="285"/>
    </row>
    <row r="326" spans="1:6" ht="15.75" customHeight="1" x14ac:dyDescent="0.3">
      <c r="A326" s="290">
        <v>17510</v>
      </c>
      <c r="B326" s="283" t="s">
        <v>27</v>
      </c>
      <c r="C326" s="280" t="s">
        <v>132</v>
      </c>
      <c r="D326" s="282">
        <v>17600</v>
      </c>
      <c r="E326" s="284" t="s">
        <v>765</v>
      </c>
      <c r="F326" s="285"/>
    </row>
    <row r="327" spans="1:6" ht="15.75" customHeight="1" x14ac:dyDescent="0.3">
      <c r="A327" s="290">
        <v>17511</v>
      </c>
      <c r="B327" s="283" t="s">
        <v>27</v>
      </c>
      <c r="C327" s="279" t="s">
        <v>134</v>
      </c>
      <c r="D327" s="282">
        <v>17600</v>
      </c>
      <c r="E327" s="284" t="s">
        <v>766</v>
      </c>
      <c r="F327" s="285"/>
    </row>
    <row r="328" spans="1:6" ht="15.75" customHeight="1" x14ac:dyDescent="0.3">
      <c r="A328" s="290">
        <v>17512</v>
      </c>
      <c r="B328" s="283" t="s">
        <v>27</v>
      </c>
      <c r="C328" s="279" t="s">
        <v>4</v>
      </c>
      <c r="D328" s="282">
        <v>17600</v>
      </c>
      <c r="E328" s="284" t="s">
        <v>767</v>
      </c>
      <c r="F328" s="285"/>
    </row>
    <row r="329" spans="1:6" ht="15.75" customHeight="1" x14ac:dyDescent="0.3">
      <c r="A329" s="290">
        <v>17513</v>
      </c>
      <c r="B329" s="283" t="s">
        <v>27</v>
      </c>
      <c r="C329" s="279" t="s">
        <v>136</v>
      </c>
      <c r="D329" s="282">
        <v>17600</v>
      </c>
      <c r="E329" s="284" t="s">
        <v>768</v>
      </c>
      <c r="F329" s="285"/>
    </row>
    <row r="330" spans="1:6" ht="15.75" customHeight="1" x14ac:dyDescent="0.3">
      <c r="A330" s="290">
        <v>17514</v>
      </c>
      <c r="B330" s="283" t="s">
        <v>27</v>
      </c>
      <c r="C330" s="279" t="s">
        <v>138</v>
      </c>
      <c r="D330" s="282">
        <v>17600</v>
      </c>
      <c r="E330" s="284" t="s">
        <v>769</v>
      </c>
      <c r="F330" s="285"/>
    </row>
    <row r="331" spans="1:6" ht="15.75" customHeight="1" x14ac:dyDescent="0.3">
      <c r="A331" s="290">
        <v>17515</v>
      </c>
      <c r="B331" s="283" t="s">
        <v>27</v>
      </c>
      <c r="C331" s="279" t="s">
        <v>140</v>
      </c>
      <c r="D331" s="282">
        <v>17600</v>
      </c>
      <c r="E331" s="284" t="s">
        <v>770</v>
      </c>
      <c r="F331" s="285"/>
    </row>
    <row r="332" spans="1:6" ht="15.75" customHeight="1" x14ac:dyDescent="0.3">
      <c r="A332" s="290">
        <v>17516</v>
      </c>
      <c r="B332" s="283" t="s">
        <v>27</v>
      </c>
      <c r="C332" s="280" t="s">
        <v>144</v>
      </c>
      <c r="D332" s="282">
        <v>17600</v>
      </c>
      <c r="E332" s="284" t="s">
        <v>771</v>
      </c>
      <c r="F332" s="285"/>
    </row>
    <row r="333" spans="1:6" ht="15.75" customHeight="1" x14ac:dyDescent="0.3">
      <c r="A333" s="290">
        <v>17517</v>
      </c>
      <c r="B333" s="283" t="s">
        <v>27</v>
      </c>
      <c r="C333" s="279" t="s">
        <v>146</v>
      </c>
      <c r="D333" s="282">
        <v>17600</v>
      </c>
      <c r="E333" s="284" t="s">
        <v>772</v>
      </c>
      <c r="F333" s="285"/>
    </row>
    <row r="334" spans="1:6" ht="15.75" customHeight="1" x14ac:dyDescent="0.3">
      <c r="A334" s="290">
        <v>17518</v>
      </c>
      <c r="B334" s="283" t="s">
        <v>27</v>
      </c>
      <c r="C334" s="279" t="s">
        <v>365</v>
      </c>
      <c r="D334" s="282">
        <v>17600</v>
      </c>
      <c r="E334" s="284" t="s">
        <v>773</v>
      </c>
      <c r="F334" s="285"/>
    </row>
    <row r="335" spans="1:6" ht="15.75" customHeight="1" x14ac:dyDescent="0.3">
      <c r="A335" s="290">
        <v>17520</v>
      </c>
      <c r="B335" s="283" t="s">
        <v>27</v>
      </c>
      <c r="C335" s="279" t="s">
        <v>774</v>
      </c>
      <c r="D335" s="282">
        <v>17600</v>
      </c>
      <c r="E335" s="284" t="s">
        <v>29</v>
      </c>
      <c r="F335" s="285"/>
    </row>
    <row r="336" spans="1:6" ht="15.75" customHeight="1" x14ac:dyDescent="0.3">
      <c r="A336" s="290">
        <v>17530</v>
      </c>
      <c r="B336" s="283" t="s">
        <v>27</v>
      </c>
      <c r="C336" s="279" t="s">
        <v>367</v>
      </c>
      <c r="D336" s="282">
        <v>17600</v>
      </c>
      <c r="E336" s="284" t="s">
        <v>775</v>
      </c>
      <c r="F336" s="285"/>
    </row>
    <row r="337" spans="1:6" ht="15.75" customHeight="1" x14ac:dyDescent="0.3">
      <c r="A337" s="290">
        <v>17531</v>
      </c>
      <c r="B337" s="287" t="s">
        <v>27</v>
      </c>
      <c r="C337" s="279" t="s">
        <v>369</v>
      </c>
      <c r="D337" s="282">
        <v>17600</v>
      </c>
      <c r="E337" s="284" t="s">
        <v>776</v>
      </c>
      <c r="F337" s="285"/>
    </row>
    <row r="338" spans="1:6" ht="15.75" customHeight="1" x14ac:dyDescent="0.3">
      <c r="A338" s="290">
        <v>17540</v>
      </c>
      <c r="B338" s="283" t="s">
        <v>27</v>
      </c>
      <c r="C338" s="280" t="s">
        <v>24</v>
      </c>
      <c r="D338" s="282">
        <v>17600</v>
      </c>
      <c r="E338" s="284" t="s">
        <v>30</v>
      </c>
      <c r="F338" s="285"/>
    </row>
    <row r="339" spans="1:6" ht="15.75" customHeight="1" x14ac:dyDescent="0.3">
      <c r="A339" s="290">
        <v>17550</v>
      </c>
      <c r="B339" s="283" t="s">
        <v>27</v>
      </c>
      <c r="C339" s="279" t="s">
        <v>352</v>
      </c>
      <c r="D339" s="282">
        <v>17600</v>
      </c>
      <c r="E339" s="284" t="s">
        <v>777</v>
      </c>
      <c r="F339" s="285"/>
    </row>
    <row r="340" spans="1:6" ht="15.75" customHeight="1" x14ac:dyDescent="0.3">
      <c r="A340" s="290">
        <v>17560</v>
      </c>
      <c r="B340" s="283" t="s">
        <v>27</v>
      </c>
      <c r="C340" s="279" t="s">
        <v>10</v>
      </c>
      <c r="D340" s="282">
        <v>17600</v>
      </c>
      <c r="E340" s="284" t="s">
        <v>31</v>
      </c>
      <c r="F340" s="285"/>
    </row>
    <row r="341" spans="1:6" ht="15.75" customHeight="1" x14ac:dyDescent="0.3">
      <c r="A341" s="290">
        <v>17600</v>
      </c>
      <c r="B341" s="283" t="s">
        <v>1177</v>
      </c>
      <c r="C341" s="281" t="s">
        <v>1156</v>
      </c>
      <c r="D341" s="282">
        <v>72260</v>
      </c>
      <c r="E341" s="284" t="s">
        <v>779</v>
      </c>
      <c r="F341" s="286">
        <f>SUM(F324:F340)</f>
        <v>0</v>
      </c>
    </row>
    <row r="342" spans="1:6" ht="15.75" customHeight="1" x14ac:dyDescent="0.3">
      <c r="A342" s="299" t="s">
        <v>1154</v>
      </c>
      <c r="B342" s="298" t="s">
        <v>1370</v>
      </c>
      <c r="C342" s="299" t="s">
        <v>1154</v>
      </c>
      <c r="D342" s="299" t="s">
        <v>1154</v>
      </c>
      <c r="E342" s="299" t="s">
        <v>1154</v>
      </c>
      <c r="F342" s="299" t="s">
        <v>1154</v>
      </c>
    </row>
    <row r="343" spans="1:6" ht="15.75" customHeight="1" x14ac:dyDescent="0.3">
      <c r="A343" s="300">
        <v>29500</v>
      </c>
      <c r="B343" s="294" t="s">
        <v>748</v>
      </c>
      <c r="C343" s="291" t="s">
        <v>21</v>
      </c>
      <c r="D343" s="293">
        <v>29680</v>
      </c>
      <c r="E343" s="295" t="s">
        <v>32</v>
      </c>
      <c r="F343" s="661">
        <f>'Salary Analysis'!B349</f>
        <v>0</v>
      </c>
    </row>
    <row r="344" spans="1:6" ht="15.75" customHeight="1" x14ac:dyDescent="0.3">
      <c r="A344" s="300">
        <v>29540</v>
      </c>
      <c r="B344" s="294" t="s">
        <v>748</v>
      </c>
      <c r="C344" s="291" t="s">
        <v>644</v>
      </c>
      <c r="D344" s="293">
        <v>29680</v>
      </c>
      <c r="E344" s="295" t="s">
        <v>749</v>
      </c>
      <c r="F344" s="668">
        <f>'Salary Analysis'!B361</f>
        <v>0</v>
      </c>
    </row>
    <row r="345" spans="1:6" ht="31.2" x14ac:dyDescent="0.3">
      <c r="A345" s="300">
        <v>29560</v>
      </c>
      <c r="B345" s="735" t="s">
        <v>748</v>
      </c>
      <c r="C345" s="751" t="s">
        <v>1178</v>
      </c>
      <c r="D345" s="752">
        <v>29680</v>
      </c>
      <c r="E345" s="599" t="s">
        <v>1179</v>
      </c>
      <c r="F345" s="668">
        <f>'Salary Analysis'!B373</f>
        <v>0</v>
      </c>
    </row>
    <row r="346" spans="1:6" ht="15.75" customHeight="1" x14ac:dyDescent="0.3">
      <c r="A346" s="300">
        <v>29585</v>
      </c>
      <c r="B346" s="294" t="s">
        <v>748</v>
      </c>
      <c r="C346" s="292" t="s">
        <v>295</v>
      </c>
      <c r="D346" s="293">
        <v>29680</v>
      </c>
      <c r="E346" s="295" t="s">
        <v>750</v>
      </c>
      <c r="F346" s="297"/>
    </row>
    <row r="347" spans="1:6" ht="15.75" customHeight="1" x14ac:dyDescent="0.3">
      <c r="A347" s="300">
        <v>29590</v>
      </c>
      <c r="B347" s="294" t="s">
        <v>748</v>
      </c>
      <c r="C347" s="291" t="s">
        <v>132</v>
      </c>
      <c r="D347" s="293">
        <v>29680</v>
      </c>
      <c r="E347" s="295" t="s">
        <v>751</v>
      </c>
      <c r="F347" s="297"/>
    </row>
    <row r="348" spans="1:6" ht="15.75" customHeight="1" x14ac:dyDescent="0.3">
      <c r="A348" s="300">
        <v>29591</v>
      </c>
      <c r="B348" s="294" t="s">
        <v>748</v>
      </c>
      <c r="C348" s="291" t="s">
        <v>134</v>
      </c>
      <c r="D348" s="293">
        <v>29680</v>
      </c>
      <c r="E348" s="295" t="s">
        <v>752</v>
      </c>
      <c r="F348" s="297"/>
    </row>
    <row r="349" spans="1:6" ht="15.75" customHeight="1" x14ac:dyDescent="0.3">
      <c r="A349" s="300">
        <v>29592</v>
      </c>
      <c r="B349" s="294" t="s">
        <v>748</v>
      </c>
      <c r="C349" s="291" t="s">
        <v>4</v>
      </c>
      <c r="D349" s="293">
        <v>29680</v>
      </c>
      <c r="E349" s="295" t="s">
        <v>753</v>
      </c>
      <c r="F349" s="296"/>
    </row>
    <row r="350" spans="1:6" ht="15.75" customHeight="1" x14ac:dyDescent="0.3">
      <c r="A350" s="300">
        <v>29593</v>
      </c>
      <c r="B350" s="294" t="s">
        <v>748</v>
      </c>
      <c r="C350" s="291" t="s">
        <v>136</v>
      </c>
      <c r="D350" s="293">
        <v>29680</v>
      </c>
      <c r="E350" s="295" t="s">
        <v>754</v>
      </c>
      <c r="F350" s="297"/>
    </row>
    <row r="351" spans="1:6" ht="15.75" customHeight="1" x14ac:dyDescent="0.3">
      <c r="A351" s="300">
        <v>29594</v>
      </c>
      <c r="B351" s="294" t="s">
        <v>748</v>
      </c>
      <c r="C351" s="292" t="s">
        <v>138</v>
      </c>
      <c r="D351" s="293">
        <v>29680</v>
      </c>
      <c r="E351" s="295" t="s">
        <v>755</v>
      </c>
      <c r="F351" s="297"/>
    </row>
    <row r="352" spans="1:6" ht="15.75" customHeight="1" x14ac:dyDescent="0.3">
      <c r="A352" s="300">
        <v>29595</v>
      </c>
      <c r="B352" s="294" t="s">
        <v>748</v>
      </c>
      <c r="C352" s="291" t="s">
        <v>140</v>
      </c>
      <c r="D352" s="293">
        <v>29680</v>
      </c>
      <c r="E352" s="295" t="s">
        <v>756</v>
      </c>
      <c r="F352" s="297"/>
    </row>
    <row r="353" spans="1:6" ht="15.75" customHeight="1" x14ac:dyDescent="0.3">
      <c r="A353" s="300">
        <v>29596</v>
      </c>
      <c r="B353" s="294" t="s">
        <v>748</v>
      </c>
      <c r="C353" s="291" t="s">
        <v>144</v>
      </c>
      <c r="D353" s="293">
        <v>29680</v>
      </c>
      <c r="E353" s="295" t="s">
        <v>757</v>
      </c>
      <c r="F353" s="297"/>
    </row>
    <row r="354" spans="1:6" ht="15.75" customHeight="1" x14ac:dyDescent="0.3">
      <c r="A354" s="300">
        <v>29597</v>
      </c>
      <c r="B354" s="294" t="s">
        <v>748</v>
      </c>
      <c r="C354" s="291" t="s">
        <v>146</v>
      </c>
      <c r="D354" s="293">
        <v>29680</v>
      </c>
      <c r="E354" s="295" t="s">
        <v>758</v>
      </c>
      <c r="F354" s="297"/>
    </row>
    <row r="355" spans="1:6" ht="15.75" customHeight="1" x14ac:dyDescent="0.3">
      <c r="A355" s="300">
        <v>29598</v>
      </c>
      <c r="B355" s="294" t="s">
        <v>748</v>
      </c>
      <c r="C355" s="291" t="s">
        <v>365</v>
      </c>
      <c r="D355" s="293">
        <v>29680</v>
      </c>
      <c r="E355" s="295" t="s">
        <v>759</v>
      </c>
      <c r="F355" s="297"/>
    </row>
    <row r="356" spans="1:6" ht="15.75" customHeight="1" x14ac:dyDescent="0.3">
      <c r="A356" s="300">
        <v>29600</v>
      </c>
      <c r="B356" s="294" t="s">
        <v>748</v>
      </c>
      <c r="C356" s="291" t="s">
        <v>33</v>
      </c>
      <c r="D356" s="293">
        <v>29680</v>
      </c>
      <c r="E356" s="295" t="s">
        <v>34</v>
      </c>
      <c r="F356" s="296"/>
    </row>
    <row r="357" spans="1:6" ht="15.75" customHeight="1" x14ac:dyDescent="0.3">
      <c r="A357" s="300">
        <v>29610</v>
      </c>
      <c r="B357" s="294" t="s">
        <v>748</v>
      </c>
      <c r="C357" s="291" t="s">
        <v>367</v>
      </c>
      <c r="D357" s="293">
        <v>29680</v>
      </c>
      <c r="E357" s="295" t="s">
        <v>760</v>
      </c>
      <c r="F357" s="297"/>
    </row>
    <row r="358" spans="1:6" ht="15.75" customHeight="1" x14ac:dyDescent="0.3">
      <c r="A358" s="300">
        <v>29611</v>
      </c>
      <c r="B358" s="294" t="s">
        <v>748</v>
      </c>
      <c r="C358" s="292" t="s">
        <v>369</v>
      </c>
      <c r="D358" s="293">
        <v>29680</v>
      </c>
      <c r="E358" s="295" t="s">
        <v>761</v>
      </c>
      <c r="F358" s="297"/>
    </row>
    <row r="359" spans="1:6" ht="15.75" customHeight="1" x14ac:dyDescent="0.3">
      <c r="A359" s="300">
        <v>29620</v>
      </c>
      <c r="B359" s="294" t="s">
        <v>748</v>
      </c>
      <c r="C359" s="292" t="s">
        <v>35</v>
      </c>
      <c r="D359" s="293">
        <v>29680</v>
      </c>
      <c r="E359" s="295" t="s">
        <v>36</v>
      </c>
      <c r="F359" s="297"/>
    </row>
    <row r="360" spans="1:6" ht="15.75" customHeight="1" x14ac:dyDescent="0.3">
      <c r="A360" s="300">
        <v>29640</v>
      </c>
      <c r="B360" s="294" t="s">
        <v>748</v>
      </c>
      <c r="C360" s="291" t="s">
        <v>24</v>
      </c>
      <c r="D360" s="293">
        <v>29680</v>
      </c>
      <c r="E360" s="295" t="s">
        <v>37</v>
      </c>
      <c r="F360" s="297"/>
    </row>
    <row r="361" spans="1:6" ht="15.75" customHeight="1" x14ac:dyDescent="0.3">
      <c r="A361" s="300">
        <v>29650</v>
      </c>
      <c r="B361" s="294" t="s">
        <v>748</v>
      </c>
      <c r="C361" s="291" t="s">
        <v>352</v>
      </c>
      <c r="D361" s="293">
        <v>29680</v>
      </c>
      <c r="E361" s="295" t="s">
        <v>762</v>
      </c>
      <c r="F361" s="297"/>
    </row>
    <row r="362" spans="1:6" ht="15.75" customHeight="1" x14ac:dyDescent="0.3">
      <c r="A362" s="300">
        <v>29660</v>
      </c>
      <c r="B362" s="753" t="s">
        <v>748</v>
      </c>
      <c r="C362" s="291" t="s">
        <v>10</v>
      </c>
      <c r="D362" s="293">
        <v>29680</v>
      </c>
      <c r="E362" s="295" t="s">
        <v>38</v>
      </c>
      <c r="F362" s="297"/>
    </row>
    <row r="363" spans="1:6" ht="15.75" customHeight="1" thickBot="1" x14ac:dyDescent="0.35">
      <c r="A363" s="667">
        <v>29680</v>
      </c>
      <c r="B363" s="754" t="s">
        <v>1180</v>
      </c>
      <c r="C363" s="518" t="s">
        <v>1156</v>
      </c>
      <c r="D363" s="755">
        <v>72140</v>
      </c>
      <c r="E363" s="520" t="s">
        <v>763</v>
      </c>
      <c r="F363" s="541">
        <f>SUM(F343:F362)</f>
        <v>0</v>
      </c>
    </row>
    <row r="364" spans="1:6" ht="31.8" thickBot="1" x14ac:dyDescent="0.35">
      <c r="A364" s="664" t="s">
        <v>1154</v>
      </c>
      <c r="B364" s="665" t="s">
        <v>1371</v>
      </c>
      <c r="C364" s="664" t="s">
        <v>1154</v>
      </c>
      <c r="D364" s="664" t="s">
        <v>1154</v>
      </c>
      <c r="E364" s="664" t="s">
        <v>1154</v>
      </c>
      <c r="F364" s="664" t="s">
        <v>1154</v>
      </c>
    </row>
    <row r="365" spans="1:6" ht="15.75" customHeight="1" x14ac:dyDescent="0.3">
      <c r="A365" s="234">
        <v>30000</v>
      </c>
      <c r="B365" s="662" t="s">
        <v>734</v>
      </c>
      <c r="C365" s="594" t="s">
        <v>735</v>
      </c>
      <c r="D365" s="663">
        <v>30250</v>
      </c>
      <c r="E365" s="572" t="s">
        <v>736</v>
      </c>
      <c r="F365" s="661">
        <f>'Salary Analysis'!B385</f>
        <v>0</v>
      </c>
    </row>
    <row r="366" spans="1:6" ht="15.75" customHeight="1" x14ac:dyDescent="0.3">
      <c r="A366" s="310">
        <v>30020</v>
      </c>
      <c r="B366" s="309" t="s">
        <v>734</v>
      </c>
      <c r="C366" s="301" t="s">
        <v>295</v>
      </c>
      <c r="D366" s="305">
        <v>30250</v>
      </c>
      <c r="E366" s="306" t="s">
        <v>737</v>
      </c>
      <c r="F366" s="307"/>
    </row>
    <row r="367" spans="1:6" ht="15.75" customHeight="1" x14ac:dyDescent="0.3">
      <c r="A367" s="310">
        <v>30025</v>
      </c>
      <c r="B367" s="309" t="s">
        <v>734</v>
      </c>
      <c r="C367" s="302" t="s">
        <v>132</v>
      </c>
      <c r="D367" s="305">
        <v>30250</v>
      </c>
      <c r="E367" s="306" t="s">
        <v>738</v>
      </c>
      <c r="F367" s="307"/>
    </row>
    <row r="368" spans="1:6" ht="15.75" customHeight="1" x14ac:dyDescent="0.3">
      <c r="A368" s="310">
        <v>30026</v>
      </c>
      <c r="B368" s="309" t="s">
        <v>734</v>
      </c>
      <c r="C368" s="301" t="s">
        <v>134</v>
      </c>
      <c r="D368" s="305">
        <v>30250</v>
      </c>
      <c r="E368" s="306" t="s">
        <v>739</v>
      </c>
      <c r="F368" s="307"/>
    </row>
    <row r="369" spans="1:6" ht="15.75" customHeight="1" x14ac:dyDescent="0.3">
      <c r="A369" s="310">
        <v>30027</v>
      </c>
      <c r="B369" s="309" t="s">
        <v>734</v>
      </c>
      <c r="C369" s="301" t="s">
        <v>4</v>
      </c>
      <c r="D369" s="305">
        <v>30250</v>
      </c>
      <c r="E369" s="306" t="s">
        <v>740</v>
      </c>
      <c r="F369" s="307"/>
    </row>
    <row r="370" spans="1:6" ht="15.75" customHeight="1" x14ac:dyDescent="0.3">
      <c r="A370" s="310">
        <v>30028</v>
      </c>
      <c r="B370" s="309" t="s">
        <v>734</v>
      </c>
      <c r="C370" s="302" t="s">
        <v>136</v>
      </c>
      <c r="D370" s="305">
        <v>30250</v>
      </c>
      <c r="E370" s="306" t="s">
        <v>741</v>
      </c>
      <c r="F370" s="307"/>
    </row>
    <row r="371" spans="1:6" ht="15.75" customHeight="1" x14ac:dyDescent="0.3">
      <c r="A371" s="310">
        <v>30029</v>
      </c>
      <c r="B371" s="309" t="s">
        <v>734</v>
      </c>
      <c r="C371" s="301" t="s">
        <v>138</v>
      </c>
      <c r="D371" s="305">
        <v>30250</v>
      </c>
      <c r="E371" s="306" t="s">
        <v>742</v>
      </c>
      <c r="F371" s="307"/>
    </row>
    <row r="372" spans="1:6" ht="15.75" customHeight="1" x14ac:dyDescent="0.3">
      <c r="A372" s="310">
        <v>30030</v>
      </c>
      <c r="B372" s="309" t="s">
        <v>734</v>
      </c>
      <c r="C372" s="301" t="s">
        <v>140</v>
      </c>
      <c r="D372" s="305">
        <v>30250</v>
      </c>
      <c r="E372" s="306" t="s">
        <v>743</v>
      </c>
      <c r="F372" s="307"/>
    </row>
    <row r="373" spans="1:6" ht="15.75" customHeight="1" x14ac:dyDescent="0.3">
      <c r="A373" s="310">
        <v>30031</v>
      </c>
      <c r="B373" s="309" t="s">
        <v>734</v>
      </c>
      <c r="C373" s="302" t="s">
        <v>144</v>
      </c>
      <c r="D373" s="305">
        <v>30250</v>
      </c>
      <c r="E373" s="306" t="s">
        <v>744</v>
      </c>
      <c r="F373" s="307"/>
    </row>
    <row r="374" spans="1:6" ht="15.75" customHeight="1" x14ac:dyDescent="0.3">
      <c r="A374" s="310">
        <v>30032</v>
      </c>
      <c r="B374" s="309" t="s">
        <v>734</v>
      </c>
      <c r="C374" s="301" t="s">
        <v>146</v>
      </c>
      <c r="D374" s="305">
        <v>30250</v>
      </c>
      <c r="E374" s="306" t="s">
        <v>745</v>
      </c>
      <c r="F374" s="307"/>
    </row>
    <row r="375" spans="1:6" ht="15.75" customHeight="1" x14ac:dyDescent="0.3">
      <c r="A375" s="310">
        <v>30033</v>
      </c>
      <c r="B375" s="309" t="s">
        <v>734</v>
      </c>
      <c r="C375" s="301" t="s">
        <v>365</v>
      </c>
      <c r="D375" s="305">
        <v>30250</v>
      </c>
      <c r="E375" s="306" t="s">
        <v>746</v>
      </c>
      <c r="F375" s="307"/>
    </row>
    <row r="376" spans="1:6" ht="15.75" customHeight="1" thickBot="1" x14ac:dyDescent="0.35">
      <c r="A376" s="310">
        <v>30250</v>
      </c>
      <c r="B376" s="309" t="s">
        <v>1181</v>
      </c>
      <c r="C376" s="303" t="s">
        <v>1156</v>
      </c>
      <c r="D376" s="305">
        <v>72140</v>
      </c>
      <c r="E376" s="304" t="s">
        <v>747</v>
      </c>
      <c r="F376" s="308">
        <f>SUM(F365:F375)</f>
        <v>0</v>
      </c>
    </row>
    <row r="377" spans="1:6" ht="15.75" customHeight="1" x14ac:dyDescent="0.3">
      <c r="A377" s="323" t="s">
        <v>1182</v>
      </c>
      <c r="B377" s="322" t="s">
        <v>1372</v>
      </c>
      <c r="C377" s="321" t="s">
        <v>1154</v>
      </c>
      <c r="D377" s="321" t="s">
        <v>1154</v>
      </c>
      <c r="E377" s="321" t="s">
        <v>1154</v>
      </c>
      <c r="F377" s="321" t="s">
        <v>1154</v>
      </c>
    </row>
    <row r="378" spans="1:6" ht="15.75" customHeight="1" x14ac:dyDescent="0.3">
      <c r="A378" s="324">
        <v>30500</v>
      </c>
      <c r="B378" s="317" t="s">
        <v>165</v>
      </c>
      <c r="C378" s="311" t="s">
        <v>21</v>
      </c>
      <c r="D378" s="316">
        <v>30620</v>
      </c>
      <c r="E378" s="318" t="s">
        <v>39</v>
      </c>
      <c r="F378" s="668">
        <f>'Salary Analysis'!B397</f>
        <v>0</v>
      </c>
    </row>
    <row r="379" spans="1:6" ht="15.75" customHeight="1" x14ac:dyDescent="0.3">
      <c r="A379" s="324">
        <v>30525</v>
      </c>
      <c r="B379" s="317" t="s">
        <v>165</v>
      </c>
      <c r="C379" s="311" t="s">
        <v>295</v>
      </c>
      <c r="D379" s="316">
        <v>30620</v>
      </c>
      <c r="E379" s="318" t="s">
        <v>723</v>
      </c>
      <c r="F379" s="319"/>
    </row>
    <row r="380" spans="1:6" ht="15.75" customHeight="1" x14ac:dyDescent="0.3">
      <c r="A380" s="324">
        <v>30530</v>
      </c>
      <c r="B380" s="317" t="s">
        <v>165</v>
      </c>
      <c r="C380" s="312" t="s">
        <v>132</v>
      </c>
      <c r="D380" s="316">
        <v>30620</v>
      </c>
      <c r="E380" s="318" t="s">
        <v>724</v>
      </c>
      <c r="F380" s="319"/>
    </row>
    <row r="381" spans="1:6" ht="15.75" customHeight="1" x14ac:dyDescent="0.3">
      <c r="A381" s="324">
        <v>30531</v>
      </c>
      <c r="B381" s="317" t="s">
        <v>165</v>
      </c>
      <c r="C381" s="311" t="s">
        <v>134</v>
      </c>
      <c r="D381" s="316">
        <v>30620</v>
      </c>
      <c r="E381" s="318" t="s">
        <v>725</v>
      </c>
      <c r="F381" s="319"/>
    </row>
    <row r="382" spans="1:6" ht="15.75" customHeight="1" x14ac:dyDescent="0.3">
      <c r="A382" s="324">
        <v>30532</v>
      </c>
      <c r="B382" s="317" t="s">
        <v>165</v>
      </c>
      <c r="C382" s="311" t="s">
        <v>4</v>
      </c>
      <c r="D382" s="316">
        <v>30620</v>
      </c>
      <c r="E382" s="318" t="s">
        <v>726</v>
      </c>
      <c r="F382" s="319"/>
    </row>
    <row r="383" spans="1:6" ht="15.75" customHeight="1" x14ac:dyDescent="0.3">
      <c r="A383" s="324">
        <v>30533</v>
      </c>
      <c r="B383" s="317" t="s">
        <v>165</v>
      </c>
      <c r="C383" s="311" t="s">
        <v>136</v>
      </c>
      <c r="D383" s="316">
        <v>30620</v>
      </c>
      <c r="E383" s="318" t="s">
        <v>727</v>
      </c>
      <c r="F383" s="319"/>
    </row>
    <row r="384" spans="1:6" ht="15.75" customHeight="1" x14ac:dyDescent="0.3">
      <c r="A384" s="324">
        <v>30534</v>
      </c>
      <c r="B384" s="317" t="s">
        <v>165</v>
      </c>
      <c r="C384" s="313" t="s">
        <v>138</v>
      </c>
      <c r="D384" s="316">
        <v>30620</v>
      </c>
      <c r="E384" s="318" t="s">
        <v>728</v>
      </c>
      <c r="F384" s="319"/>
    </row>
    <row r="385" spans="1:6" ht="15.75" customHeight="1" x14ac:dyDescent="0.3">
      <c r="A385" s="324">
        <v>30535</v>
      </c>
      <c r="B385" s="317" t="s">
        <v>165</v>
      </c>
      <c r="C385" s="311" t="s">
        <v>140</v>
      </c>
      <c r="D385" s="316">
        <v>30620</v>
      </c>
      <c r="E385" s="318" t="s">
        <v>729</v>
      </c>
      <c r="F385" s="319"/>
    </row>
    <row r="386" spans="1:6" ht="15.75" customHeight="1" x14ac:dyDescent="0.3">
      <c r="A386" s="324">
        <v>30536</v>
      </c>
      <c r="B386" s="317" t="s">
        <v>165</v>
      </c>
      <c r="C386" s="311" t="s">
        <v>144</v>
      </c>
      <c r="D386" s="316">
        <v>30620</v>
      </c>
      <c r="E386" s="318" t="s">
        <v>730</v>
      </c>
      <c r="F386" s="319"/>
    </row>
    <row r="387" spans="1:6" ht="15.75" customHeight="1" x14ac:dyDescent="0.3">
      <c r="A387" s="324">
        <v>30537</v>
      </c>
      <c r="B387" s="317" t="s">
        <v>165</v>
      </c>
      <c r="C387" s="312" t="s">
        <v>146</v>
      </c>
      <c r="D387" s="316">
        <v>30620</v>
      </c>
      <c r="E387" s="318" t="s">
        <v>731</v>
      </c>
      <c r="F387" s="319"/>
    </row>
    <row r="388" spans="1:6" ht="15.75" customHeight="1" x14ac:dyDescent="0.3">
      <c r="A388" s="324">
        <v>30538</v>
      </c>
      <c r="B388" s="317" t="s">
        <v>165</v>
      </c>
      <c r="C388" s="311" t="s">
        <v>365</v>
      </c>
      <c r="D388" s="316">
        <v>30620</v>
      </c>
      <c r="E388" s="318" t="s">
        <v>732</v>
      </c>
      <c r="F388" s="319"/>
    </row>
    <row r="389" spans="1:6" ht="15.75" customHeight="1" x14ac:dyDescent="0.3">
      <c r="A389" s="324">
        <v>30540</v>
      </c>
      <c r="B389" s="317" t="s">
        <v>165</v>
      </c>
      <c r="C389" s="311" t="s">
        <v>33</v>
      </c>
      <c r="D389" s="316">
        <v>30620</v>
      </c>
      <c r="E389" s="318" t="s">
        <v>40</v>
      </c>
      <c r="F389" s="319"/>
    </row>
    <row r="390" spans="1:6" ht="15.75" customHeight="1" x14ac:dyDescent="0.3">
      <c r="A390" s="324">
        <v>30560</v>
      </c>
      <c r="B390" s="317" t="s">
        <v>165</v>
      </c>
      <c r="C390" s="311" t="s">
        <v>35</v>
      </c>
      <c r="D390" s="316">
        <v>30620</v>
      </c>
      <c r="E390" s="318" t="s">
        <v>41</v>
      </c>
      <c r="F390" s="319"/>
    </row>
    <row r="391" spans="1:6" ht="15.75" customHeight="1" x14ac:dyDescent="0.3">
      <c r="A391" s="324">
        <v>30570</v>
      </c>
      <c r="B391" s="317" t="s">
        <v>165</v>
      </c>
      <c r="C391" s="313" t="s">
        <v>367</v>
      </c>
      <c r="D391" s="316">
        <v>30620</v>
      </c>
      <c r="E391" s="318" t="s">
        <v>733</v>
      </c>
      <c r="F391" s="319"/>
    </row>
    <row r="392" spans="1:6" ht="15.75" customHeight="1" x14ac:dyDescent="0.3">
      <c r="A392" s="324">
        <v>30571</v>
      </c>
      <c r="B392" s="317" t="s">
        <v>165</v>
      </c>
      <c r="C392" s="311" t="s">
        <v>369</v>
      </c>
      <c r="D392" s="316">
        <v>30620</v>
      </c>
      <c r="E392" s="318" t="s">
        <v>719</v>
      </c>
      <c r="F392" s="319"/>
    </row>
    <row r="393" spans="1:6" ht="15.75" customHeight="1" x14ac:dyDescent="0.3">
      <c r="A393" s="324">
        <v>30580</v>
      </c>
      <c r="B393" s="317" t="s">
        <v>165</v>
      </c>
      <c r="C393" s="311" t="s">
        <v>24</v>
      </c>
      <c r="D393" s="316">
        <v>30620</v>
      </c>
      <c r="E393" s="318" t="s">
        <v>42</v>
      </c>
      <c r="F393" s="319"/>
    </row>
    <row r="394" spans="1:6" ht="15.75" customHeight="1" x14ac:dyDescent="0.3">
      <c r="A394" s="324">
        <v>30590</v>
      </c>
      <c r="B394" s="317" t="s">
        <v>165</v>
      </c>
      <c r="C394" s="312" t="s">
        <v>352</v>
      </c>
      <c r="D394" s="316">
        <v>30620</v>
      </c>
      <c r="E394" s="318" t="s">
        <v>720</v>
      </c>
      <c r="F394" s="319"/>
    </row>
    <row r="395" spans="1:6" ht="15.75" customHeight="1" x14ac:dyDescent="0.3">
      <c r="A395" s="324">
        <v>30600</v>
      </c>
      <c r="B395" s="317" t="s">
        <v>165</v>
      </c>
      <c r="C395" s="311" t="s">
        <v>10</v>
      </c>
      <c r="D395" s="316">
        <v>30620</v>
      </c>
      <c r="E395" s="318" t="s">
        <v>43</v>
      </c>
      <c r="F395" s="319"/>
    </row>
    <row r="396" spans="1:6" ht="15.75" customHeight="1" x14ac:dyDescent="0.3">
      <c r="A396" s="324">
        <v>30620</v>
      </c>
      <c r="B396" s="317" t="s">
        <v>1183</v>
      </c>
      <c r="C396" s="315" t="s">
        <v>1156</v>
      </c>
      <c r="D396" s="316">
        <v>72140</v>
      </c>
      <c r="E396" s="314" t="s">
        <v>722</v>
      </c>
      <c r="F396" s="320">
        <f>SUM(F378:F395)</f>
        <v>0</v>
      </c>
    </row>
    <row r="397" spans="1:6" ht="31.2" x14ac:dyDescent="0.3">
      <c r="A397" s="336" t="s">
        <v>1154</v>
      </c>
      <c r="B397" s="334" t="s">
        <v>1373</v>
      </c>
      <c r="C397" s="335" t="s">
        <v>1154</v>
      </c>
      <c r="D397" s="335" t="s">
        <v>1154</v>
      </c>
      <c r="E397" s="335" t="s">
        <v>1154</v>
      </c>
      <c r="F397" s="335" t="s">
        <v>1154</v>
      </c>
    </row>
    <row r="398" spans="1:6" ht="15.75" customHeight="1" x14ac:dyDescent="0.3">
      <c r="A398" s="337">
        <v>31000</v>
      </c>
      <c r="B398" s="333" t="s">
        <v>704</v>
      </c>
      <c r="C398" s="325" t="s">
        <v>1184</v>
      </c>
      <c r="D398" s="329">
        <v>31250</v>
      </c>
      <c r="E398" s="330" t="s">
        <v>706</v>
      </c>
      <c r="F398" s="668">
        <f>'Salary Analysis'!B409</f>
        <v>0</v>
      </c>
    </row>
    <row r="399" spans="1:6" ht="15.75" customHeight="1" x14ac:dyDescent="0.3">
      <c r="A399" s="337">
        <v>31020</v>
      </c>
      <c r="B399" s="333" t="s">
        <v>704</v>
      </c>
      <c r="C399" s="325" t="s">
        <v>295</v>
      </c>
      <c r="D399" s="329">
        <v>31250</v>
      </c>
      <c r="E399" s="330" t="s">
        <v>707</v>
      </c>
      <c r="F399" s="331"/>
    </row>
    <row r="400" spans="1:6" ht="15.75" customHeight="1" x14ac:dyDescent="0.3">
      <c r="A400" s="337">
        <v>31025</v>
      </c>
      <c r="B400" s="333" t="s">
        <v>704</v>
      </c>
      <c r="C400" s="326" t="s">
        <v>132</v>
      </c>
      <c r="D400" s="329">
        <v>31250</v>
      </c>
      <c r="E400" s="330" t="s">
        <v>708</v>
      </c>
      <c r="F400" s="331"/>
    </row>
    <row r="401" spans="1:6" ht="15.75" customHeight="1" x14ac:dyDescent="0.3">
      <c r="A401" s="337">
        <v>31026</v>
      </c>
      <c r="B401" s="333" t="s">
        <v>704</v>
      </c>
      <c r="C401" s="325" t="s">
        <v>134</v>
      </c>
      <c r="D401" s="329">
        <v>31250</v>
      </c>
      <c r="E401" s="330" t="s">
        <v>709</v>
      </c>
      <c r="F401" s="331"/>
    </row>
    <row r="402" spans="1:6" ht="15.75" customHeight="1" x14ac:dyDescent="0.3">
      <c r="A402" s="337">
        <v>31027</v>
      </c>
      <c r="B402" s="333" t="s">
        <v>704</v>
      </c>
      <c r="C402" s="325" t="s">
        <v>4</v>
      </c>
      <c r="D402" s="329">
        <v>31250</v>
      </c>
      <c r="E402" s="330" t="s">
        <v>710</v>
      </c>
      <c r="F402" s="331"/>
    </row>
    <row r="403" spans="1:6" ht="15.75" customHeight="1" x14ac:dyDescent="0.3">
      <c r="A403" s="337">
        <v>31028</v>
      </c>
      <c r="B403" s="333" t="s">
        <v>704</v>
      </c>
      <c r="C403" s="326" t="s">
        <v>136</v>
      </c>
      <c r="D403" s="329">
        <v>31250</v>
      </c>
      <c r="E403" s="330" t="s">
        <v>711</v>
      </c>
      <c r="F403" s="331"/>
    </row>
    <row r="404" spans="1:6" ht="15.75" customHeight="1" x14ac:dyDescent="0.3">
      <c r="A404" s="337">
        <v>31029</v>
      </c>
      <c r="B404" s="333" t="s">
        <v>704</v>
      </c>
      <c r="C404" s="325" t="s">
        <v>138</v>
      </c>
      <c r="D404" s="329">
        <v>31250</v>
      </c>
      <c r="E404" s="330" t="s">
        <v>712</v>
      </c>
      <c r="F404" s="331"/>
    </row>
    <row r="405" spans="1:6" ht="15.75" customHeight="1" x14ac:dyDescent="0.3">
      <c r="A405" s="337">
        <v>31030</v>
      </c>
      <c r="B405" s="333" t="s">
        <v>704</v>
      </c>
      <c r="C405" s="325" t="s">
        <v>140</v>
      </c>
      <c r="D405" s="329">
        <v>31250</v>
      </c>
      <c r="E405" s="330" t="s">
        <v>713</v>
      </c>
      <c r="F405" s="331"/>
    </row>
    <row r="406" spans="1:6" ht="15.75" customHeight="1" x14ac:dyDescent="0.3">
      <c r="A406" s="337">
        <v>31031</v>
      </c>
      <c r="B406" s="333" t="s">
        <v>704</v>
      </c>
      <c r="C406" s="326" t="s">
        <v>144</v>
      </c>
      <c r="D406" s="329">
        <v>31250</v>
      </c>
      <c r="E406" s="330" t="s">
        <v>714</v>
      </c>
      <c r="F406" s="331"/>
    </row>
    <row r="407" spans="1:6" ht="15.75" customHeight="1" x14ac:dyDescent="0.3">
      <c r="A407" s="337">
        <v>31032</v>
      </c>
      <c r="B407" s="333" t="s">
        <v>704</v>
      </c>
      <c r="C407" s="325" t="s">
        <v>146</v>
      </c>
      <c r="D407" s="329">
        <v>31250</v>
      </c>
      <c r="E407" s="330" t="s">
        <v>715</v>
      </c>
      <c r="F407" s="331"/>
    </row>
    <row r="408" spans="1:6" ht="15.75" customHeight="1" x14ac:dyDescent="0.3">
      <c r="A408" s="337">
        <v>31033</v>
      </c>
      <c r="B408" s="333" t="s">
        <v>704</v>
      </c>
      <c r="C408" s="325" t="s">
        <v>365</v>
      </c>
      <c r="D408" s="329">
        <v>31250</v>
      </c>
      <c r="E408" s="330" t="s">
        <v>716</v>
      </c>
      <c r="F408" s="331"/>
    </row>
    <row r="409" spans="1:6" ht="15.75" customHeight="1" thickBot="1" x14ac:dyDescent="0.35">
      <c r="A409" s="337">
        <v>31250</v>
      </c>
      <c r="B409" s="333" t="s">
        <v>717</v>
      </c>
      <c r="C409" s="327" t="s">
        <v>1156</v>
      </c>
      <c r="D409" s="329">
        <v>72140</v>
      </c>
      <c r="E409" s="328" t="s">
        <v>718</v>
      </c>
      <c r="F409" s="332">
        <f>SUM(F398:F408)</f>
        <v>0</v>
      </c>
    </row>
    <row r="410" spans="1:6" ht="31.2" x14ac:dyDescent="0.3">
      <c r="A410" s="351" t="s">
        <v>1154</v>
      </c>
      <c r="B410" s="350" t="s">
        <v>1374</v>
      </c>
      <c r="C410" s="349" t="s">
        <v>1154</v>
      </c>
      <c r="D410" s="349" t="s">
        <v>1154</v>
      </c>
      <c r="E410" s="349" t="s">
        <v>1154</v>
      </c>
      <c r="F410" s="349" t="s">
        <v>1154</v>
      </c>
    </row>
    <row r="411" spans="1:6" ht="15.75" customHeight="1" x14ac:dyDescent="0.3">
      <c r="A411" s="352">
        <v>31300</v>
      </c>
      <c r="B411" s="343" t="s">
        <v>1185</v>
      </c>
      <c r="C411" s="339" t="s">
        <v>684</v>
      </c>
      <c r="D411" s="342">
        <v>31400</v>
      </c>
      <c r="E411" s="344" t="s">
        <v>685</v>
      </c>
      <c r="F411" s="669">
        <f>'Salary Analysis'!B421</f>
        <v>0</v>
      </c>
    </row>
    <row r="412" spans="1:6" ht="15.75" customHeight="1" x14ac:dyDescent="0.3">
      <c r="A412" s="352">
        <v>31303</v>
      </c>
      <c r="B412" s="343" t="s">
        <v>1185</v>
      </c>
      <c r="C412" s="338" t="s">
        <v>295</v>
      </c>
      <c r="D412" s="342">
        <v>31400</v>
      </c>
      <c r="E412" s="344" t="s">
        <v>686</v>
      </c>
      <c r="F412" s="345"/>
    </row>
    <row r="413" spans="1:6" ht="15.75" customHeight="1" x14ac:dyDescent="0.3">
      <c r="A413" s="352">
        <v>31305</v>
      </c>
      <c r="B413" s="343" t="s">
        <v>1185</v>
      </c>
      <c r="C413" s="338" t="s">
        <v>132</v>
      </c>
      <c r="D413" s="342">
        <v>31400</v>
      </c>
      <c r="E413" s="344" t="s">
        <v>687</v>
      </c>
      <c r="F413" s="345"/>
    </row>
    <row r="414" spans="1:6" ht="15.75" customHeight="1" x14ac:dyDescent="0.3">
      <c r="A414" s="352">
        <v>31306</v>
      </c>
      <c r="B414" s="343" t="s">
        <v>1185</v>
      </c>
      <c r="C414" s="338" t="s">
        <v>134</v>
      </c>
      <c r="D414" s="342">
        <v>31400</v>
      </c>
      <c r="E414" s="344" t="s">
        <v>688</v>
      </c>
      <c r="F414" s="345"/>
    </row>
    <row r="415" spans="1:6" ht="15.75" customHeight="1" x14ac:dyDescent="0.3">
      <c r="A415" s="352">
        <v>31307</v>
      </c>
      <c r="B415" s="343" t="s">
        <v>1185</v>
      </c>
      <c r="C415" s="338" t="s">
        <v>4</v>
      </c>
      <c r="D415" s="342">
        <v>31400</v>
      </c>
      <c r="E415" s="344" t="s">
        <v>689</v>
      </c>
      <c r="F415" s="345"/>
    </row>
    <row r="416" spans="1:6" ht="15.75" customHeight="1" x14ac:dyDescent="0.3">
      <c r="A416" s="352">
        <v>31308</v>
      </c>
      <c r="B416" s="343" t="s">
        <v>1185</v>
      </c>
      <c r="C416" s="338" t="s">
        <v>136</v>
      </c>
      <c r="D416" s="342">
        <v>31400</v>
      </c>
      <c r="E416" s="344" t="s">
        <v>690</v>
      </c>
      <c r="F416" s="346"/>
    </row>
    <row r="417" spans="1:6" ht="15.75" customHeight="1" x14ac:dyDescent="0.3">
      <c r="A417" s="352">
        <v>31309</v>
      </c>
      <c r="B417" s="343" t="s">
        <v>1185</v>
      </c>
      <c r="C417" s="338" t="s">
        <v>138</v>
      </c>
      <c r="D417" s="342">
        <v>31400</v>
      </c>
      <c r="E417" s="344" t="s">
        <v>691</v>
      </c>
      <c r="F417" s="345"/>
    </row>
    <row r="418" spans="1:6" ht="15.75" customHeight="1" x14ac:dyDescent="0.3">
      <c r="A418" s="352">
        <v>31310</v>
      </c>
      <c r="B418" s="343" t="s">
        <v>1185</v>
      </c>
      <c r="C418" s="338" t="s">
        <v>140</v>
      </c>
      <c r="D418" s="342">
        <v>31400</v>
      </c>
      <c r="E418" s="344" t="s">
        <v>692</v>
      </c>
      <c r="F418" s="345"/>
    </row>
    <row r="419" spans="1:6" ht="15.75" customHeight="1" x14ac:dyDescent="0.3">
      <c r="A419" s="352">
        <v>31311</v>
      </c>
      <c r="B419" s="343" t="s">
        <v>1185</v>
      </c>
      <c r="C419" s="338" t="s">
        <v>144</v>
      </c>
      <c r="D419" s="342">
        <v>31400</v>
      </c>
      <c r="E419" s="344" t="s">
        <v>693</v>
      </c>
      <c r="F419" s="345"/>
    </row>
    <row r="420" spans="1:6" ht="15.75" customHeight="1" x14ac:dyDescent="0.3">
      <c r="A420" s="352">
        <v>31312</v>
      </c>
      <c r="B420" s="343" t="s">
        <v>1185</v>
      </c>
      <c r="C420" s="338" t="s">
        <v>146</v>
      </c>
      <c r="D420" s="342">
        <v>31400</v>
      </c>
      <c r="E420" s="344" t="s">
        <v>694</v>
      </c>
      <c r="F420" s="346"/>
    </row>
    <row r="421" spans="1:6" ht="15.75" customHeight="1" x14ac:dyDescent="0.3">
      <c r="A421" s="352">
        <v>31313</v>
      </c>
      <c r="B421" s="343" t="s">
        <v>1185</v>
      </c>
      <c r="C421" s="338" t="s">
        <v>365</v>
      </c>
      <c r="D421" s="342">
        <v>31400</v>
      </c>
      <c r="E421" s="344" t="s">
        <v>695</v>
      </c>
      <c r="F421" s="345"/>
    </row>
    <row r="422" spans="1:6" ht="15.75" customHeight="1" x14ac:dyDescent="0.3">
      <c r="A422" s="352">
        <v>31340</v>
      </c>
      <c r="B422" s="343" t="s">
        <v>1185</v>
      </c>
      <c r="C422" s="338" t="s">
        <v>33</v>
      </c>
      <c r="D422" s="342">
        <v>31400</v>
      </c>
      <c r="E422" s="344" t="s">
        <v>696</v>
      </c>
      <c r="F422" s="345"/>
    </row>
    <row r="423" spans="1:6" ht="15.75" customHeight="1" x14ac:dyDescent="0.3">
      <c r="A423" s="352">
        <v>31350</v>
      </c>
      <c r="B423" s="343" t="s">
        <v>1185</v>
      </c>
      <c r="C423" s="338" t="s">
        <v>367</v>
      </c>
      <c r="D423" s="342">
        <v>31400</v>
      </c>
      <c r="E423" s="344" t="s">
        <v>697</v>
      </c>
      <c r="F423" s="345"/>
    </row>
    <row r="424" spans="1:6" ht="15.75" customHeight="1" x14ac:dyDescent="0.3">
      <c r="A424" s="352">
        <v>31351</v>
      </c>
      <c r="B424" s="343" t="s">
        <v>1185</v>
      </c>
      <c r="C424" s="338" t="s">
        <v>369</v>
      </c>
      <c r="D424" s="342">
        <v>31400</v>
      </c>
      <c r="E424" s="344" t="s">
        <v>698</v>
      </c>
      <c r="F424" s="345"/>
    </row>
    <row r="425" spans="1:6" ht="15.75" customHeight="1" x14ac:dyDescent="0.3">
      <c r="A425" s="352">
        <v>31360</v>
      </c>
      <c r="B425" s="343" t="s">
        <v>1185</v>
      </c>
      <c r="C425" s="338" t="s">
        <v>24</v>
      </c>
      <c r="D425" s="342">
        <v>31400</v>
      </c>
      <c r="E425" s="344" t="s">
        <v>699</v>
      </c>
      <c r="F425" s="345"/>
    </row>
    <row r="426" spans="1:6" ht="15.75" customHeight="1" x14ac:dyDescent="0.3">
      <c r="A426" s="352">
        <v>31370</v>
      </c>
      <c r="B426" s="343" t="s">
        <v>1185</v>
      </c>
      <c r="C426" s="338" t="s">
        <v>352</v>
      </c>
      <c r="D426" s="342">
        <v>31400</v>
      </c>
      <c r="E426" s="344" t="s">
        <v>700</v>
      </c>
      <c r="F426" s="345"/>
    </row>
    <row r="427" spans="1:6" ht="15.75" customHeight="1" x14ac:dyDescent="0.3">
      <c r="A427" s="352">
        <v>31380</v>
      </c>
      <c r="B427" s="343" t="s">
        <v>1185</v>
      </c>
      <c r="C427" s="338" t="s">
        <v>10</v>
      </c>
      <c r="D427" s="342">
        <v>31400</v>
      </c>
      <c r="E427" s="344" t="s">
        <v>701</v>
      </c>
      <c r="F427" s="345"/>
    </row>
    <row r="428" spans="1:6" ht="15.75" customHeight="1" x14ac:dyDescent="0.3">
      <c r="A428" s="352">
        <v>31400</v>
      </c>
      <c r="B428" s="348" t="s">
        <v>1186</v>
      </c>
      <c r="C428" s="340" t="s">
        <v>1156</v>
      </c>
      <c r="D428" s="342">
        <v>72140</v>
      </c>
      <c r="E428" s="341" t="s">
        <v>703</v>
      </c>
      <c r="F428" s="347">
        <f>SUM(F411:F427)</f>
        <v>0</v>
      </c>
    </row>
    <row r="429" spans="1:6" ht="31.2" x14ac:dyDescent="0.3">
      <c r="A429" s="355" t="s">
        <v>1154</v>
      </c>
      <c r="B429" s="353" t="s">
        <v>1375</v>
      </c>
      <c r="C429" s="354" t="s">
        <v>1154</v>
      </c>
      <c r="D429" s="354" t="s">
        <v>1154</v>
      </c>
      <c r="E429" s="354" t="s">
        <v>1154</v>
      </c>
      <c r="F429" s="354" t="s">
        <v>1154</v>
      </c>
    </row>
    <row r="430" spans="1:6" ht="15.75" customHeight="1" x14ac:dyDescent="0.3">
      <c r="A430" s="717" t="s">
        <v>664</v>
      </c>
      <c r="B430" s="718" t="s">
        <v>1187</v>
      </c>
      <c r="C430" s="719" t="s">
        <v>21</v>
      </c>
      <c r="D430" s="720" t="s">
        <v>664</v>
      </c>
      <c r="E430" s="721" t="s">
        <v>675</v>
      </c>
      <c r="F430" s="722">
        <f>'Salary Analysis'!B433</f>
        <v>0</v>
      </c>
    </row>
    <row r="431" spans="1:6" ht="15.75" customHeight="1" x14ac:dyDescent="0.3">
      <c r="A431" s="717" t="s">
        <v>664</v>
      </c>
      <c r="B431" s="718" t="s">
        <v>1187</v>
      </c>
      <c r="C431" s="723" t="s">
        <v>295</v>
      </c>
      <c r="D431" s="720" t="s">
        <v>664</v>
      </c>
      <c r="E431" s="721" t="s">
        <v>676</v>
      </c>
      <c r="F431" s="724"/>
    </row>
    <row r="432" spans="1:6" ht="15.75" customHeight="1" x14ac:dyDescent="0.3">
      <c r="A432" s="717" t="s">
        <v>664</v>
      </c>
      <c r="B432" s="718" t="s">
        <v>1187</v>
      </c>
      <c r="C432" s="723" t="s">
        <v>132</v>
      </c>
      <c r="D432" s="720" t="s">
        <v>664</v>
      </c>
      <c r="E432" s="721" t="s">
        <v>677</v>
      </c>
      <c r="F432" s="724"/>
    </row>
    <row r="433" spans="1:6" ht="15.75" customHeight="1" x14ac:dyDescent="0.3">
      <c r="A433" s="717" t="s">
        <v>664</v>
      </c>
      <c r="B433" s="718" t="s">
        <v>1187</v>
      </c>
      <c r="C433" s="723" t="s">
        <v>134</v>
      </c>
      <c r="D433" s="720" t="s">
        <v>664</v>
      </c>
      <c r="E433" s="721" t="s">
        <v>678</v>
      </c>
      <c r="F433" s="724"/>
    </row>
    <row r="434" spans="1:6" ht="15.75" customHeight="1" x14ac:dyDescent="0.3">
      <c r="A434" s="717" t="s">
        <v>664</v>
      </c>
      <c r="B434" s="718" t="s">
        <v>1187</v>
      </c>
      <c r="C434" s="723" t="s">
        <v>4</v>
      </c>
      <c r="D434" s="720" t="s">
        <v>664</v>
      </c>
      <c r="E434" s="721" t="s">
        <v>679</v>
      </c>
      <c r="F434" s="724"/>
    </row>
    <row r="435" spans="1:6" ht="15.75" customHeight="1" x14ac:dyDescent="0.3">
      <c r="A435" s="717" t="s">
        <v>664</v>
      </c>
      <c r="B435" s="718" t="s">
        <v>1187</v>
      </c>
      <c r="C435" s="723" t="s">
        <v>136</v>
      </c>
      <c r="D435" s="720" t="s">
        <v>664</v>
      </c>
      <c r="E435" s="721" t="s">
        <v>680</v>
      </c>
      <c r="F435" s="725"/>
    </row>
    <row r="436" spans="1:6" ht="15.75" customHeight="1" x14ac:dyDescent="0.3">
      <c r="A436" s="717" t="s">
        <v>664</v>
      </c>
      <c r="B436" s="718" t="s">
        <v>1187</v>
      </c>
      <c r="C436" s="723" t="s">
        <v>138</v>
      </c>
      <c r="D436" s="720" t="s">
        <v>664</v>
      </c>
      <c r="E436" s="721" t="s">
        <v>681</v>
      </c>
      <c r="F436" s="724"/>
    </row>
    <row r="437" spans="1:6" ht="15.75" customHeight="1" x14ac:dyDescent="0.3">
      <c r="A437" s="717" t="s">
        <v>664</v>
      </c>
      <c r="B437" s="718" t="s">
        <v>1187</v>
      </c>
      <c r="C437" s="723" t="s">
        <v>140</v>
      </c>
      <c r="D437" s="720" t="s">
        <v>664</v>
      </c>
      <c r="E437" s="721" t="s">
        <v>682</v>
      </c>
      <c r="F437" s="724"/>
    </row>
    <row r="438" spans="1:6" ht="15.75" customHeight="1" x14ac:dyDescent="0.3">
      <c r="A438" s="717" t="s">
        <v>664</v>
      </c>
      <c r="B438" s="718" t="s">
        <v>1187</v>
      </c>
      <c r="C438" s="723" t="s">
        <v>144</v>
      </c>
      <c r="D438" s="720" t="s">
        <v>664</v>
      </c>
      <c r="E438" s="721" t="s">
        <v>683</v>
      </c>
      <c r="F438" s="724"/>
    </row>
    <row r="439" spans="1:6" ht="15.75" customHeight="1" x14ac:dyDescent="0.3">
      <c r="A439" s="717" t="s">
        <v>664</v>
      </c>
      <c r="B439" s="718" t="s">
        <v>1187</v>
      </c>
      <c r="C439" s="723" t="s">
        <v>146</v>
      </c>
      <c r="D439" s="720" t="s">
        <v>664</v>
      </c>
      <c r="E439" s="721" t="s">
        <v>665</v>
      </c>
      <c r="F439" s="725"/>
    </row>
    <row r="440" spans="1:6" ht="15.75" customHeight="1" x14ac:dyDescent="0.3">
      <c r="A440" s="717" t="s">
        <v>664</v>
      </c>
      <c r="B440" s="718" t="s">
        <v>1187</v>
      </c>
      <c r="C440" s="723" t="s">
        <v>365</v>
      </c>
      <c r="D440" s="720" t="s">
        <v>664</v>
      </c>
      <c r="E440" s="721" t="s">
        <v>666</v>
      </c>
      <c r="F440" s="724"/>
    </row>
    <row r="441" spans="1:6" ht="15.75" customHeight="1" x14ac:dyDescent="0.3">
      <c r="A441" s="717" t="s">
        <v>664</v>
      </c>
      <c r="B441" s="718" t="s">
        <v>1187</v>
      </c>
      <c r="C441" s="723" t="s">
        <v>5</v>
      </c>
      <c r="D441" s="720" t="s">
        <v>664</v>
      </c>
      <c r="E441" s="721" t="s">
        <v>667</v>
      </c>
      <c r="F441" s="724"/>
    </row>
    <row r="442" spans="1:6" ht="15.75" customHeight="1" x14ac:dyDescent="0.3">
      <c r="A442" s="717" t="s">
        <v>664</v>
      </c>
      <c r="B442" s="718" t="s">
        <v>1187</v>
      </c>
      <c r="C442" s="723" t="s">
        <v>367</v>
      </c>
      <c r="D442" s="720" t="s">
        <v>664</v>
      </c>
      <c r="E442" s="721" t="s">
        <v>668</v>
      </c>
      <c r="F442" s="724"/>
    </row>
    <row r="443" spans="1:6" ht="15.75" customHeight="1" x14ac:dyDescent="0.3">
      <c r="A443" s="717" t="s">
        <v>664</v>
      </c>
      <c r="B443" s="718" t="s">
        <v>1187</v>
      </c>
      <c r="C443" s="723" t="s">
        <v>369</v>
      </c>
      <c r="D443" s="720" t="s">
        <v>664</v>
      </c>
      <c r="E443" s="721" t="s">
        <v>669</v>
      </c>
      <c r="F443" s="724"/>
    </row>
    <row r="444" spans="1:6" ht="15.75" customHeight="1" x14ac:dyDescent="0.3">
      <c r="A444" s="717" t="s">
        <v>664</v>
      </c>
      <c r="B444" s="718" t="s">
        <v>1187</v>
      </c>
      <c r="C444" s="723" t="s">
        <v>24</v>
      </c>
      <c r="D444" s="720" t="s">
        <v>664</v>
      </c>
      <c r="E444" s="721" t="s">
        <v>670</v>
      </c>
      <c r="F444" s="724"/>
    </row>
    <row r="445" spans="1:6" ht="15.75" customHeight="1" x14ac:dyDescent="0.3">
      <c r="A445" s="717" t="s">
        <v>664</v>
      </c>
      <c r="B445" s="718" t="s">
        <v>1187</v>
      </c>
      <c r="C445" s="723" t="s">
        <v>352</v>
      </c>
      <c r="D445" s="720" t="s">
        <v>664</v>
      </c>
      <c r="E445" s="721" t="s">
        <v>671</v>
      </c>
      <c r="F445" s="724"/>
    </row>
    <row r="446" spans="1:6" ht="15.75" customHeight="1" x14ac:dyDescent="0.3">
      <c r="A446" s="717" t="s">
        <v>664</v>
      </c>
      <c r="B446" s="718" t="s">
        <v>1187</v>
      </c>
      <c r="C446" s="723" t="s">
        <v>10</v>
      </c>
      <c r="D446" s="720" t="s">
        <v>664</v>
      </c>
      <c r="E446" s="721" t="s">
        <v>672</v>
      </c>
      <c r="F446" s="724"/>
    </row>
    <row r="447" spans="1:6" ht="15.75" customHeight="1" x14ac:dyDescent="0.3">
      <c r="A447" s="717" t="s">
        <v>664</v>
      </c>
      <c r="B447" s="718" t="s">
        <v>1188</v>
      </c>
      <c r="C447" s="726" t="s">
        <v>1156</v>
      </c>
      <c r="D447" s="720" t="s">
        <v>664</v>
      </c>
      <c r="E447" s="721" t="s">
        <v>674</v>
      </c>
      <c r="F447" s="727">
        <f>SUM(F430:F446)</f>
        <v>0</v>
      </c>
    </row>
    <row r="448" spans="1:6" ht="15.75" customHeight="1" x14ac:dyDescent="0.3">
      <c r="A448" s="369" t="s">
        <v>1154</v>
      </c>
      <c r="B448" s="368" t="s">
        <v>1376</v>
      </c>
      <c r="C448" s="370" t="s">
        <v>1154</v>
      </c>
      <c r="D448" s="370" t="s">
        <v>1154</v>
      </c>
      <c r="E448" s="370" t="s">
        <v>1154</v>
      </c>
      <c r="F448" s="370" t="s">
        <v>1154</v>
      </c>
    </row>
    <row r="449" spans="1:6" ht="15.75" customHeight="1" x14ac:dyDescent="0.3">
      <c r="A449" s="371">
        <v>41500</v>
      </c>
      <c r="B449" s="362" t="s">
        <v>643</v>
      </c>
      <c r="C449" s="357" t="s">
        <v>642</v>
      </c>
      <c r="D449" s="361">
        <v>41660</v>
      </c>
      <c r="E449" s="363" t="s">
        <v>44</v>
      </c>
      <c r="F449" s="661">
        <f>'Salary Analysis'!B445</f>
        <v>0</v>
      </c>
    </row>
    <row r="450" spans="1:6" ht="15.75" customHeight="1" x14ac:dyDescent="0.3">
      <c r="A450" s="371">
        <v>41520</v>
      </c>
      <c r="B450" s="362" t="s">
        <v>643</v>
      </c>
      <c r="C450" s="357" t="s">
        <v>45</v>
      </c>
      <c r="D450" s="361">
        <v>41660</v>
      </c>
      <c r="E450" s="363" t="s">
        <v>46</v>
      </c>
      <c r="F450" s="661">
        <f>'Salary Analysis'!B457</f>
        <v>0</v>
      </c>
    </row>
    <row r="451" spans="1:6" ht="15.75" customHeight="1" x14ac:dyDescent="0.3">
      <c r="A451" s="371">
        <v>41540</v>
      </c>
      <c r="B451" s="362" t="s">
        <v>643</v>
      </c>
      <c r="C451" s="358" t="s">
        <v>47</v>
      </c>
      <c r="D451" s="361">
        <v>41660</v>
      </c>
      <c r="E451" s="363" t="s">
        <v>48</v>
      </c>
      <c r="F451" s="661">
        <f>'Salary Analysis'!B469</f>
        <v>0</v>
      </c>
    </row>
    <row r="452" spans="1:6" ht="15.75" customHeight="1" x14ac:dyDescent="0.3">
      <c r="A452" s="371">
        <v>41542</v>
      </c>
      <c r="B452" s="362" t="s">
        <v>643</v>
      </c>
      <c r="C452" s="357" t="s">
        <v>644</v>
      </c>
      <c r="D452" s="361">
        <v>41660</v>
      </c>
      <c r="E452" s="363" t="s">
        <v>645</v>
      </c>
      <c r="F452" s="661">
        <f>'Salary Analysis'!B481</f>
        <v>0</v>
      </c>
    </row>
    <row r="453" spans="1:6" ht="15.75" customHeight="1" x14ac:dyDescent="0.3">
      <c r="A453" s="371">
        <v>41543</v>
      </c>
      <c r="B453" s="367" t="s">
        <v>643</v>
      </c>
      <c r="C453" s="357" t="s">
        <v>646</v>
      </c>
      <c r="D453" s="361">
        <v>41660</v>
      </c>
      <c r="E453" s="363" t="s">
        <v>647</v>
      </c>
      <c r="F453" s="661">
        <f>'Salary Analysis'!B493</f>
        <v>0</v>
      </c>
    </row>
    <row r="454" spans="1:6" ht="15.75" customHeight="1" x14ac:dyDescent="0.3">
      <c r="A454" s="371">
        <v>41545</v>
      </c>
      <c r="B454" s="362" t="s">
        <v>643</v>
      </c>
      <c r="C454" s="357" t="s">
        <v>295</v>
      </c>
      <c r="D454" s="361">
        <v>41660</v>
      </c>
      <c r="E454" s="363" t="s">
        <v>648</v>
      </c>
      <c r="F454" s="364"/>
    </row>
    <row r="455" spans="1:6" ht="15.75" customHeight="1" x14ac:dyDescent="0.3">
      <c r="A455" s="371">
        <v>41550</v>
      </c>
      <c r="B455" s="362" t="s">
        <v>643</v>
      </c>
      <c r="C455" s="357" t="s">
        <v>132</v>
      </c>
      <c r="D455" s="361">
        <v>41660</v>
      </c>
      <c r="E455" s="363" t="s">
        <v>649</v>
      </c>
      <c r="F455" s="364"/>
    </row>
    <row r="456" spans="1:6" ht="15.75" customHeight="1" x14ac:dyDescent="0.3">
      <c r="A456" s="371">
        <v>41551</v>
      </c>
      <c r="B456" s="362" t="s">
        <v>643</v>
      </c>
      <c r="C456" s="357" t="s">
        <v>134</v>
      </c>
      <c r="D456" s="361">
        <v>41660</v>
      </c>
      <c r="E456" s="363" t="s">
        <v>650</v>
      </c>
      <c r="F456" s="364"/>
    </row>
    <row r="457" spans="1:6" ht="15.75" customHeight="1" x14ac:dyDescent="0.3">
      <c r="A457" s="371">
        <v>41552</v>
      </c>
      <c r="B457" s="362" t="s">
        <v>643</v>
      </c>
      <c r="C457" s="357" t="s">
        <v>4</v>
      </c>
      <c r="D457" s="361">
        <v>41660</v>
      </c>
      <c r="E457" s="363" t="s">
        <v>651</v>
      </c>
      <c r="F457" s="364"/>
    </row>
    <row r="458" spans="1:6" ht="15.75" customHeight="1" x14ac:dyDescent="0.3">
      <c r="A458" s="371">
        <v>41553</v>
      </c>
      <c r="B458" s="362" t="s">
        <v>643</v>
      </c>
      <c r="C458" s="357" t="s">
        <v>136</v>
      </c>
      <c r="D458" s="361">
        <v>41660</v>
      </c>
      <c r="E458" s="363" t="s">
        <v>652</v>
      </c>
      <c r="F458" s="364"/>
    </row>
    <row r="459" spans="1:6" ht="15.75" customHeight="1" x14ac:dyDescent="0.3">
      <c r="A459" s="371">
        <v>41554</v>
      </c>
      <c r="B459" s="362" t="s">
        <v>643</v>
      </c>
      <c r="C459" s="357" t="s">
        <v>138</v>
      </c>
      <c r="D459" s="361">
        <v>41660</v>
      </c>
      <c r="E459" s="363" t="s">
        <v>653</v>
      </c>
      <c r="F459" s="364"/>
    </row>
    <row r="460" spans="1:6" ht="15.75" customHeight="1" x14ac:dyDescent="0.3">
      <c r="A460" s="371">
        <v>41555</v>
      </c>
      <c r="B460" s="362" t="s">
        <v>643</v>
      </c>
      <c r="C460" s="357" t="s">
        <v>140</v>
      </c>
      <c r="D460" s="361">
        <v>41660</v>
      </c>
      <c r="E460" s="363" t="s">
        <v>654</v>
      </c>
      <c r="F460" s="364"/>
    </row>
    <row r="461" spans="1:6" ht="15.75" customHeight="1" x14ac:dyDescent="0.3">
      <c r="A461" s="371">
        <v>41556</v>
      </c>
      <c r="B461" s="362" t="s">
        <v>643</v>
      </c>
      <c r="C461" s="357" t="s">
        <v>144</v>
      </c>
      <c r="D461" s="361">
        <v>41660</v>
      </c>
      <c r="E461" s="363" t="s">
        <v>655</v>
      </c>
      <c r="F461" s="364"/>
    </row>
    <row r="462" spans="1:6" ht="15.75" customHeight="1" x14ac:dyDescent="0.3">
      <c r="A462" s="371">
        <v>41557</v>
      </c>
      <c r="B462" s="362" t="s">
        <v>643</v>
      </c>
      <c r="C462" s="357" t="s">
        <v>146</v>
      </c>
      <c r="D462" s="361">
        <v>41660</v>
      </c>
      <c r="E462" s="363" t="s">
        <v>656</v>
      </c>
      <c r="F462" s="364"/>
    </row>
    <row r="463" spans="1:6" ht="15.75" customHeight="1" x14ac:dyDescent="0.3">
      <c r="A463" s="371">
        <v>41558</v>
      </c>
      <c r="B463" s="362" t="s">
        <v>643</v>
      </c>
      <c r="C463" s="357" t="s">
        <v>365</v>
      </c>
      <c r="D463" s="361">
        <v>41660</v>
      </c>
      <c r="E463" s="363" t="s">
        <v>657</v>
      </c>
      <c r="F463" s="364"/>
    </row>
    <row r="464" spans="1:6" ht="15.75" customHeight="1" x14ac:dyDescent="0.3">
      <c r="A464" s="371">
        <v>41560</v>
      </c>
      <c r="B464" s="362" t="s">
        <v>643</v>
      </c>
      <c r="C464" s="357" t="s">
        <v>5</v>
      </c>
      <c r="D464" s="361">
        <v>41660</v>
      </c>
      <c r="E464" s="363" t="s">
        <v>49</v>
      </c>
      <c r="F464" s="364"/>
    </row>
    <row r="465" spans="1:6" ht="15.75" customHeight="1" x14ac:dyDescent="0.3">
      <c r="A465" s="371">
        <v>41580</v>
      </c>
      <c r="B465" s="362" t="s">
        <v>643</v>
      </c>
      <c r="C465" s="357" t="s">
        <v>118</v>
      </c>
      <c r="D465" s="361">
        <v>41660</v>
      </c>
      <c r="E465" s="363" t="s">
        <v>50</v>
      </c>
      <c r="F465" s="364"/>
    </row>
    <row r="466" spans="1:6" ht="15.75" customHeight="1" x14ac:dyDescent="0.3">
      <c r="A466" s="371">
        <v>41600</v>
      </c>
      <c r="B466" s="362" t="s">
        <v>643</v>
      </c>
      <c r="C466" s="357" t="s">
        <v>7</v>
      </c>
      <c r="D466" s="361">
        <v>41660</v>
      </c>
      <c r="E466" s="363" t="s">
        <v>51</v>
      </c>
      <c r="F466" s="365"/>
    </row>
    <row r="467" spans="1:6" ht="15.75" customHeight="1" x14ac:dyDescent="0.3">
      <c r="A467" s="371">
        <v>41610</v>
      </c>
      <c r="B467" s="362" t="s">
        <v>643</v>
      </c>
      <c r="C467" s="357" t="s">
        <v>367</v>
      </c>
      <c r="D467" s="361">
        <v>41660</v>
      </c>
      <c r="E467" s="363" t="s">
        <v>658</v>
      </c>
      <c r="F467" s="364"/>
    </row>
    <row r="468" spans="1:6" ht="15.75" customHeight="1" x14ac:dyDescent="0.3">
      <c r="A468" s="371">
        <v>41611</v>
      </c>
      <c r="B468" s="362" t="s">
        <v>643</v>
      </c>
      <c r="C468" s="357" t="s">
        <v>369</v>
      </c>
      <c r="D468" s="361">
        <v>41660</v>
      </c>
      <c r="E468" s="363" t="s">
        <v>659</v>
      </c>
      <c r="F468" s="364"/>
    </row>
    <row r="469" spans="1:6" ht="15.75" customHeight="1" x14ac:dyDescent="0.3">
      <c r="A469" s="371">
        <v>41620</v>
      </c>
      <c r="B469" s="362" t="s">
        <v>643</v>
      </c>
      <c r="C469" s="358" t="s">
        <v>24</v>
      </c>
      <c r="D469" s="361">
        <v>41660</v>
      </c>
      <c r="E469" s="363" t="s">
        <v>52</v>
      </c>
      <c r="F469" s="364"/>
    </row>
    <row r="470" spans="1:6" ht="15.75" customHeight="1" x14ac:dyDescent="0.3">
      <c r="A470" s="371">
        <v>41630</v>
      </c>
      <c r="B470" s="362" t="s">
        <v>643</v>
      </c>
      <c r="C470" s="357" t="s">
        <v>352</v>
      </c>
      <c r="D470" s="361">
        <v>41660</v>
      </c>
      <c r="E470" s="363" t="s">
        <v>660</v>
      </c>
      <c r="F470" s="364"/>
    </row>
    <row r="471" spans="1:6" ht="15.75" customHeight="1" x14ac:dyDescent="0.3">
      <c r="A471" s="371">
        <v>41640</v>
      </c>
      <c r="B471" s="362" t="s">
        <v>643</v>
      </c>
      <c r="C471" s="357" t="s">
        <v>10</v>
      </c>
      <c r="D471" s="361">
        <v>41660</v>
      </c>
      <c r="E471" s="363" t="s">
        <v>53</v>
      </c>
      <c r="F471" s="364"/>
    </row>
    <row r="472" spans="1:6" ht="15.75" customHeight="1" x14ac:dyDescent="0.3">
      <c r="A472" s="371">
        <v>41645</v>
      </c>
      <c r="B472" s="362" t="s">
        <v>643</v>
      </c>
      <c r="C472" s="357" t="s">
        <v>661</v>
      </c>
      <c r="D472" s="361">
        <v>41660</v>
      </c>
      <c r="E472" s="363" t="s">
        <v>274</v>
      </c>
      <c r="F472" s="364"/>
    </row>
    <row r="473" spans="1:6" ht="15.75" customHeight="1" thickBot="1" x14ac:dyDescent="0.35">
      <c r="A473" s="371">
        <v>41660</v>
      </c>
      <c r="B473" s="362" t="s">
        <v>1189</v>
      </c>
      <c r="C473" s="359" t="s">
        <v>1156</v>
      </c>
      <c r="D473" s="361">
        <v>72140</v>
      </c>
      <c r="E473" s="360" t="s">
        <v>663</v>
      </c>
      <c r="F473" s="366">
        <f>SUM(F449:F472)</f>
        <v>0</v>
      </c>
    </row>
    <row r="474" spans="1:6" ht="31.2" x14ac:dyDescent="0.3">
      <c r="A474" s="386" t="s">
        <v>1154</v>
      </c>
      <c r="B474" s="384" t="s">
        <v>1377</v>
      </c>
      <c r="C474" s="386" t="s">
        <v>1154</v>
      </c>
      <c r="D474" s="386" t="s">
        <v>1154</v>
      </c>
      <c r="E474" s="386" t="s">
        <v>1154</v>
      </c>
      <c r="F474" s="386" t="s">
        <v>1154</v>
      </c>
    </row>
    <row r="475" spans="1:6" ht="15.75" customHeight="1" x14ac:dyDescent="0.3">
      <c r="A475" s="388">
        <v>43000</v>
      </c>
      <c r="B475" s="378" t="s">
        <v>1190</v>
      </c>
      <c r="C475" s="372" t="s">
        <v>68</v>
      </c>
      <c r="D475" s="377">
        <v>43200</v>
      </c>
      <c r="E475" s="379" t="s">
        <v>54</v>
      </c>
      <c r="F475" s="668">
        <f>'Salary Analysis'!B505</f>
        <v>0</v>
      </c>
    </row>
    <row r="476" spans="1:6" ht="15.75" customHeight="1" x14ac:dyDescent="0.3">
      <c r="A476" s="388">
        <v>43020</v>
      </c>
      <c r="B476" s="378" t="s">
        <v>1190</v>
      </c>
      <c r="C476" s="372" t="s">
        <v>2</v>
      </c>
      <c r="D476" s="377">
        <v>43200</v>
      </c>
      <c r="E476" s="379" t="s">
        <v>55</v>
      </c>
      <c r="F476" s="668">
        <f>'Salary Analysis'!B517</f>
        <v>0</v>
      </c>
    </row>
    <row r="477" spans="1:6" ht="15.75" customHeight="1" x14ac:dyDescent="0.3">
      <c r="A477" s="388">
        <v>43040</v>
      </c>
      <c r="B477" s="378" t="s">
        <v>1190</v>
      </c>
      <c r="C477" s="372" t="s">
        <v>45</v>
      </c>
      <c r="D477" s="377">
        <v>43200</v>
      </c>
      <c r="E477" s="379" t="s">
        <v>56</v>
      </c>
      <c r="F477" s="668">
        <f>'Salary Analysis'!B529</f>
        <v>0</v>
      </c>
    </row>
    <row r="478" spans="1:6" ht="15.75" customHeight="1" x14ac:dyDescent="0.3">
      <c r="A478" s="388">
        <v>43060</v>
      </c>
      <c r="B478" s="378" t="s">
        <v>1190</v>
      </c>
      <c r="C478" s="372" t="s">
        <v>47</v>
      </c>
      <c r="D478" s="377">
        <v>43200</v>
      </c>
      <c r="E478" s="379" t="s">
        <v>57</v>
      </c>
      <c r="F478" s="668">
        <f>'Salary Analysis'!B541</f>
        <v>0</v>
      </c>
    </row>
    <row r="479" spans="1:6" ht="15.75" customHeight="1" x14ac:dyDescent="0.3">
      <c r="A479" s="388">
        <v>43065</v>
      </c>
      <c r="B479" s="378" t="s">
        <v>1190</v>
      </c>
      <c r="C479" s="372" t="s">
        <v>295</v>
      </c>
      <c r="D479" s="377">
        <v>43200</v>
      </c>
      <c r="E479" s="379" t="s">
        <v>640</v>
      </c>
      <c r="F479" s="380"/>
    </row>
    <row r="480" spans="1:6" ht="15.75" customHeight="1" x14ac:dyDescent="0.3">
      <c r="A480" s="388">
        <v>43085</v>
      </c>
      <c r="B480" s="378" t="s">
        <v>1190</v>
      </c>
      <c r="C480" s="373" t="s">
        <v>132</v>
      </c>
      <c r="D480" s="377">
        <v>43200</v>
      </c>
      <c r="E480" s="379" t="s">
        <v>641</v>
      </c>
      <c r="F480" s="380"/>
    </row>
    <row r="481" spans="1:6" ht="15.75" customHeight="1" x14ac:dyDescent="0.3">
      <c r="A481" s="388">
        <v>43086</v>
      </c>
      <c r="B481" s="378" t="s">
        <v>1190</v>
      </c>
      <c r="C481" s="372" t="s">
        <v>134</v>
      </c>
      <c r="D481" s="377">
        <v>43200</v>
      </c>
      <c r="E481" s="379" t="s">
        <v>627</v>
      </c>
      <c r="F481" s="380"/>
    </row>
    <row r="482" spans="1:6" ht="15.75" customHeight="1" x14ac:dyDescent="0.3">
      <c r="A482" s="388">
        <v>43087</v>
      </c>
      <c r="B482" s="378" t="s">
        <v>1190</v>
      </c>
      <c r="C482" s="372" t="s">
        <v>4</v>
      </c>
      <c r="D482" s="377">
        <v>43200</v>
      </c>
      <c r="E482" s="379" t="s">
        <v>628</v>
      </c>
      <c r="F482" s="380"/>
    </row>
    <row r="483" spans="1:6" ht="15.75" customHeight="1" x14ac:dyDescent="0.3">
      <c r="A483" s="388">
        <v>43088</v>
      </c>
      <c r="B483" s="378" t="s">
        <v>1190</v>
      </c>
      <c r="C483" s="372" t="s">
        <v>136</v>
      </c>
      <c r="D483" s="377">
        <v>43200</v>
      </c>
      <c r="E483" s="379" t="s">
        <v>629</v>
      </c>
      <c r="F483" s="380"/>
    </row>
    <row r="484" spans="1:6" ht="15.75" customHeight="1" x14ac:dyDescent="0.3">
      <c r="A484" s="388">
        <v>43089</v>
      </c>
      <c r="B484" s="378" t="s">
        <v>1190</v>
      </c>
      <c r="C484" s="372" t="s">
        <v>138</v>
      </c>
      <c r="D484" s="377">
        <v>43200</v>
      </c>
      <c r="E484" s="379" t="s">
        <v>630</v>
      </c>
      <c r="F484" s="380"/>
    </row>
    <row r="485" spans="1:6" ht="15.75" customHeight="1" x14ac:dyDescent="0.3">
      <c r="A485" s="388">
        <v>43090</v>
      </c>
      <c r="B485" s="378" t="s">
        <v>1190</v>
      </c>
      <c r="C485" s="372" t="s">
        <v>140</v>
      </c>
      <c r="D485" s="377">
        <v>43200</v>
      </c>
      <c r="E485" s="379" t="s">
        <v>631</v>
      </c>
      <c r="F485" s="380"/>
    </row>
    <row r="486" spans="1:6" ht="15.75" customHeight="1" x14ac:dyDescent="0.3">
      <c r="A486" s="388">
        <v>43091</v>
      </c>
      <c r="B486" s="378" t="s">
        <v>1190</v>
      </c>
      <c r="C486" s="372" t="s">
        <v>144</v>
      </c>
      <c r="D486" s="377">
        <v>43200</v>
      </c>
      <c r="E486" s="379" t="s">
        <v>632</v>
      </c>
      <c r="F486" s="380"/>
    </row>
    <row r="487" spans="1:6" ht="15.75" customHeight="1" x14ac:dyDescent="0.3">
      <c r="A487" s="388">
        <v>43092</v>
      </c>
      <c r="B487" s="378" t="s">
        <v>1190</v>
      </c>
      <c r="C487" s="372" t="s">
        <v>146</v>
      </c>
      <c r="D487" s="377">
        <v>43200</v>
      </c>
      <c r="E487" s="379" t="s">
        <v>633</v>
      </c>
      <c r="F487" s="380"/>
    </row>
    <row r="488" spans="1:6" ht="15.75" customHeight="1" x14ac:dyDescent="0.3">
      <c r="A488" s="388">
        <v>43093</v>
      </c>
      <c r="B488" s="378" t="s">
        <v>1190</v>
      </c>
      <c r="C488" s="372" t="s">
        <v>365</v>
      </c>
      <c r="D488" s="377">
        <v>43200</v>
      </c>
      <c r="E488" s="379" t="s">
        <v>634</v>
      </c>
      <c r="F488" s="380"/>
    </row>
    <row r="489" spans="1:6" ht="15.75" customHeight="1" x14ac:dyDescent="0.3">
      <c r="A489" s="388">
        <v>43100</v>
      </c>
      <c r="B489" s="378" t="s">
        <v>1190</v>
      </c>
      <c r="C489" s="372" t="s">
        <v>5</v>
      </c>
      <c r="D489" s="377">
        <v>43200</v>
      </c>
      <c r="E489" s="379" t="s">
        <v>58</v>
      </c>
      <c r="F489" s="380"/>
    </row>
    <row r="490" spans="1:6" ht="15.75" customHeight="1" x14ac:dyDescent="0.3">
      <c r="A490" s="388">
        <v>43120</v>
      </c>
      <c r="B490" s="378" t="s">
        <v>1190</v>
      </c>
      <c r="C490" s="372" t="s">
        <v>118</v>
      </c>
      <c r="D490" s="377">
        <v>43200</v>
      </c>
      <c r="E490" s="379" t="s">
        <v>59</v>
      </c>
      <c r="F490" s="380"/>
    </row>
    <row r="491" spans="1:6" ht="15.75" customHeight="1" x14ac:dyDescent="0.3">
      <c r="A491" s="388">
        <v>43140</v>
      </c>
      <c r="B491" s="378" t="s">
        <v>1190</v>
      </c>
      <c r="C491" s="372" t="s">
        <v>35</v>
      </c>
      <c r="D491" s="377">
        <v>43200</v>
      </c>
      <c r="E491" s="379" t="s">
        <v>60</v>
      </c>
      <c r="F491" s="380"/>
    </row>
    <row r="492" spans="1:6" ht="15.75" customHeight="1" x14ac:dyDescent="0.3">
      <c r="A492" s="388">
        <v>43150</v>
      </c>
      <c r="B492" s="378" t="s">
        <v>1190</v>
      </c>
      <c r="C492" s="372" t="s">
        <v>367</v>
      </c>
      <c r="D492" s="377">
        <v>43200</v>
      </c>
      <c r="E492" s="379" t="s">
        <v>635</v>
      </c>
      <c r="F492" s="380"/>
    </row>
    <row r="493" spans="1:6" ht="15.75" customHeight="1" x14ac:dyDescent="0.3">
      <c r="A493" s="388">
        <v>43151</v>
      </c>
      <c r="B493" s="378" t="s">
        <v>1190</v>
      </c>
      <c r="C493" s="372" t="s">
        <v>369</v>
      </c>
      <c r="D493" s="377">
        <v>43200</v>
      </c>
      <c r="E493" s="379" t="s">
        <v>636</v>
      </c>
      <c r="F493" s="380"/>
    </row>
    <row r="494" spans="1:6" ht="15.75" customHeight="1" x14ac:dyDescent="0.3">
      <c r="A494" s="388">
        <v>43160</v>
      </c>
      <c r="B494" s="378" t="s">
        <v>1190</v>
      </c>
      <c r="C494" s="372" t="s">
        <v>24</v>
      </c>
      <c r="D494" s="377">
        <v>43200</v>
      </c>
      <c r="E494" s="379" t="s">
        <v>61</v>
      </c>
      <c r="F494" s="380"/>
    </row>
    <row r="495" spans="1:6" ht="15.75" customHeight="1" x14ac:dyDescent="0.3">
      <c r="A495" s="388">
        <v>43170</v>
      </c>
      <c r="B495" s="378" t="s">
        <v>1190</v>
      </c>
      <c r="C495" s="372" t="s">
        <v>352</v>
      </c>
      <c r="D495" s="377">
        <v>43200</v>
      </c>
      <c r="E495" s="379" t="s">
        <v>637</v>
      </c>
      <c r="F495" s="380"/>
    </row>
    <row r="496" spans="1:6" ht="15.75" customHeight="1" x14ac:dyDescent="0.3">
      <c r="A496" s="388">
        <v>43180</v>
      </c>
      <c r="B496" s="378" t="s">
        <v>1190</v>
      </c>
      <c r="C496" s="372" t="s">
        <v>10</v>
      </c>
      <c r="D496" s="377">
        <v>43200</v>
      </c>
      <c r="E496" s="379" t="s">
        <v>62</v>
      </c>
      <c r="F496" s="380"/>
    </row>
    <row r="497" spans="1:30" ht="15.75" customHeight="1" x14ac:dyDescent="0.3">
      <c r="A497" s="388">
        <v>43200</v>
      </c>
      <c r="B497" s="378" t="s">
        <v>1191</v>
      </c>
      <c r="C497" s="376" t="s">
        <v>1156</v>
      </c>
      <c r="D497" s="377">
        <v>72140</v>
      </c>
      <c r="E497" s="374" t="s">
        <v>639</v>
      </c>
      <c r="F497" s="381">
        <f>SUM(F475:F496)</f>
        <v>0</v>
      </c>
    </row>
    <row r="498" spans="1:30" s="31" customFormat="1" ht="31.2" x14ac:dyDescent="0.3">
      <c r="A498" s="385" t="s">
        <v>1154</v>
      </c>
      <c r="B498" s="383" t="s">
        <v>1378</v>
      </c>
      <c r="C498" s="387" t="s">
        <v>1154</v>
      </c>
      <c r="D498" s="387" t="s">
        <v>1154</v>
      </c>
      <c r="E498" s="387" t="s">
        <v>1154</v>
      </c>
      <c r="F498" s="387" t="s">
        <v>1154</v>
      </c>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ht="15.75" customHeight="1" x14ac:dyDescent="0.3">
      <c r="A499" s="388">
        <v>43500</v>
      </c>
      <c r="B499" s="378" t="s">
        <v>611</v>
      </c>
      <c r="C499" s="372" t="s">
        <v>21</v>
      </c>
      <c r="D499" s="377">
        <v>43620</v>
      </c>
      <c r="E499" s="379" t="s">
        <v>63</v>
      </c>
      <c r="F499" s="668">
        <f>'Salary Analysis'!B553</f>
        <v>0</v>
      </c>
    </row>
    <row r="500" spans="1:30" ht="15.75" customHeight="1" x14ac:dyDescent="0.3">
      <c r="A500" s="388">
        <v>43505</v>
      </c>
      <c r="B500" s="378" t="s">
        <v>611</v>
      </c>
      <c r="C500" s="372" t="s">
        <v>607</v>
      </c>
      <c r="D500" s="377">
        <v>43620</v>
      </c>
      <c r="E500" s="379" t="s">
        <v>608</v>
      </c>
      <c r="F500" s="668">
        <f>'Salary Analysis'!B565</f>
        <v>0</v>
      </c>
    </row>
    <row r="501" spans="1:30" ht="15.75" customHeight="1" x14ac:dyDescent="0.3">
      <c r="A501" s="388">
        <v>43520</v>
      </c>
      <c r="B501" s="378" t="s">
        <v>611</v>
      </c>
      <c r="C501" s="372" t="s">
        <v>609</v>
      </c>
      <c r="D501" s="377">
        <v>43620</v>
      </c>
      <c r="E501" s="379" t="s">
        <v>610</v>
      </c>
      <c r="F501" s="668">
        <f>'Salary Analysis'!B577</f>
        <v>0</v>
      </c>
    </row>
    <row r="502" spans="1:30" ht="15.75" customHeight="1" x14ac:dyDescent="0.3">
      <c r="A502" s="388">
        <v>43525</v>
      </c>
      <c r="B502" s="378" t="s">
        <v>611</v>
      </c>
      <c r="C502" s="373" t="s">
        <v>295</v>
      </c>
      <c r="D502" s="377">
        <v>43620</v>
      </c>
      <c r="E502" s="379" t="s">
        <v>612</v>
      </c>
      <c r="F502" s="380"/>
    </row>
    <row r="503" spans="1:30" ht="15.75" customHeight="1" x14ac:dyDescent="0.3">
      <c r="A503" s="388">
        <v>43530</v>
      </c>
      <c r="B503" s="378" t="s">
        <v>611</v>
      </c>
      <c r="C503" s="372" t="s">
        <v>132</v>
      </c>
      <c r="D503" s="377">
        <v>43620</v>
      </c>
      <c r="E503" s="379" t="s">
        <v>613</v>
      </c>
      <c r="F503" s="380"/>
    </row>
    <row r="504" spans="1:30" ht="15.75" customHeight="1" x14ac:dyDescent="0.3">
      <c r="A504" s="388">
        <v>43531</v>
      </c>
      <c r="B504" s="378" t="s">
        <v>611</v>
      </c>
      <c r="C504" s="372" t="s">
        <v>134</v>
      </c>
      <c r="D504" s="377">
        <v>43620</v>
      </c>
      <c r="E504" s="379" t="s">
        <v>614</v>
      </c>
      <c r="F504" s="380"/>
    </row>
    <row r="505" spans="1:30" ht="15.75" customHeight="1" x14ac:dyDescent="0.3">
      <c r="A505" s="388">
        <v>43532</v>
      </c>
      <c r="B505" s="378" t="s">
        <v>611</v>
      </c>
      <c r="C505" s="372" t="s">
        <v>4</v>
      </c>
      <c r="D505" s="377">
        <v>43620</v>
      </c>
      <c r="E505" s="379" t="s">
        <v>615</v>
      </c>
      <c r="F505" s="380"/>
    </row>
    <row r="506" spans="1:30" ht="15.75" customHeight="1" x14ac:dyDescent="0.3">
      <c r="A506" s="388">
        <v>43533</v>
      </c>
      <c r="B506" s="378" t="s">
        <v>611</v>
      </c>
      <c r="C506" s="372" t="s">
        <v>136</v>
      </c>
      <c r="D506" s="377">
        <v>43620</v>
      </c>
      <c r="E506" s="379" t="s">
        <v>616</v>
      </c>
      <c r="F506" s="380"/>
    </row>
    <row r="507" spans="1:30" ht="15.75" customHeight="1" x14ac:dyDescent="0.3">
      <c r="A507" s="388">
        <v>43534</v>
      </c>
      <c r="B507" s="378" t="s">
        <v>611</v>
      </c>
      <c r="C507" s="372" t="s">
        <v>138</v>
      </c>
      <c r="D507" s="377">
        <v>43620</v>
      </c>
      <c r="E507" s="379" t="s">
        <v>617</v>
      </c>
      <c r="F507" s="380"/>
    </row>
    <row r="508" spans="1:30" ht="15.75" customHeight="1" x14ac:dyDescent="0.3">
      <c r="A508" s="388">
        <v>43535</v>
      </c>
      <c r="B508" s="378" t="s">
        <v>611</v>
      </c>
      <c r="C508" s="372" t="s">
        <v>140</v>
      </c>
      <c r="D508" s="377">
        <v>43620</v>
      </c>
      <c r="E508" s="379" t="s">
        <v>618</v>
      </c>
      <c r="F508" s="380"/>
    </row>
    <row r="509" spans="1:30" ht="15.75" customHeight="1" x14ac:dyDescent="0.3">
      <c r="A509" s="388">
        <v>43536</v>
      </c>
      <c r="B509" s="378" t="s">
        <v>611</v>
      </c>
      <c r="C509" s="372" t="s">
        <v>144</v>
      </c>
      <c r="D509" s="377">
        <v>43620</v>
      </c>
      <c r="E509" s="379" t="s">
        <v>619</v>
      </c>
      <c r="F509" s="380"/>
    </row>
    <row r="510" spans="1:30" ht="15.75" customHeight="1" x14ac:dyDescent="0.3">
      <c r="A510" s="388">
        <v>43537</v>
      </c>
      <c r="B510" s="378" t="s">
        <v>611</v>
      </c>
      <c r="C510" s="373" t="s">
        <v>146</v>
      </c>
      <c r="D510" s="377">
        <v>43620</v>
      </c>
      <c r="E510" s="379" t="s">
        <v>620</v>
      </c>
      <c r="F510" s="380"/>
    </row>
    <row r="511" spans="1:30" ht="15.75" customHeight="1" x14ac:dyDescent="0.3">
      <c r="A511" s="388">
        <v>43538</v>
      </c>
      <c r="B511" s="378" t="s">
        <v>611</v>
      </c>
      <c r="C511" s="372" t="s">
        <v>365</v>
      </c>
      <c r="D511" s="377">
        <v>43620</v>
      </c>
      <c r="E511" s="379" t="s">
        <v>621</v>
      </c>
      <c r="F511" s="380"/>
    </row>
    <row r="512" spans="1:30" ht="15.75" customHeight="1" x14ac:dyDescent="0.3">
      <c r="A512" s="388">
        <v>43540</v>
      </c>
      <c r="B512" s="378" t="s">
        <v>611</v>
      </c>
      <c r="C512" s="372" t="s">
        <v>33</v>
      </c>
      <c r="D512" s="377">
        <v>43620</v>
      </c>
      <c r="E512" s="379" t="s">
        <v>64</v>
      </c>
      <c r="F512" s="380"/>
    </row>
    <row r="513" spans="1:6" ht="15.75" customHeight="1" x14ac:dyDescent="0.3">
      <c r="A513" s="388">
        <v>43560</v>
      </c>
      <c r="B513" s="378" t="s">
        <v>611</v>
      </c>
      <c r="C513" s="372" t="s">
        <v>35</v>
      </c>
      <c r="D513" s="377">
        <v>43620</v>
      </c>
      <c r="E513" s="379" t="s">
        <v>65</v>
      </c>
      <c r="F513" s="380"/>
    </row>
    <row r="514" spans="1:6" ht="15.75" customHeight="1" x14ac:dyDescent="0.3">
      <c r="A514" s="388">
        <v>43570</v>
      </c>
      <c r="B514" s="378" t="s">
        <v>611</v>
      </c>
      <c r="C514" s="373" t="s">
        <v>367</v>
      </c>
      <c r="D514" s="377">
        <v>43620</v>
      </c>
      <c r="E514" s="379" t="s">
        <v>622</v>
      </c>
      <c r="F514" s="380"/>
    </row>
    <row r="515" spans="1:6" ht="15.75" customHeight="1" x14ac:dyDescent="0.3">
      <c r="A515" s="388">
        <v>43571</v>
      </c>
      <c r="B515" s="378" t="s">
        <v>611</v>
      </c>
      <c r="C515" s="372" t="s">
        <v>369</v>
      </c>
      <c r="D515" s="377">
        <v>43620</v>
      </c>
      <c r="E515" s="379" t="s">
        <v>623</v>
      </c>
      <c r="F515" s="380"/>
    </row>
    <row r="516" spans="1:6" ht="15.75" customHeight="1" x14ac:dyDescent="0.3">
      <c r="A516" s="388">
        <v>43580</v>
      </c>
      <c r="B516" s="378" t="s">
        <v>611</v>
      </c>
      <c r="C516" s="372" t="s">
        <v>24</v>
      </c>
      <c r="D516" s="377">
        <v>43620</v>
      </c>
      <c r="E516" s="379" t="s">
        <v>66</v>
      </c>
      <c r="F516" s="380"/>
    </row>
    <row r="517" spans="1:6" ht="15.75" customHeight="1" x14ac:dyDescent="0.3">
      <c r="A517" s="388">
        <v>43590</v>
      </c>
      <c r="B517" s="378" t="s">
        <v>611</v>
      </c>
      <c r="C517" s="372" t="s">
        <v>352</v>
      </c>
      <c r="D517" s="377">
        <v>43620</v>
      </c>
      <c r="E517" s="379" t="s">
        <v>624</v>
      </c>
      <c r="F517" s="380"/>
    </row>
    <row r="518" spans="1:6" ht="15.75" customHeight="1" x14ac:dyDescent="0.3">
      <c r="A518" s="388">
        <v>43600</v>
      </c>
      <c r="B518" s="378" t="s">
        <v>611</v>
      </c>
      <c r="C518" s="372" t="s">
        <v>10</v>
      </c>
      <c r="D518" s="377">
        <v>43620</v>
      </c>
      <c r="E518" s="379" t="s">
        <v>67</v>
      </c>
      <c r="F518" s="380"/>
    </row>
    <row r="519" spans="1:6" ht="15.75" customHeight="1" thickBot="1" x14ac:dyDescent="0.35">
      <c r="A519" s="667">
        <v>43620</v>
      </c>
      <c r="B519" s="666" t="s">
        <v>1192</v>
      </c>
      <c r="C519" s="518" t="s">
        <v>1156</v>
      </c>
      <c r="D519" s="755">
        <v>72140</v>
      </c>
      <c r="E519" s="375" t="s">
        <v>626</v>
      </c>
      <c r="F519" s="382">
        <f>SUM(F499:F518)</f>
        <v>0</v>
      </c>
    </row>
    <row r="520" spans="1:6" ht="31.8" thickBot="1" x14ac:dyDescent="0.35">
      <c r="A520" s="757" t="s">
        <v>1154</v>
      </c>
      <c r="B520" s="758" t="s">
        <v>1379</v>
      </c>
      <c r="C520" s="759" t="s">
        <v>1154</v>
      </c>
      <c r="D520" s="760" t="s">
        <v>1154</v>
      </c>
      <c r="E520" s="398" t="s">
        <v>1154</v>
      </c>
      <c r="F520" s="398" t="s">
        <v>1154</v>
      </c>
    </row>
    <row r="521" spans="1:6" ht="15.75" customHeight="1" x14ac:dyDescent="0.3">
      <c r="A521" s="234">
        <v>44000</v>
      </c>
      <c r="B521" s="756" t="s">
        <v>576</v>
      </c>
      <c r="C521" s="594" t="s">
        <v>68</v>
      </c>
      <c r="D521" s="663">
        <v>44180</v>
      </c>
      <c r="E521" s="395" t="s">
        <v>69</v>
      </c>
      <c r="F521" s="668">
        <f>'Salary Analysis'!B601</f>
        <v>0</v>
      </c>
    </row>
    <row r="522" spans="1:6" ht="15.75" customHeight="1" x14ac:dyDescent="0.3">
      <c r="A522" s="399">
        <v>44020</v>
      </c>
      <c r="B522" s="394" t="s">
        <v>576</v>
      </c>
      <c r="C522" s="389" t="s">
        <v>2</v>
      </c>
      <c r="D522" s="393">
        <v>44180</v>
      </c>
      <c r="E522" s="395" t="s">
        <v>70</v>
      </c>
      <c r="F522" s="668">
        <f>'Salary Analysis'!B613</f>
        <v>0</v>
      </c>
    </row>
    <row r="523" spans="1:6" ht="15.75" customHeight="1" x14ac:dyDescent="0.3">
      <c r="A523" s="399">
        <v>44040</v>
      </c>
      <c r="B523" s="394" t="s">
        <v>576</v>
      </c>
      <c r="C523" s="389" t="s">
        <v>45</v>
      </c>
      <c r="D523" s="393">
        <v>44180</v>
      </c>
      <c r="E523" s="395" t="s">
        <v>71</v>
      </c>
      <c r="F523" s="668">
        <f>'Salary Analysis'!B625</f>
        <v>0</v>
      </c>
    </row>
    <row r="524" spans="1:6" ht="15.75" customHeight="1" x14ac:dyDescent="0.3">
      <c r="A524" s="399">
        <v>44060</v>
      </c>
      <c r="B524" s="394" t="s">
        <v>576</v>
      </c>
      <c r="C524" s="389" t="s">
        <v>47</v>
      </c>
      <c r="D524" s="393">
        <v>44180</v>
      </c>
      <c r="E524" s="395" t="s">
        <v>72</v>
      </c>
      <c r="F524" s="668">
        <f>'Salary Analysis'!B637</f>
        <v>0</v>
      </c>
    </row>
    <row r="525" spans="1:6" ht="15.75" customHeight="1" x14ac:dyDescent="0.3">
      <c r="A525" s="399">
        <v>44065</v>
      </c>
      <c r="B525" s="394" t="s">
        <v>576</v>
      </c>
      <c r="C525" s="389" t="s">
        <v>295</v>
      </c>
      <c r="D525" s="393">
        <v>44180</v>
      </c>
      <c r="E525" s="395" t="s">
        <v>577</v>
      </c>
      <c r="F525" s="396"/>
    </row>
    <row r="526" spans="1:6" ht="15.75" customHeight="1" x14ac:dyDescent="0.3">
      <c r="A526" s="399">
        <v>44070</v>
      </c>
      <c r="B526" s="394" t="s">
        <v>576</v>
      </c>
      <c r="C526" s="390" t="s">
        <v>132</v>
      </c>
      <c r="D526" s="393">
        <v>44180</v>
      </c>
      <c r="E526" s="395" t="s">
        <v>578</v>
      </c>
      <c r="F526" s="396"/>
    </row>
    <row r="527" spans="1:6" ht="15.75" customHeight="1" x14ac:dyDescent="0.3">
      <c r="A527" s="399">
        <v>44071</v>
      </c>
      <c r="B527" s="394" t="s">
        <v>576</v>
      </c>
      <c r="C527" s="389" t="s">
        <v>134</v>
      </c>
      <c r="D527" s="393">
        <v>44180</v>
      </c>
      <c r="E527" s="395" t="s">
        <v>579</v>
      </c>
      <c r="F527" s="396"/>
    </row>
    <row r="528" spans="1:6" ht="15.75" customHeight="1" x14ac:dyDescent="0.3">
      <c r="A528" s="399">
        <v>44072</v>
      </c>
      <c r="B528" s="394" t="s">
        <v>576</v>
      </c>
      <c r="C528" s="389" t="s">
        <v>4</v>
      </c>
      <c r="D528" s="393">
        <v>44180</v>
      </c>
      <c r="E528" s="395" t="s">
        <v>580</v>
      </c>
      <c r="F528" s="396"/>
    </row>
    <row r="529" spans="1:6" ht="15.75" customHeight="1" x14ac:dyDescent="0.3">
      <c r="A529" s="399">
        <v>44073</v>
      </c>
      <c r="B529" s="394" t="s">
        <v>576</v>
      </c>
      <c r="C529" s="389" t="s">
        <v>136</v>
      </c>
      <c r="D529" s="393">
        <v>44180</v>
      </c>
      <c r="E529" s="395" t="s">
        <v>581</v>
      </c>
      <c r="F529" s="396"/>
    </row>
    <row r="530" spans="1:6" ht="15.75" customHeight="1" x14ac:dyDescent="0.3">
      <c r="A530" s="399">
        <v>44074</v>
      </c>
      <c r="B530" s="394" t="s">
        <v>576</v>
      </c>
      <c r="C530" s="389" t="s">
        <v>138</v>
      </c>
      <c r="D530" s="393">
        <v>44180</v>
      </c>
      <c r="E530" s="395" t="s">
        <v>582</v>
      </c>
      <c r="F530" s="396"/>
    </row>
    <row r="531" spans="1:6" ht="15.75" customHeight="1" x14ac:dyDescent="0.3">
      <c r="A531" s="399">
        <v>44075</v>
      </c>
      <c r="B531" s="394" t="s">
        <v>576</v>
      </c>
      <c r="C531" s="389" t="s">
        <v>140</v>
      </c>
      <c r="D531" s="393">
        <v>44180</v>
      </c>
      <c r="E531" s="395" t="s">
        <v>583</v>
      </c>
      <c r="F531" s="396"/>
    </row>
    <row r="532" spans="1:6" ht="15.75" customHeight="1" x14ac:dyDescent="0.3">
      <c r="A532" s="399">
        <v>44076</v>
      </c>
      <c r="B532" s="394" t="s">
        <v>576</v>
      </c>
      <c r="C532" s="389" t="s">
        <v>144</v>
      </c>
      <c r="D532" s="393">
        <v>44180</v>
      </c>
      <c r="E532" s="395" t="s">
        <v>584</v>
      </c>
      <c r="F532" s="396"/>
    </row>
    <row r="533" spans="1:6" ht="15.75" customHeight="1" x14ac:dyDescent="0.3">
      <c r="A533" s="399">
        <v>44077</v>
      </c>
      <c r="B533" s="394" t="s">
        <v>576</v>
      </c>
      <c r="C533" s="389" t="s">
        <v>146</v>
      </c>
      <c r="D533" s="393">
        <v>44180</v>
      </c>
      <c r="E533" s="395" t="s">
        <v>585</v>
      </c>
      <c r="F533" s="396"/>
    </row>
    <row r="534" spans="1:6" ht="15.75" customHeight="1" x14ac:dyDescent="0.3">
      <c r="A534" s="399">
        <v>44078</v>
      </c>
      <c r="B534" s="394" t="s">
        <v>576</v>
      </c>
      <c r="C534" s="389" t="s">
        <v>365</v>
      </c>
      <c r="D534" s="393">
        <v>44180</v>
      </c>
      <c r="E534" s="395" t="s">
        <v>586</v>
      </c>
      <c r="F534" s="396"/>
    </row>
    <row r="535" spans="1:6" ht="15.75" customHeight="1" x14ac:dyDescent="0.3">
      <c r="A535" s="399">
        <v>44080</v>
      </c>
      <c r="B535" s="394" t="s">
        <v>576</v>
      </c>
      <c r="C535" s="389" t="s">
        <v>5</v>
      </c>
      <c r="D535" s="393">
        <v>44180</v>
      </c>
      <c r="E535" s="395" t="s">
        <v>73</v>
      </c>
      <c r="F535" s="396"/>
    </row>
    <row r="536" spans="1:6" ht="15.75" customHeight="1" x14ac:dyDescent="0.3">
      <c r="A536" s="399">
        <v>44100</v>
      </c>
      <c r="B536" s="394" t="s">
        <v>576</v>
      </c>
      <c r="C536" s="389" t="s">
        <v>118</v>
      </c>
      <c r="D536" s="393">
        <v>44180</v>
      </c>
      <c r="E536" s="395" t="s">
        <v>74</v>
      </c>
      <c r="F536" s="396"/>
    </row>
    <row r="537" spans="1:6" ht="15.75" customHeight="1" x14ac:dyDescent="0.3">
      <c r="A537" s="399">
        <v>44120</v>
      </c>
      <c r="B537" s="394" t="s">
        <v>576</v>
      </c>
      <c r="C537" s="390" t="s">
        <v>35</v>
      </c>
      <c r="D537" s="393">
        <v>44180</v>
      </c>
      <c r="E537" s="395" t="s">
        <v>75</v>
      </c>
      <c r="F537" s="396"/>
    </row>
    <row r="538" spans="1:6" ht="15.75" customHeight="1" x14ac:dyDescent="0.3">
      <c r="A538" s="399">
        <v>44130</v>
      </c>
      <c r="B538" s="394" t="s">
        <v>576</v>
      </c>
      <c r="C538" s="389" t="s">
        <v>367</v>
      </c>
      <c r="D538" s="393">
        <v>44180</v>
      </c>
      <c r="E538" s="395" t="s">
        <v>587</v>
      </c>
      <c r="F538" s="396"/>
    </row>
    <row r="539" spans="1:6" ht="15.75" customHeight="1" x14ac:dyDescent="0.3">
      <c r="A539" s="399">
        <v>44131</v>
      </c>
      <c r="B539" s="394" t="s">
        <v>576</v>
      </c>
      <c r="C539" s="389" t="s">
        <v>369</v>
      </c>
      <c r="D539" s="393">
        <v>44180</v>
      </c>
      <c r="E539" s="395" t="s">
        <v>588</v>
      </c>
      <c r="F539" s="396"/>
    </row>
    <row r="540" spans="1:6" ht="15.75" customHeight="1" x14ac:dyDescent="0.3">
      <c r="A540" s="399">
        <v>44140</v>
      </c>
      <c r="B540" s="394" t="s">
        <v>576</v>
      </c>
      <c r="C540" s="389" t="s">
        <v>24</v>
      </c>
      <c r="D540" s="393">
        <v>44180</v>
      </c>
      <c r="E540" s="395" t="s">
        <v>76</v>
      </c>
      <c r="F540" s="396"/>
    </row>
    <row r="541" spans="1:6" ht="15.75" customHeight="1" x14ac:dyDescent="0.3">
      <c r="A541" s="399">
        <v>44150</v>
      </c>
      <c r="B541" s="394" t="s">
        <v>576</v>
      </c>
      <c r="C541" s="389" t="s">
        <v>352</v>
      </c>
      <c r="D541" s="393">
        <v>44180</v>
      </c>
      <c r="E541" s="395" t="s">
        <v>589</v>
      </c>
      <c r="F541" s="396"/>
    </row>
    <row r="542" spans="1:6" ht="15.75" customHeight="1" x14ac:dyDescent="0.3">
      <c r="A542" s="399">
        <v>44160</v>
      </c>
      <c r="B542" s="394" t="s">
        <v>576</v>
      </c>
      <c r="C542" s="389" t="s">
        <v>10</v>
      </c>
      <c r="D542" s="393">
        <v>44180</v>
      </c>
      <c r="E542" s="395" t="s">
        <v>77</v>
      </c>
      <c r="F542" s="396"/>
    </row>
    <row r="543" spans="1:6" ht="15.75" customHeight="1" thickBot="1" x14ac:dyDescent="0.35">
      <c r="A543" s="399">
        <v>44180</v>
      </c>
      <c r="B543" s="394" t="s">
        <v>1193</v>
      </c>
      <c r="C543" s="391" t="s">
        <v>1156</v>
      </c>
      <c r="D543" s="393">
        <v>72140</v>
      </c>
      <c r="E543" s="392" t="s">
        <v>591</v>
      </c>
      <c r="F543" s="397">
        <f>SUM(F521:F542)</f>
        <v>0</v>
      </c>
    </row>
    <row r="544" spans="1:6" ht="31.2" x14ac:dyDescent="0.3">
      <c r="A544" s="412" t="s">
        <v>1154</v>
      </c>
      <c r="B544" s="409" t="s">
        <v>1380</v>
      </c>
      <c r="C544" s="410" t="s">
        <v>1154</v>
      </c>
      <c r="D544" s="410" t="s">
        <v>1154</v>
      </c>
      <c r="E544" s="410" t="s">
        <v>1154</v>
      </c>
      <c r="F544" s="410" t="s">
        <v>1154</v>
      </c>
    </row>
    <row r="545" spans="1:6" ht="15.6" customHeight="1" x14ac:dyDescent="0.3">
      <c r="A545" s="411">
        <v>43650</v>
      </c>
      <c r="B545" s="408" t="s">
        <v>592</v>
      </c>
      <c r="C545" s="400" t="s">
        <v>599</v>
      </c>
      <c r="D545" s="404">
        <v>43700</v>
      </c>
      <c r="E545" s="405" t="s">
        <v>600</v>
      </c>
      <c r="F545" s="668">
        <f>'Salary Analysis'!B589</f>
        <v>0</v>
      </c>
    </row>
    <row r="546" spans="1:6" ht="15.6" customHeight="1" x14ac:dyDescent="0.3">
      <c r="A546" s="411">
        <v>43660</v>
      </c>
      <c r="B546" s="408" t="s">
        <v>592</v>
      </c>
      <c r="C546" s="400" t="s">
        <v>295</v>
      </c>
      <c r="D546" s="404">
        <v>43700</v>
      </c>
      <c r="E546" s="405" t="s">
        <v>601</v>
      </c>
      <c r="F546" s="406"/>
    </row>
    <row r="547" spans="1:6" ht="15.6" customHeight="1" x14ac:dyDescent="0.3">
      <c r="A547" s="411">
        <v>43665</v>
      </c>
      <c r="B547" s="408" t="s">
        <v>592</v>
      </c>
      <c r="C547" s="401" t="s">
        <v>132</v>
      </c>
      <c r="D547" s="404">
        <v>43700</v>
      </c>
      <c r="E547" s="405" t="s">
        <v>602</v>
      </c>
      <c r="F547" s="406"/>
    </row>
    <row r="548" spans="1:6" ht="15.6" customHeight="1" x14ac:dyDescent="0.3">
      <c r="A548" s="411">
        <v>43666</v>
      </c>
      <c r="B548" s="408" t="s">
        <v>592</v>
      </c>
      <c r="C548" s="400" t="s">
        <v>134</v>
      </c>
      <c r="D548" s="404">
        <v>43700</v>
      </c>
      <c r="E548" s="405" t="s">
        <v>603</v>
      </c>
      <c r="F548" s="406"/>
    </row>
    <row r="549" spans="1:6" ht="15.6" customHeight="1" x14ac:dyDescent="0.3">
      <c r="A549" s="411">
        <v>43667</v>
      </c>
      <c r="B549" s="408" t="s">
        <v>592</v>
      </c>
      <c r="C549" s="400" t="s">
        <v>4</v>
      </c>
      <c r="D549" s="404">
        <v>43700</v>
      </c>
      <c r="E549" s="405" t="s">
        <v>604</v>
      </c>
      <c r="F549" s="406"/>
    </row>
    <row r="550" spans="1:6" s="16" customFormat="1" ht="15.6" customHeight="1" x14ac:dyDescent="0.3">
      <c r="A550" s="411">
        <v>43668</v>
      </c>
      <c r="B550" s="408" t="s">
        <v>592</v>
      </c>
      <c r="C550" s="401" t="s">
        <v>136</v>
      </c>
      <c r="D550" s="404">
        <v>43700</v>
      </c>
      <c r="E550" s="405" t="s">
        <v>605</v>
      </c>
      <c r="F550" s="406"/>
    </row>
    <row r="551" spans="1:6" ht="15.6" customHeight="1" x14ac:dyDescent="0.3">
      <c r="A551" s="411">
        <v>43669</v>
      </c>
      <c r="B551" s="408" t="s">
        <v>592</v>
      </c>
      <c r="C551" s="400" t="s">
        <v>138</v>
      </c>
      <c r="D551" s="404">
        <v>43700</v>
      </c>
      <c r="E551" s="405" t="s">
        <v>606</v>
      </c>
      <c r="F551" s="406"/>
    </row>
    <row r="552" spans="1:6" ht="15.6" customHeight="1" x14ac:dyDescent="0.3">
      <c r="A552" s="411">
        <v>43670</v>
      </c>
      <c r="B552" s="408" t="s">
        <v>592</v>
      </c>
      <c r="C552" s="400" t="s">
        <v>140</v>
      </c>
      <c r="D552" s="404">
        <v>43700</v>
      </c>
      <c r="E552" s="405" t="s">
        <v>593</v>
      </c>
      <c r="F552" s="406"/>
    </row>
    <row r="553" spans="1:6" ht="15.6" customHeight="1" x14ac:dyDescent="0.3">
      <c r="A553" s="411">
        <v>43671</v>
      </c>
      <c r="B553" s="408" t="s">
        <v>592</v>
      </c>
      <c r="C553" s="401" t="s">
        <v>144</v>
      </c>
      <c r="D553" s="404">
        <v>43700</v>
      </c>
      <c r="E553" s="405" t="s">
        <v>594</v>
      </c>
      <c r="F553" s="406"/>
    </row>
    <row r="554" spans="1:6" ht="15.6" customHeight="1" x14ac:dyDescent="0.3">
      <c r="A554" s="411">
        <v>43672</v>
      </c>
      <c r="B554" s="408" t="s">
        <v>592</v>
      </c>
      <c r="C554" s="400" t="s">
        <v>146</v>
      </c>
      <c r="D554" s="404">
        <v>43700</v>
      </c>
      <c r="E554" s="405" t="s">
        <v>595</v>
      </c>
      <c r="F554" s="406"/>
    </row>
    <row r="555" spans="1:6" ht="15.6" customHeight="1" x14ac:dyDescent="0.3">
      <c r="A555" s="411">
        <v>43673</v>
      </c>
      <c r="B555" s="408" t="s">
        <v>592</v>
      </c>
      <c r="C555" s="400" t="s">
        <v>365</v>
      </c>
      <c r="D555" s="404">
        <v>43700</v>
      </c>
      <c r="E555" s="405" t="s">
        <v>596</v>
      </c>
      <c r="F555" s="406"/>
    </row>
    <row r="556" spans="1:6" ht="15.6" customHeight="1" thickBot="1" x14ac:dyDescent="0.35">
      <c r="A556" s="411">
        <v>43700</v>
      </c>
      <c r="B556" s="408" t="s">
        <v>1194</v>
      </c>
      <c r="C556" s="402" t="s">
        <v>1156</v>
      </c>
      <c r="D556" s="404">
        <v>72140</v>
      </c>
      <c r="E556" s="403" t="s">
        <v>598</v>
      </c>
      <c r="F556" s="407">
        <f>SUM(F545:F555)</f>
        <v>0</v>
      </c>
    </row>
    <row r="557" spans="1:6" ht="31.2" x14ac:dyDescent="0.3">
      <c r="A557" s="427" t="s">
        <v>1154</v>
      </c>
      <c r="B557" s="425" t="s">
        <v>1381</v>
      </c>
      <c r="C557" s="426" t="s">
        <v>1154</v>
      </c>
      <c r="D557" s="426" t="s">
        <v>1154</v>
      </c>
      <c r="E557" s="426" t="s">
        <v>1154</v>
      </c>
      <c r="F557" s="426" t="s">
        <v>1154</v>
      </c>
    </row>
    <row r="558" spans="1:6" ht="15.75" customHeight="1" x14ac:dyDescent="0.3">
      <c r="A558" s="428">
        <v>45000</v>
      </c>
      <c r="B558" s="421" t="s">
        <v>1195</v>
      </c>
      <c r="C558" s="414" t="s">
        <v>21</v>
      </c>
      <c r="D558" s="420">
        <v>45300</v>
      </c>
      <c r="E558" s="422" t="s">
        <v>78</v>
      </c>
      <c r="F558" s="661">
        <f>'Salary Analysis'!B649</f>
        <v>0</v>
      </c>
    </row>
    <row r="559" spans="1:6" ht="15.75" customHeight="1" x14ac:dyDescent="0.3">
      <c r="A559" s="428">
        <v>45035</v>
      </c>
      <c r="B559" s="421" t="s">
        <v>1195</v>
      </c>
      <c r="C559" s="414" t="s">
        <v>295</v>
      </c>
      <c r="D559" s="420">
        <v>45300</v>
      </c>
      <c r="E559" s="422" t="s">
        <v>562</v>
      </c>
      <c r="F559" s="423"/>
    </row>
    <row r="560" spans="1:6" ht="15.75" customHeight="1" x14ac:dyDescent="0.3">
      <c r="A560" s="428">
        <v>45290</v>
      </c>
      <c r="B560" s="421" t="s">
        <v>1195</v>
      </c>
      <c r="C560" s="415" t="s">
        <v>132</v>
      </c>
      <c r="D560" s="420">
        <v>45300</v>
      </c>
      <c r="E560" s="422" t="s">
        <v>563</v>
      </c>
      <c r="F560" s="423"/>
    </row>
    <row r="561" spans="1:6" ht="15.75" customHeight="1" x14ac:dyDescent="0.3">
      <c r="A561" s="428">
        <v>45291</v>
      </c>
      <c r="B561" s="421" t="s">
        <v>1195</v>
      </c>
      <c r="C561" s="414" t="s">
        <v>134</v>
      </c>
      <c r="D561" s="420">
        <v>45300</v>
      </c>
      <c r="E561" s="422" t="s">
        <v>564</v>
      </c>
      <c r="F561" s="423"/>
    </row>
    <row r="562" spans="1:6" ht="15.75" customHeight="1" x14ac:dyDescent="0.3">
      <c r="A562" s="428">
        <v>45292</v>
      </c>
      <c r="B562" s="421" t="s">
        <v>1195</v>
      </c>
      <c r="C562" s="414" t="s">
        <v>4</v>
      </c>
      <c r="D562" s="420">
        <v>45300</v>
      </c>
      <c r="E562" s="422" t="s">
        <v>565</v>
      </c>
      <c r="F562" s="423"/>
    </row>
    <row r="563" spans="1:6" ht="15.75" customHeight="1" x14ac:dyDescent="0.3">
      <c r="A563" s="428">
        <v>45293</v>
      </c>
      <c r="B563" s="421" t="s">
        <v>1195</v>
      </c>
      <c r="C563" s="414" t="s">
        <v>136</v>
      </c>
      <c r="D563" s="420">
        <v>45300</v>
      </c>
      <c r="E563" s="422" t="s">
        <v>566</v>
      </c>
      <c r="F563" s="423"/>
    </row>
    <row r="564" spans="1:6" ht="15.75" customHeight="1" x14ac:dyDescent="0.3">
      <c r="A564" s="428">
        <v>45294</v>
      </c>
      <c r="B564" s="421" t="s">
        <v>1195</v>
      </c>
      <c r="C564" s="414" t="s">
        <v>138</v>
      </c>
      <c r="D564" s="420">
        <v>45300</v>
      </c>
      <c r="E564" s="422" t="s">
        <v>567</v>
      </c>
      <c r="F564" s="423"/>
    </row>
    <row r="565" spans="1:6" ht="15.75" customHeight="1" x14ac:dyDescent="0.3">
      <c r="A565" s="428">
        <v>45295</v>
      </c>
      <c r="B565" s="421" t="s">
        <v>1195</v>
      </c>
      <c r="C565" s="414" t="s">
        <v>140</v>
      </c>
      <c r="D565" s="420">
        <v>45300</v>
      </c>
      <c r="E565" s="422" t="s">
        <v>568</v>
      </c>
      <c r="F565" s="423"/>
    </row>
    <row r="566" spans="1:6" ht="15.75" customHeight="1" x14ac:dyDescent="0.3">
      <c r="A566" s="428">
        <v>45296</v>
      </c>
      <c r="B566" s="421" t="s">
        <v>1195</v>
      </c>
      <c r="C566" s="414" t="s">
        <v>144</v>
      </c>
      <c r="D566" s="420">
        <v>45300</v>
      </c>
      <c r="E566" s="422" t="s">
        <v>569</v>
      </c>
      <c r="F566" s="423"/>
    </row>
    <row r="567" spans="1:6" ht="15.75" customHeight="1" x14ac:dyDescent="0.3">
      <c r="A567" s="428">
        <v>45297</v>
      </c>
      <c r="B567" s="421" t="s">
        <v>1195</v>
      </c>
      <c r="C567" s="414" t="s">
        <v>146</v>
      </c>
      <c r="D567" s="420">
        <v>45300</v>
      </c>
      <c r="E567" s="422" t="s">
        <v>570</v>
      </c>
      <c r="F567" s="423"/>
    </row>
    <row r="568" spans="1:6" ht="15.75" customHeight="1" x14ac:dyDescent="0.3">
      <c r="A568" s="428">
        <v>45298</v>
      </c>
      <c r="B568" s="421" t="s">
        <v>1195</v>
      </c>
      <c r="C568" s="414" t="s">
        <v>365</v>
      </c>
      <c r="D568" s="420">
        <v>45300</v>
      </c>
      <c r="E568" s="422" t="s">
        <v>571</v>
      </c>
      <c r="F568" s="423"/>
    </row>
    <row r="569" spans="1:6" ht="15.75" customHeight="1" x14ac:dyDescent="0.3">
      <c r="A569" s="428">
        <v>45040</v>
      </c>
      <c r="B569" s="421" t="s">
        <v>1195</v>
      </c>
      <c r="C569" s="414" t="s">
        <v>79</v>
      </c>
      <c r="D569" s="420">
        <v>45300</v>
      </c>
      <c r="E569" s="422" t="s">
        <v>80</v>
      </c>
      <c r="F569" s="423"/>
    </row>
    <row r="570" spans="1:6" ht="15.75" customHeight="1" x14ac:dyDescent="0.3">
      <c r="A570" s="428">
        <v>45085</v>
      </c>
      <c r="B570" s="421" t="s">
        <v>1195</v>
      </c>
      <c r="C570" s="419" t="s">
        <v>572</v>
      </c>
      <c r="D570" s="420">
        <v>45300</v>
      </c>
      <c r="E570" s="422" t="s">
        <v>573</v>
      </c>
      <c r="F570" s="423"/>
    </row>
    <row r="571" spans="1:6" ht="15.75" customHeight="1" x14ac:dyDescent="0.3">
      <c r="A571" s="428">
        <v>45086</v>
      </c>
      <c r="B571" s="421" t="s">
        <v>1195</v>
      </c>
      <c r="C571" s="416" t="s">
        <v>574</v>
      </c>
      <c r="D571" s="420">
        <v>45300</v>
      </c>
      <c r="E571" s="422" t="s">
        <v>575</v>
      </c>
      <c r="F571" s="423"/>
    </row>
    <row r="572" spans="1:6" ht="15.75" customHeight="1" x14ac:dyDescent="0.3">
      <c r="A572" s="428">
        <v>45060</v>
      </c>
      <c r="B572" s="421" t="s">
        <v>1195</v>
      </c>
      <c r="C572" s="416" t="s">
        <v>550</v>
      </c>
      <c r="D572" s="420">
        <v>45300</v>
      </c>
      <c r="E572" s="422" t="s">
        <v>81</v>
      </c>
      <c r="F572" s="423"/>
    </row>
    <row r="573" spans="1:6" ht="15.75" customHeight="1" x14ac:dyDescent="0.3">
      <c r="A573" s="428">
        <v>45100</v>
      </c>
      <c r="B573" s="421" t="s">
        <v>1195</v>
      </c>
      <c r="C573" s="416" t="s">
        <v>82</v>
      </c>
      <c r="D573" s="420">
        <v>45300</v>
      </c>
      <c r="E573" s="422" t="s">
        <v>83</v>
      </c>
      <c r="F573" s="423"/>
    </row>
    <row r="574" spans="1:6" ht="15.75" customHeight="1" x14ac:dyDescent="0.3">
      <c r="A574" s="428">
        <v>45120</v>
      </c>
      <c r="B574" s="421" t="s">
        <v>1195</v>
      </c>
      <c r="C574" s="414" t="s">
        <v>6</v>
      </c>
      <c r="D574" s="420">
        <v>45300</v>
      </c>
      <c r="E574" s="422" t="s">
        <v>84</v>
      </c>
      <c r="F574" s="423"/>
    </row>
    <row r="575" spans="1:6" ht="15.75" customHeight="1" x14ac:dyDescent="0.3">
      <c r="A575" s="428">
        <v>45140</v>
      </c>
      <c r="B575" s="421" t="s">
        <v>1195</v>
      </c>
      <c r="C575" s="414" t="s">
        <v>85</v>
      </c>
      <c r="D575" s="420">
        <v>45300</v>
      </c>
      <c r="E575" s="422" t="s">
        <v>86</v>
      </c>
      <c r="F575" s="423"/>
    </row>
    <row r="576" spans="1:6" ht="15.75" customHeight="1" x14ac:dyDescent="0.3">
      <c r="A576" s="428">
        <v>45150</v>
      </c>
      <c r="B576" s="421" t="s">
        <v>1195</v>
      </c>
      <c r="C576" s="415" t="s">
        <v>367</v>
      </c>
      <c r="D576" s="420">
        <v>45300</v>
      </c>
      <c r="E576" s="422" t="s">
        <v>551</v>
      </c>
      <c r="F576" s="423"/>
    </row>
    <row r="577" spans="1:6" ht="15.75" customHeight="1" x14ac:dyDescent="0.3">
      <c r="A577" s="428">
        <v>45151</v>
      </c>
      <c r="B577" s="421" t="s">
        <v>1195</v>
      </c>
      <c r="C577" s="414" t="s">
        <v>369</v>
      </c>
      <c r="D577" s="420">
        <v>45300</v>
      </c>
      <c r="E577" s="422" t="s">
        <v>552</v>
      </c>
      <c r="F577" s="423"/>
    </row>
    <row r="578" spans="1:6" ht="15.75" customHeight="1" x14ac:dyDescent="0.3">
      <c r="A578" s="428">
        <v>45180</v>
      </c>
      <c r="B578" s="421" t="s">
        <v>1195</v>
      </c>
      <c r="C578" s="414" t="s">
        <v>113</v>
      </c>
      <c r="D578" s="420">
        <v>45300</v>
      </c>
      <c r="E578" s="422" t="s">
        <v>87</v>
      </c>
      <c r="F578" s="423"/>
    </row>
    <row r="579" spans="1:6" ht="15.75" customHeight="1" x14ac:dyDescent="0.3">
      <c r="A579" s="428">
        <v>45200</v>
      </c>
      <c r="B579" s="421" t="s">
        <v>1195</v>
      </c>
      <c r="C579" s="414" t="s">
        <v>8</v>
      </c>
      <c r="D579" s="420">
        <v>45300</v>
      </c>
      <c r="E579" s="422" t="s">
        <v>553</v>
      </c>
      <c r="F579" s="423"/>
    </row>
    <row r="580" spans="1:6" ht="15.75" customHeight="1" x14ac:dyDescent="0.3">
      <c r="A580" s="428">
        <v>45230</v>
      </c>
      <c r="B580" s="421" t="s">
        <v>1195</v>
      </c>
      <c r="C580" s="414" t="s">
        <v>352</v>
      </c>
      <c r="D580" s="420">
        <v>45300</v>
      </c>
      <c r="E580" s="422" t="s">
        <v>554</v>
      </c>
      <c r="F580" s="423"/>
    </row>
    <row r="581" spans="1:6" ht="15.75" customHeight="1" x14ac:dyDescent="0.3">
      <c r="A581" s="428">
        <v>45240</v>
      </c>
      <c r="B581" s="421" t="s">
        <v>1195</v>
      </c>
      <c r="C581" s="414" t="s">
        <v>88</v>
      </c>
      <c r="D581" s="420">
        <v>45300</v>
      </c>
      <c r="E581" s="422" t="s">
        <v>89</v>
      </c>
      <c r="F581" s="423"/>
    </row>
    <row r="582" spans="1:6" ht="15.75" customHeight="1" x14ac:dyDescent="0.3">
      <c r="A582" s="428">
        <v>45260</v>
      </c>
      <c r="B582" s="421" t="s">
        <v>1195</v>
      </c>
      <c r="C582" s="414" t="s">
        <v>90</v>
      </c>
      <c r="D582" s="420">
        <v>45300</v>
      </c>
      <c r="E582" s="422" t="s">
        <v>91</v>
      </c>
      <c r="F582" s="423"/>
    </row>
    <row r="583" spans="1:6" ht="15.75" customHeight="1" x14ac:dyDescent="0.3">
      <c r="A583" s="428">
        <v>45261</v>
      </c>
      <c r="B583" s="421" t="s">
        <v>1195</v>
      </c>
      <c r="C583" s="414" t="s">
        <v>555</v>
      </c>
      <c r="D583" s="420">
        <v>45300</v>
      </c>
      <c r="E583" s="422" t="s">
        <v>92</v>
      </c>
      <c r="F583" s="423"/>
    </row>
    <row r="584" spans="1:6" ht="15.75" customHeight="1" x14ac:dyDescent="0.3">
      <c r="A584" s="428">
        <v>45262</v>
      </c>
      <c r="B584" s="421" t="s">
        <v>1195</v>
      </c>
      <c r="C584" s="414" t="s">
        <v>556</v>
      </c>
      <c r="D584" s="420">
        <v>45300</v>
      </c>
      <c r="E584" s="422" t="s">
        <v>93</v>
      </c>
      <c r="F584" s="423"/>
    </row>
    <row r="585" spans="1:6" ht="15.75" customHeight="1" x14ac:dyDescent="0.3">
      <c r="A585" s="428">
        <v>45263</v>
      </c>
      <c r="B585" s="421" t="s">
        <v>1195</v>
      </c>
      <c r="C585" s="414" t="s">
        <v>557</v>
      </c>
      <c r="D585" s="420">
        <v>45300</v>
      </c>
      <c r="E585" s="422" t="s">
        <v>94</v>
      </c>
      <c r="F585" s="423"/>
    </row>
    <row r="586" spans="1:6" ht="15.75" customHeight="1" x14ac:dyDescent="0.3">
      <c r="A586" s="428">
        <v>45281</v>
      </c>
      <c r="B586" s="421" t="s">
        <v>1195</v>
      </c>
      <c r="C586" s="419" t="s">
        <v>558</v>
      </c>
      <c r="D586" s="420">
        <v>45300</v>
      </c>
      <c r="E586" s="422" t="s">
        <v>559</v>
      </c>
      <c r="F586" s="423"/>
    </row>
    <row r="587" spans="1:6" ht="15.75" customHeight="1" thickBot="1" x14ac:dyDescent="0.35">
      <c r="A587" s="667">
        <v>45300</v>
      </c>
      <c r="B587" s="761" t="s">
        <v>1196</v>
      </c>
      <c r="C587" s="417" t="s">
        <v>1156</v>
      </c>
      <c r="D587" s="755">
        <v>72140</v>
      </c>
      <c r="E587" s="418" t="s">
        <v>561</v>
      </c>
      <c r="F587" s="424">
        <f>SUM(F558:F586)</f>
        <v>0</v>
      </c>
    </row>
    <row r="588" spans="1:6" ht="31.2" x14ac:dyDescent="0.3">
      <c r="A588" s="439" t="s">
        <v>1154</v>
      </c>
      <c r="B588" s="438" t="s">
        <v>1382</v>
      </c>
      <c r="C588" s="439" t="s">
        <v>1154</v>
      </c>
      <c r="D588" s="439" t="s">
        <v>1154</v>
      </c>
      <c r="E588" s="439" t="s">
        <v>1154</v>
      </c>
      <c r="F588" s="439" t="s">
        <v>1154</v>
      </c>
    </row>
    <row r="589" spans="1:6" ht="15.6" customHeight="1" x14ac:dyDescent="0.3">
      <c r="A589" s="440">
        <v>46000</v>
      </c>
      <c r="B589" s="434" t="s">
        <v>1197</v>
      </c>
      <c r="C589" s="429" t="s">
        <v>533</v>
      </c>
      <c r="D589" s="433">
        <v>46160</v>
      </c>
      <c r="E589" s="435" t="s">
        <v>95</v>
      </c>
      <c r="F589" s="661">
        <f>'Salary Analysis'!B661</f>
        <v>0</v>
      </c>
    </row>
    <row r="590" spans="1:6" ht="15.6" customHeight="1" x14ac:dyDescent="0.3">
      <c r="A590" s="440">
        <v>46020</v>
      </c>
      <c r="B590" s="434" t="s">
        <v>1197</v>
      </c>
      <c r="C590" s="429" t="s">
        <v>2</v>
      </c>
      <c r="D590" s="433">
        <v>46160</v>
      </c>
      <c r="E590" s="435" t="s">
        <v>96</v>
      </c>
      <c r="F590" s="661">
        <f>'Salary Analysis'!B673</f>
        <v>0</v>
      </c>
    </row>
    <row r="591" spans="1:6" ht="15.6" customHeight="1" x14ac:dyDescent="0.3">
      <c r="A591" s="440">
        <v>46040</v>
      </c>
      <c r="B591" s="434" t="s">
        <v>1197</v>
      </c>
      <c r="C591" s="429" t="s">
        <v>45</v>
      </c>
      <c r="D591" s="433">
        <v>46160</v>
      </c>
      <c r="E591" s="435" t="s">
        <v>97</v>
      </c>
      <c r="F591" s="661">
        <f>'Salary Analysis'!B685</f>
        <v>0</v>
      </c>
    </row>
    <row r="592" spans="1:6" ht="15.6" customHeight="1" x14ac:dyDescent="0.3">
      <c r="A592" s="440">
        <v>46060</v>
      </c>
      <c r="B592" s="434" t="s">
        <v>1197</v>
      </c>
      <c r="C592" s="429" t="s">
        <v>47</v>
      </c>
      <c r="D592" s="433">
        <v>46160</v>
      </c>
      <c r="E592" s="435" t="s">
        <v>98</v>
      </c>
      <c r="F592" s="661">
        <f>'Salary Analysis'!B697</f>
        <v>0</v>
      </c>
    </row>
    <row r="593" spans="1:6" ht="15.6" customHeight="1" x14ac:dyDescent="0.3">
      <c r="A593" s="440">
        <v>46065</v>
      </c>
      <c r="B593" s="434" t="s">
        <v>1197</v>
      </c>
      <c r="C593" s="429" t="s">
        <v>295</v>
      </c>
      <c r="D593" s="433">
        <v>46160</v>
      </c>
      <c r="E593" s="435" t="s">
        <v>534</v>
      </c>
      <c r="F593" s="436"/>
    </row>
    <row r="594" spans="1:6" ht="15.6" customHeight="1" x14ac:dyDescent="0.3">
      <c r="A594" s="440">
        <v>46070</v>
      </c>
      <c r="B594" s="434" t="s">
        <v>1197</v>
      </c>
      <c r="C594" s="429" t="s">
        <v>132</v>
      </c>
      <c r="D594" s="433">
        <v>46160</v>
      </c>
      <c r="E594" s="435" t="s">
        <v>535</v>
      </c>
      <c r="F594" s="436"/>
    </row>
    <row r="595" spans="1:6" ht="15.6" customHeight="1" x14ac:dyDescent="0.3">
      <c r="A595" s="440">
        <v>46071</v>
      </c>
      <c r="B595" s="434" t="s">
        <v>1197</v>
      </c>
      <c r="C595" s="430" t="s">
        <v>134</v>
      </c>
      <c r="D595" s="433">
        <v>46160</v>
      </c>
      <c r="E595" s="435" t="s">
        <v>536</v>
      </c>
      <c r="F595" s="436"/>
    </row>
    <row r="596" spans="1:6" ht="15.6" customHeight="1" x14ac:dyDescent="0.3">
      <c r="A596" s="440">
        <v>46072</v>
      </c>
      <c r="B596" s="434" t="s">
        <v>1197</v>
      </c>
      <c r="C596" s="429" t="s">
        <v>4</v>
      </c>
      <c r="D596" s="433">
        <v>46160</v>
      </c>
      <c r="E596" s="435" t="s">
        <v>537</v>
      </c>
      <c r="F596" s="436"/>
    </row>
    <row r="597" spans="1:6" ht="15.6" customHeight="1" x14ac:dyDescent="0.3">
      <c r="A597" s="440">
        <v>46073</v>
      </c>
      <c r="B597" s="434" t="s">
        <v>1197</v>
      </c>
      <c r="C597" s="429" t="s">
        <v>136</v>
      </c>
      <c r="D597" s="433">
        <v>46160</v>
      </c>
      <c r="E597" s="435" t="s">
        <v>538</v>
      </c>
      <c r="F597" s="436"/>
    </row>
    <row r="598" spans="1:6" ht="15.6" customHeight="1" x14ac:dyDescent="0.3">
      <c r="A598" s="440">
        <v>46074</v>
      </c>
      <c r="B598" s="434" t="s">
        <v>1197</v>
      </c>
      <c r="C598" s="429" t="s">
        <v>138</v>
      </c>
      <c r="D598" s="433">
        <v>46160</v>
      </c>
      <c r="E598" s="435" t="s">
        <v>539</v>
      </c>
      <c r="F598" s="436"/>
    </row>
    <row r="599" spans="1:6" ht="15.6" customHeight="1" x14ac:dyDescent="0.3">
      <c r="A599" s="440">
        <v>46075</v>
      </c>
      <c r="B599" s="434" t="s">
        <v>1197</v>
      </c>
      <c r="C599" s="431" t="s">
        <v>140</v>
      </c>
      <c r="D599" s="433">
        <v>46160</v>
      </c>
      <c r="E599" s="435" t="s">
        <v>540</v>
      </c>
      <c r="F599" s="436"/>
    </row>
    <row r="600" spans="1:6" ht="15.6" customHeight="1" x14ac:dyDescent="0.3">
      <c r="A600" s="440">
        <v>46076</v>
      </c>
      <c r="B600" s="434" t="s">
        <v>1197</v>
      </c>
      <c r="C600" s="429" t="s">
        <v>144</v>
      </c>
      <c r="D600" s="433">
        <v>46160</v>
      </c>
      <c r="E600" s="435" t="s">
        <v>541</v>
      </c>
      <c r="F600" s="436"/>
    </row>
    <row r="601" spans="1:6" ht="15.6" customHeight="1" x14ac:dyDescent="0.3">
      <c r="A601" s="440">
        <v>46077</v>
      </c>
      <c r="B601" s="434" t="s">
        <v>1197</v>
      </c>
      <c r="C601" s="429" t="s">
        <v>146</v>
      </c>
      <c r="D601" s="433">
        <v>46160</v>
      </c>
      <c r="E601" s="435" t="s">
        <v>542</v>
      </c>
      <c r="F601" s="436"/>
    </row>
    <row r="602" spans="1:6" ht="15.6" customHeight="1" x14ac:dyDescent="0.3">
      <c r="A602" s="440">
        <v>46078</v>
      </c>
      <c r="B602" s="434" t="s">
        <v>1197</v>
      </c>
      <c r="C602" s="429" t="s">
        <v>365</v>
      </c>
      <c r="D602" s="433">
        <v>46160</v>
      </c>
      <c r="E602" s="435" t="s">
        <v>543</v>
      </c>
      <c r="F602" s="436"/>
    </row>
    <row r="603" spans="1:6" ht="15.6" customHeight="1" x14ac:dyDescent="0.3">
      <c r="A603" s="440">
        <v>46080</v>
      </c>
      <c r="B603" s="434" t="s">
        <v>1197</v>
      </c>
      <c r="C603" s="429" t="s">
        <v>33</v>
      </c>
      <c r="D603" s="433">
        <v>46160</v>
      </c>
      <c r="E603" s="435" t="s">
        <v>99</v>
      </c>
      <c r="F603" s="436"/>
    </row>
    <row r="604" spans="1:6" ht="15.6" customHeight="1" x14ac:dyDescent="0.3">
      <c r="A604" s="440">
        <v>46100</v>
      </c>
      <c r="B604" s="434" t="s">
        <v>1197</v>
      </c>
      <c r="C604" s="429" t="s">
        <v>7</v>
      </c>
      <c r="D604" s="433">
        <v>46160</v>
      </c>
      <c r="E604" s="435" t="s">
        <v>100</v>
      </c>
      <c r="F604" s="436"/>
    </row>
    <row r="605" spans="1:6" ht="15.6" customHeight="1" x14ac:dyDescent="0.3">
      <c r="A605" s="440">
        <v>46110</v>
      </c>
      <c r="B605" s="434" t="s">
        <v>1197</v>
      </c>
      <c r="C605" s="430" t="s">
        <v>367</v>
      </c>
      <c r="D605" s="433">
        <v>46160</v>
      </c>
      <c r="E605" s="435" t="s">
        <v>544</v>
      </c>
      <c r="F605" s="436"/>
    </row>
    <row r="606" spans="1:6" ht="15.6" customHeight="1" x14ac:dyDescent="0.3">
      <c r="A606" s="440">
        <v>46111</v>
      </c>
      <c r="B606" s="434" t="s">
        <v>1197</v>
      </c>
      <c r="C606" s="429" t="s">
        <v>369</v>
      </c>
      <c r="D606" s="433">
        <v>46160</v>
      </c>
      <c r="E606" s="435" t="s">
        <v>545</v>
      </c>
      <c r="F606" s="436"/>
    </row>
    <row r="607" spans="1:6" ht="15.6" customHeight="1" x14ac:dyDescent="0.3">
      <c r="A607" s="440">
        <v>46120</v>
      </c>
      <c r="B607" s="434" t="s">
        <v>1197</v>
      </c>
      <c r="C607" s="429" t="s">
        <v>24</v>
      </c>
      <c r="D607" s="433">
        <v>46160</v>
      </c>
      <c r="E607" s="435" t="s">
        <v>101</v>
      </c>
      <c r="F607" s="436"/>
    </row>
    <row r="608" spans="1:6" ht="15.6" customHeight="1" x14ac:dyDescent="0.3">
      <c r="A608" s="440">
        <v>46130</v>
      </c>
      <c r="B608" s="434" t="s">
        <v>1197</v>
      </c>
      <c r="C608" s="429" t="s">
        <v>352</v>
      </c>
      <c r="D608" s="433">
        <v>46160</v>
      </c>
      <c r="E608" s="435" t="s">
        <v>546</v>
      </c>
      <c r="F608" s="436"/>
    </row>
    <row r="609" spans="1:6" ht="15.6" customHeight="1" x14ac:dyDescent="0.3">
      <c r="A609" s="440">
        <v>46140</v>
      </c>
      <c r="B609" s="434" t="s">
        <v>1197</v>
      </c>
      <c r="C609" s="431" t="s">
        <v>10</v>
      </c>
      <c r="D609" s="433">
        <v>46160</v>
      </c>
      <c r="E609" s="435" t="s">
        <v>102</v>
      </c>
      <c r="F609" s="436"/>
    </row>
    <row r="610" spans="1:6" ht="15.6" customHeight="1" thickBot="1" x14ac:dyDescent="0.35">
      <c r="A610" s="440">
        <v>46160</v>
      </c>
      <c r="B610" s="434" t="s">
        <v>1198</v>
      </c>
      <c r="C610" s="432" t="s">
        <v>1156</v>
      </c>
      <c r="D610" s="433">
        <v>72140</v>
      </c>
      <c r="E610" s="435" t="s">
        <v>548</v>
      </c>
      <c r="F610" s="437">
        <f>SUM(F589:F609)</f>
        <v>0</v>
      </c>
    </row>
    <row r="611" spans="1:6" ht="15.75" customHeight="1" x14ac:dyDescent="0.3">
      <c r="A611" s="457" t="s">
        <v>1154</v>
      </c>
      <c r="B611" s="456" t="s">
        <v>1366</v>
      </c>
      <c r="C611" s="457" t="s">
        <v>1154</v>
      </c>
      <c r="D611" s="457" t="s">
        <v>1154</v>
      </c>
      <c r="E611" s="457" t="s">
        <v>1154</v>
      </c>
      <c r="F611" s="457" t="s">
        <v>1154</v>
      </c>
    </row>
    <row r="612" spans="1:6" ht="15.6" customHeight="1" x14ac:dyDescent="0.3">
      <c r="A612" s="458">
        <v>47000</v>
      </c>
      <c r="B612" s="452" t="s">
        <v>504</v>
      </c>
      <c r="C612" s="447" t="s">
        <v>21</v>
      </c>
      <c r="D612" s="451">
        <v>47200</v>
      </c>
      <c r="E612" s="453" t="s">
        <v>528</v>
      </c>
      <c r="F612" s="661">
        <f>'Salary Analysis'!B709</f>
        <v>0</v>
      </c>
    </row>
    <row r="613" spans="1:6" ht="15.6" customHeight="1" x14ac:dyDescent="0.3">
      <c r="A613" s="458">
        <v>47005</v>
      </c>
      <c r="B613" s="452" t="s">
        <v>504</v>
      </c>
      <c r="C613" s="447" t="s">
        <v>295</v>
      </c>
      <c r="D613" s="451">
        <v>47200</v>
      </c>
      <c r="E613" s="453" t="s">
        <v>529</v>
      </c>
      <c r="F613" s="454"/>
    </row>
    <row r="614" spans="1:6" ht="15.6" customHeight="1" x14ac:dyDescent="0.3">
      <c r="A614" s="458">
        <v>47010</v>
      </c>
      <c r="B614" s="452" t="s">
        <v>504</v>
      </c>
      <c r="C614" s="447" t="s">
        <v>132</v>
      </c>
      <c r="D614" s="451">
        <v>47200</v>
      </c>
      <c r="E614" s="453" t="s">
        <v>530</v>
      </c>
      <c r="F614" s="454"/>
    </row>
    <row r="615" spans="1:6" ht="15.6" customHeight="1" x14ac:dyDescent="0.3">
      <c r="A615" s="458">
        <v>47011</v>
      </c>
      <c r="B615" s="452" t="s">
        <v>504</v>
      </c>
      <c r="C615" s="447" t="s">
        <v>134</v>
      </c>
      <c r="D615" s="451">
        <v>47200</v>
      </c>
      <c r="E615" s="453" t="s">
        <v>531</v>
      </c>
      <c r="F615" s="454"/>
    </row>
    <row r="616" spans="1:6" ht="15.6" customHeight="1" x14ac:dyDescent="0.3">
      <c r="A616" s="458">
        <v>47012</v>
      </c>
      <c r="B616" s="452" t="s">
        <v>504</v>
      </c>
      <c r="C616" s="447" t="s">
        <v>4</v>
      </c>
      <c r="D616" s="451">
        <v>47200</v>
      </c>
      <c r="E616" s="453" t="s">
        <v>505</v>
      </c>
      <c r="F616" s="454"/>
    </row>
    <row r="617" spans="1:6" ht="15.6" customHeight="1" x14ac:dyDescent="0.3">
      <c r="A617" s="458">
        <v>47013</v>
      </c>
      <c r="B617" s="452" t="s">
        <v>504</v>
      </c>
      <c r="C617" s="447" t="s">
        <v>136</v>
      </c>
      <c r="D617" s="451">
        <v>47200</v>
      </c>
      <c r="E617" s="453" t="s">
        <v>506</v>
      </c>
      <c r="F617" s="454"/>
    </row>
    <row r="618" spans="1:6" ht="15.6" customHeight="1" x14ac:dyDescent="0.3">
      <c r="A618" s="458">
        <v>47014</v>
      </c>
      <c r="B618" s="452" t="s">
        <v>504</v>
      </c>
      <c r="C618" s="447" t="s">
        <v>138</v>
      </c>
      <c r="D618" s="451">
        <v>47200</v>
      </c>
      <c r="E618" s="453" t="s">
        <v>507</v>
      </c>
      <c r="F618" s="454"/>
    </row>
    <row r="619" spans="1:6" ht="15.6" customHeight="1" x14ac:dyDescent="0.3">
      <c r="A619" s="458">
        <v>47015</v>
      </c>
      <c r="B619" s="452" t="s">
        <v>504</v>
      </c>
      <c r="C619" s="447" t="s">
        <v>140</v>
      </c>
      <c r="D619" s="451">
        <v>47200</v>
      </c>
      <c r="E619" s="453" t="s">
        <v>508</v>
      </c>
      <c r="F619" s="454"/>
    </row>
    <row r="620" spans="1:6" ht="15.6" customHeight="1" x14ac:dyDescent="0.3">
      <c r="A620" s="458">
        <v>47016</v>
      </c>
      <c r="B620" s="452" t="s">
        <v>504</v>
      </c>
      <c r="C620" s="447" t="s">
        <v>144</v>
      </c>
      <c r="D620" s="451">
        <v>47200</v>
      </c>
      <c r="E620" s="453" t="s">
        <v>509</v>
      </c>
      <c r="F620" s="454"/>
    </row>
    <row r="621" spans="1:6" ht="15.6" customHeight="1" x14ac:dyDescent="0.3">
      <c r="A621" s="458">
        <v>47017</v>
      </c>
      <c r="B621" s="452" t="s">
        <v>504</v>
      </c>
      <c r="C621" s="447" t="s">
        <v>146</v>
      </c>
      <c r="D621" s="451">
        <v>47200</v>
      </c>
      <c r="E621" s="453" t="s">
        <v>510</v>
      </c>
      <c r="F621" s="454"/>
    </row>
    <row r="622" spans="1:6" ht="15.6" customHeight="1" x14ac:dyDescent="0.3">
      <c r="A622" s="458">
        <v>47018</v>
      </c>
      <c r="B622" s="452" t="s">
        <v>504</v>
      </c>
      <c r="C622" s="447" t="s">
        <v>365</v>
      </c>
      <c r="D622" s="451">
        <v>47200</v>
      </c>
      <c r="E622" s="453" t="s">
        <v>511</v>
      </c>
      <c r="F622" s="454"/>
    </row>
    <row r="623" spans="1:6" ht="15.6" customHeight="1" x14ac:dyDescent="0.3">
      <c r="A623" s="458">
        <v>47020</v>
      </c>
      <c r="B623" s="452" t="s">
        <v>504</v>
      </c>
      <c r="C623" s="447" t="s">
        <v>127</v>
      </c>
      <c r="D623" s="451">
        <v>47200</v>
      </c>
      <c r="E623" s="453" t="s">
        <v>512</v>
      </c>
      <c r="F623" s="454"/>
    </row>
    <row r="624" spans="1:6" ht="15.6" customHeight="1" x14ac:dyDescent="0.3">
      <c r="A624" s="458">
        <v>47025</v>
      </c>
      <c r="B624" s="452" t="s">
        <v>504</v>
      </c>
      <c r="C624" s="447" t="s">
        <v>513</v>
      </c>
      <c r="D624" s="451">
        <v>47200</v>
      </c>
      <c r="E624" s="453" t="s">
        <v>514</v>
      </c>
      <c r="F624" s="454"/>
    </row>
    <row r="625" spans="1:6" ht="15.6" customHeight="1" x14ac:dyDescent="0.3">
      <c r="A625" s="458">
        <v>47040</v>
      </c>
      <c r="B625" s="452" t="s">
        <v>504</v>
      </c>
      <c r="C625" s="447" t="s">
        <v>6</v>
      </c>
      <c r="D625" s="451">
        <v>47200</v>
      </c>
      <c r="E625" s="453" t="s">
        <v>515</v>
      </c>
      <c r="F625" s="454"/>
    </row>
    <row r="626" spans="1:6" ht="15.6" customHeight="1" x14ac:dyDescent="0.3">
      <c r="A626" s="458">
        <v>47050</v>
      </c>
      <c r="B626" s="452" t="s">
        <v>504</v>
      </c>
      <c r="C626" s="447" t="s">
        <v>367</v>
      </c>
      <c r="D626" s="451">
        <v>47200</v>
      </c>
      <c r="E626" s="453" t="s">
        <v>516</v>
      </c>
      <c r="F626" s="454"/>
    </row>
    <row r="627" spans="1:6" ht="15.6" customHeight="1" x14ac:dyDescent="0.3">
      <c r="A627" s="458">
        <v>47051</v>
      </c>
      <c r="B627" s="452" t="s">
        <v>504</v>
      </c>
      <c r="C627" s="447" t="s">
        <v>369</v>
      </c>
      <c r="D627" s="451">
        <v>47200</v>
      </c>
      <c r="E627" s="453" t="s">
        <v>517</v>
      </c>
      <c r="F627" s="454"/>
    </row>
    <row r="628" spans="1:6" ht="15.6" customHeight="1" x14ac:dyDescent="0.3">
      <c r="A628" s="458">
        <v>47060</v>
      </c>
      <c r="B628" s="452" t="s">
        <v>504</v>
      </c>
      <c r="C628" s="447" t="s">
        <v>113</v>
      </c>
      <c r="D628" s="451">
        <v>47200</v>
      </c>
      <c r="E628" s="453" t="s">
        <v>518</v>
      </c>
      <c r="F628" s="454"/>
    </row>
    <row r="629" spans="1:6" ht="15.6" customHeight="1" x14ac:dyDescent="0.3">
      <c r="A629" s="458">
        <v>47100</v>
      </c>
      <c r="B629" s="452" t="s">
        <v>504</v>
      </c>
      <c r="C629" s="447" t="s">
        <v>24</v>
      </c>
      <c r="D629" s="451">
        <v>47200</v>
      </c>
      <c r="E629" s="453" t="s">
        <v>519</v>
      </c>
      <c r="F629" s="454"/>
    </row>
    <row r="630" spans="1:6" ht="15.6" customHeight="1" x14ac:dyDescent="0.3">
      <c r="A630" s="458">
        <v>47110</v>
      </c>
      <c r="B630" s="452" t="s">
        <v>504</v>
      </c>
      <c r="C630" s="447" t="s">
        <v>352</v>
      </c>
      <c r="D630" s="451">
        <v>47200</v>
      </c>
      <c r="E630" s="453" t="s">
        <v>520</v>
      </c>
      <c r="F630" s="454"/>
    </row>
    <row r="631" spans="1:6" ht="15.6" customHeight="1" x14ac:dyDescent="0.3">
      <c r="A631" s="458">
        <v>47120</v>
      </c>
      <c r="B631" s="452" t="s">
        <v>504</v>
      </c>
      <c r="C631" s="447" t="s">
        <v>128</v>
      </c>
      <c r="D631" s="451">
        <v>47200</v>
      </c>
      <c r="E631" s="453" t="s">
        <v>521</v>
      </c>
      <c r="F631" s="454"/>
    </row>
    <row r="632" spans="1:6" ht="15.6" customHeight="1" x14ac:dyDescent="0.3">
      <c r="A632" s="458">
        <v>47140</v>
      </c>
      <c r="B632" s="452" t="s">
        <v>504</v>
      </c>
      <c r="C632" s="447" t="s">
        <v>522</v>
      </c>
      <c r="D632" s="451">
        <v>47200</v>
      </c>
      <c r="E632" s="453" t="s">
        <v>523</v>
      </c>
      <c r="F632" s="454"/>
    </row>
    <row r="633" spans="1:6" ht="15.6" customHeight="1" x14ac:dyDescent="0.3">
      <c r="A633" s="458">
        <v>47180</v>
      </c>
      <c r="B633" s="452" t="s">
        <v>504</v>
      </c>
      <c r="C633" s="447" t="s">
        <v>90</v>
      </c>
      <c r="D633" s="451">
        <v>47200</v>
      </c>
      <c r="E633" s="453" t="s">
        <v>524</v>
      </c>
      <c r="F633" s="454"/>
    </row>
    <row r="634" spans="1:6" ht="15.6" customHeight="1" x14ac:dyDescent="0.3">
      <c r="A634" s="458">
        <v>47195</v>
      </c>
      <c r="B634" s="452" t="s">
        <v>504</v>
      </c>
      <c r="C634" s="450" t="s">
        <v>129</v>
      </c>
      <c r="D634" s="451">
        <v>47200</v>
      </c>
      <c r="E634" s="453" t="s">
        <v>525</v>
      </c>
      <c r="F634" s="454"/>
    </row>
    <row r="635" spans="1:6" ht="15.6" customHeight="1" thickBot="1" x14ac:dyDescent="0.35">
      <c r="A635" s="458">
        <v>47200</v>
      </c>
      <c r="B635" s="452" t="s">
        <v>1199</v>
      </c>
      <c r="C635" s="448" t="s">
        <v>1156</v>
      </c>
      <c r="D635" s="451">
        <v>72140</v>
      </c>
      <c r="E635" s="449" t="s">
        <v>527</v>
      </c>
      <c r="F635" s="455">
        <f>SUM(F612:F634)</f>
        <v>0</v>
      </c>
    </row>
    <row r="636" spans="1:6" ht="31.2" x14ac:dyDescent="0.3">
      <c r="A636" s="469" t="s">
        <v>1154</v>
      </c>
      <c r="B636" s="467" t="s">
        <v>1365</v>
      </c>
      <c r="C636" s="468" t="s">
        <v>1154</v>
      </c>
      <c r="D636" s="468" t="s">
        <v>1154</v>
      </c>
      <c r="E636" s="468" t="s">
        <v>1154</v>
      </c>
      <c r="F636" s="468" t="s">
        <v>1154</v>
      </c>
    </row>
    <row r="637" spans="1:6" ht="15.75" customHeight="1" x14ac:dyDescent="0.3">
      <c r="A637" s="470">
        <v>47500</v>
      </c>
      <c r="B637" s="463" t="s">
        <v>482</v>
      </c>
      <c r="C637" s="459" t="s">
        <v>21</v>
      </c>
      <c r="D637" s="462">
        <v>47620</v>
      </c>
      <c r="E637" s="464" t="s">
        <v>483</v>
      </c>
      <c r="F637" s="661">
        <f>'Salary Analysis'!B721</f>
        <v>0</v>
      </c>
    </row>
    <row r="638" spans="1:6" ht="15.75" customHeight="1" x14ac:dyDescent="0.3">
      <c r="A638" s="470">
        <v>47505</v>
      </c>
      <c r="B638" s="463" t="s">
        <v>482</v>
      </c>
      <c r="C638" s="459" t="s">
        <v>295</v>
      </c>
      <c r="D638" s="462">
        <v>47620</v>
      </c>
      <c r="E638" s="464" t="s">
        <v>484</v>
      </c>
      <c r="F638" s="465"/>
    </row>
    <row r="639" spans="1:6" ht="15.75" customHeight="1" x14ac:dyDescent="0.3">
      <c r="A639" s="470">
        <v>47510</v>
      </c>
      <c r="B639" s="463" t="s">
        <v>482</v>
      </c>
      <c r="C639" s="459" t="s">
        <v>132</v>
      </c>
      <c r="D639" s="462">
        <v>47620</v>
      </c>
      <c r="E639" s="464" t="s">
        <v>485</v>
      </c>
      <c r="F639" s="465"/>
    </row>
    <row r="640" spans="1:6" ht="15.75" customHeight="1" x14ac:dyDescent="0.3">
      <c r="A640" s="470">
        <v>47511</v>
      </c>
      <c r="B640" s="463" t="s">
        <v>482</v>
      </c>
      <c r="C640" s="459" t="s">
        <v>134</v>
      </c>
      <c r="D640" s="462">
        <v>47620</v>
      </c>
      <c r="E640" s="464" t="s">
        <v>486</v>
      </c>
      <c r="F640" s="465"/>
    </row>
    <row r="641" spans="1:6" ht="15.75" customHeight="1" x14ac:dyDescent="0.3">
      <c r="A641" s="470">
        <v>47512</v>
      </c>
      <c r="B641" s="463" t="s">
        <v>482</v>
      </c>
      <c r="C641" s="459" t="s">
        <v>4</v>
      </c>
      <c r="D641" s="462">
        <v>47620</v>
      </c>
      <c r="E641" s="464" t="s">
        <v>487</v>
      </c>
      <c r="F641" s="465"/>
    </row>
    <row r="642" spans="1:6" ht="15.75" customHeight="1" x14ac:dyDescent="0.3">
      <c r="A642" s="470">
        <v>47513</v>
      </c>
      <c r="B642" s="463" t="s">
        <v>482</v>
      </c>
      <c r="C642" s="459" t="s">
        <v>136</v>
      </c>
      <c r="D642" s="462">
        <v>47620</v>
      </c>
      <c r="E642" s="464" t="s">
        <v>488</v>
      </c>
      <c r="F642" s="465"/>
    </row>
    <row r="643" spans="1:6" ht="15.75" customHeight="1" x14ac:dyDescent="0.3">
      <c r="A643" s="470">
        <v>47514</v>
      </c>
      <c r="B643" s="463" t="s">
        <v>482</v>
      </c>
      <c r="C643" s="459" t="s">
        <v>138</v>
      </c>
      <c r="D643" s="462">
        <v>47620</v>
      </c>
      <c r="E643" s="464" t="s">
        <v>489</v>
      </c>
      <c r="F643" s="465"/>
    </row>
    <row r="644" spans="1:6" ht="15.75" customHeight="1" x14ac:dyDescent="0.3">
      <c r="A644" s="470">
        <v>47515</v>
      </c>
      <c r="B644" s="463" t="s">
        <v>482</v>
      </c>
      <c r="C644" s="459" t="s">
        <v>140</v>
      </c>
      <c r="D644" s="462">
        <v>47620</v>
      </c>
      <c r="E644" s="464" t="s">
        <v>490</v>
      </c>
      <c r="F644" s="465"/>
    </row>
    <row r="645" spans="1:6" ht="15.6" customHeight="1" x14ac:dyDescent="0.3">
      <c r="A645" s="470">
        <v>47516</v>
      </c>
      <c r="B645" s="463" t="s">
        <v>482</v>
      </c>
      <c r="C645" s="459" t="s">
        <v>144</v>
      </c>
      <c r="D645" s="462">
        <v>47620</v>
      </c>
      <c r="E645" s="464" t="s">
        <v>491</v>
      </c>
      <c r="F645" s="465"/>
    </row>
    <row r="646" spans="1:6" ht="15.6" customHeight="1" x14ac:dyDescent="0.3">
      <c r="A646" s="470">
        <v>47517</v>
      </c>
      <c r="B646" s="463" t="s">
        <v>482</v>
      </c>
      <c r="C646" s="459" t="s">
        <v>146</v>
      </c>
      <c r="D646" s="462">
        <v>47620</v>
      </c>
      <c r="E646" s="464" t="s">
        <v>492</v>
      </c>
      <c r="F646" s="465"/>
    </row>
    <row r="647" spans="1:6" ht="15.6" customHeight="1" x14ac:dyDescent="0.3">
      <c r="A647" s="470">
        <v>47518</v>
      </c>
      <c r="B647" s="463" t="s">
        <v>482</v>
      </c>
      <c r="C647" s="459" t="s">
        <v>365</v>
      </c>
      <c r="D647" s="462">
        <v>47620</v>
      </c>
      <c r="E647" s="464" t="s">
        <v>493</v>
      </c>
      <c r="F647" s="465"/>
    </row>
    <row r="648" spans="1:6" ht="15.6" customHeight="1" x14ac:dyDescent="0.3">
      <c r="A648" s="470">
        <v>47520</v>
      </c>
      <c r="B648" s="463" t="s">
        <v>482</v>
      </c>
      <c r="C648" s="459" t="s">
        <v>127</v>
      </c>
      <c r="D648" s="462">
        <v>47620</v>
      </c>
      <c r="E648" s="464" t="s">
        <v>494</v>
      </c>
      <c r="F648" s="465"/>
    </row>
    <row r="649" spans="1:6" ht="15.6" customHeight="1" x14ac:dyDescent="0.3">
      <c r="A649" s="470">
        <v>47540</v>
      </c>
      <c r="B649" s="463" t="s">
        <v>482</v>
      </c>
      <c r="C649" s="459" t="s">
        <v>6</v>
      </c>
      <c r="D649" s="462">
        <v>47620</v>
      </c>
      <c r="E649" s="464" t="s">
        <v>495</v>
      </c>
      <c r="F649" s="465"/>
    </row>
    <row r="650" spans="1:6" ht="15.6" customHeight="1" x14ac:dyDescent="0.3">
      <c r="A650" s="470">
        <v>47560</v>
      </c>
      <c r="B650" s="463" t="s">
        <v>482</v>
      </c>
      <c r="C650" s="459" t="s">
        <v>7</v>
      </c>
      <c r="D650" s="462">
        <v>47620</v>
      </c>
      <c r="E650" s="464" t="s">
        <v>496</v>
      </c>
      <c r="F650" s="465"/>
    </row>
    <row r="651" spans="1:6" ht="15.6" customHeight="1" x14ac:dyDescent="0.3">
      <c r="A651" s="470">
        <v>47570</v>
      </c>
      <c r="B651" s="463" t="s">
        <v>482</v>
      </c>
      <c r="C651" s="459" t="s">
        <v>367</v>
      </c>
      <c r="D651" s="462">
        <v>47620</v>
      </c>
      <c r="E651" s="464" t="s">
        <v>497</v>
      </c>
      <c r="F651" s="465"/>
    </row>
    <row r="652" spans="1:6" ht="15.6" customHeight="1" x14ac:dyDescent="0.3">
      <c r="A652" s="470">
        <v>47571</v>
      </c>
      <c r="B652" s="463" t="s">
        <v>482</v>
      </c>
      <c r="C652" s="459" t="s">
        <v>369</v>
      </c>
      <c r="D652" s="462">
        <v>47620</v>
      </c>
      <c r="E652" s="464" t="s">
        <v>498</v>
      </c>
      <c r="F652" s="465"/>
    </row>
    <row r="653" spans="1:6" ht="15.6" customHeight="1" x14ac:dyDescent="0.3">
      <c r="A653" s="470">
        <v>47580</v>
      </c>
      <c r="B653" s="463" t="s">
        <v>482</v>
      </c>
      <c r="C653" s="459" t="s">
        <v>24</v>
      </c>
      <c r="D653" s="462">
        <v>47620</v>
      </c>
      <c r="E653" s="464" t="s">
        <v>499</v>
      </c>
      <c r="F653" s="465"/>
    </row>
    <row r="654" spans="1:6" ht="15.6" customHeight="1" x14ac:dyDescent="0.3">
      <c r="A654" s="470">
        <v>47590</v>
      </c>
      <c r="B654" s="463" t="s">
        <v>482</v>
      </c>
      <c r="C654" s="459" t="s">
        <v>352</v>
      </c>
      <c r="D654" s="462">
        <v>47620</v>
      </c>
      <c r="E654" s="464" t="s">
        <v>500</v>
      </c>
      <c r="F654" s="465"/>
    </row>
    <row r="655" spans="1:6" ht="15.6" customHeight="1" x14ac:dyDescent="0.3">
      <c r="A655" s="470">
        <v>47600</v>
      </c>
      <c r="B655" s="463" t="s">
        <v>482</v>
      </c>
      <c r="C655" s="459" t="s">
        <v>10</v>
      </c>
      <c r="D655" s="462">
        <v>47620</v>
      </c>
      <c r="E655" s="464" t="s">
        <v>501</v>
      </c>
      <c r="F655" s="465"/>
    </row>
    <row r="656" spans="1:6" ht="15.75" customHeight="1" thickBot="1" x14ac:dyDescent="0.35">
      <c r="A656" s="470">
        <v>47620</v>
      </c>
      <c r="B656" s="463" t="s">
        <v>1200</v>
      </c>
      <c r="C656" s="460" t="s">
        <v>1156</v>
      </c>
      <c r="D656" s="462">
        <v>72140</v>
      </c>
      <c r="E656" s="461" t="s">
        <v>503</v>
      </c>
      <c r="F656" s="466">
        <f>SUM(F637:F655)</f>
        <v>0</v>
      </c>
    </row>
    <row r="657" spans="1:37" ht="31.2" x14ac:dyDescent="0.3">
      <c r="A657" s="478" t="s">
        <v>1154</v>
      </c>
      <c r="B657" s="476" t="s">
        <v>1364</v>
      </c>
      <c r="C657" s="477" t="s">
        <v>1154</v>
      </c>
      <c r="D657" s="477" t="s">
        <v>1154</v>
      </c>
      <c r="E657" s="477" t="s">
        <v>1154</v>
      </c>
      <c r="F657" s="477" t="s">
        <v>1154</v>
      </c>
      <c r="G657" s="32"/>
      <c r="H657" s="32"/>
      <c r="I657" s="32"/>
      <c r="J657" s="19"/>
    </row>
    <row r="658" spans="1:37" s="16" customFormat="1" ht="15.75" customHeight="1" x14ac:dyDescent="0.3">
      <c r="A658" s="479">
        <v>48530</v>
      </c>
      <c r="B658" s="475" t="s">
        <v>477</v>
      </c>
      <c r="C658" s="471" t="s">
        <v>478</v>
      </c>
      <c r="D658" s="472">
        <v>48580</v>
      </c>
      <c r="E658" s="473" t="s">
        <v>479</v>
      </c>
      <c r="F658" s="474"/>
    </row>
    <row r="659" spans="1:37" s="33" customFormat="1" ht="26.4" customHeight="1" thickBot="1" x14ac:dyDescent="0.35">
      <c r="A659" s="667">
        <v>48580</v>
      </c>
      <c r="B659" s="736" t="s">
        <v>480</v>
      </c>
      <c r="C659" s="518" t="s">
        <v>1156</v>
      </c>
      <c r="D659" s="737">
        <v>51120</v>
      </c>
      <c r="E659" s="520" t="s">
        <v>481</v>
      </c>
      <c r="F659" s="541">
        <v>0</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row>
    <row r="660" spans="1:37" s="19" customFormat="1" ht="18.149999999999999" customHeight="1" x14ac:dyDescent="0.3">
      <c r="A660" s="489" t="s">
        <v>1154</v>
      </c>
      <c r="B660" s="488" t="s">
        <v>1363</v>
      </c>
      <c r="C660" s="487" t="s">
        <v>1154</v>
      </c>
      <c r="D660" s="487" t="s">
        <v>1154</v>
      </c>
      <c r="E660" s="487" t="s">
        <v>1154</v>
      </c>
      <c r="F660" s="487" t="s">
        <v>1154</v>
      </c>
      <c r="G660" s="18"/>
      <c r="H660" s="18"/>
      <c r="I660" s="18"/>
    </row>
    <row r="661" spans="1:37" s="19" customFormat="1" ht="15.6" customHeight="1" x14ac:dyDescent="0.3">
      <c r="A661" s="490">
        <v>49000</v>
      </c>
      <c r="B661" s="483" t="s">
        <v>454</v>
      </c>
      <c r="C661" s="480" t="s">
        <v>21</v>
      </c>
      <c r="D661" s="482">
        <v>49340</v>
      </c>
      <c r="E661" s="484" t="s">
        <v>103</v>
      </c>
      <c r="F661" s="661">
        <f>'Salary Analysis'!B733</f>
        <v>0</v>
      </c>
      <c r="G661" s="18"/>
      <c r="H661" s="18"/>
      <c r="I661" s="18"/>
    </row>
    <row r="662" spans="1:37" s="19" customFormat="1" ht="15.6" customHeight="1" x14ac:dyDescent="0.3">
      <c r="A662" s="490">
        <v>49025</v>
      </c>
      <c r="B662" s="483" t="s">
        <v>452</v>
      </c>
      <c r="C662" s="480" t="s">
        <v>295</v>
      </c>
      <c r="D662" s="482">
        <v>49340</v>
      </c>
      <c r="E662" s="484" t="s">
        <v>475</v>
      </c>
      <c r="F662" s="485"/>
      <c r="G662" s="18"/>
      <c r="H662" s="18"/>
      <c r="I662" s="18"/>
    </row>
    <row r="663" spans="1:37" s="19" customFormat="1" ht="15.6" customHeight="1" x14ac:dyDescent="0.3">
      <c r="A663" s="490">
        <v>49030</v>
      </c>
      <c r="B663" s="483" t="s">
        <v>454</v>
      </c>
      <c r="C663" s="480" t="s">
        <v>132</v>
      </c>
      <c r="D663" s="482">
        <v>49340</v>
      </c>
      <c r="E663" s="484" t="s">
        <v>476</v>
      </c>
      <c r="F663" s="485"/>
      <c r="G663" s="18"/>
      <c r="H663" s="18"/>
      <c r="I663" s="18"/>
    </row>
    <row r="664" spans="1:37" ht="15.6" customHeight="1" x14ac:dyDescent="0.3">
      <c r="A664" s="490">
        <v>49031</v>
      </c>
      <c r="B664" s="483" t="s">
        <v>454</v>
      </c>
      <c r="C664" s="480" t="s">
        <v>134</v>
      </c>
      <c r="D664" s="482">
        <v>49340</v>
      </c>
      <c r="E664" s="484" t="s">
        <v>453</v>
      </c>
      <c r="F664" s="485"/>
    </row>
    <row r="665" spans="1:37" ht="15.6" customHeight="1" x14ac:dyDescent="0.3">
      <c r="A665" s="490">
        <v>49032</v>
      </c>
      <c r="B665" s="483" t="s">
        <v>454</v>
      </c>
      <c r="C665" s="480" t="s">
        <v>4</v>
      </c>
      <c r="D665" s="482">
        <v>49340</v>
      </c>
      <c r="E665" s="484" t="s">
        <v>455</v>
      </c>
      <c r="F665" s="485"/>
    </row>
    <row r="666" spans="1:37" ht="15.6" customHeight="1" x14ac:dyDescent="0.3">
      <c r="A666" s="490">
        <v>49033</v>
      </c>
      <c r="B666" s="483" t="s">
        <v>454</v>
      </c>
      <c r="C666" s="480" t="s">
        <v>136</v>
      </c>
      <c r="D666" s="482">
        <v>49340</v>
      </c>
      <c r="E666" s="484" t="s">
        <v>456</v>
      </c>
      <c r="F666" s="485"/>
    </row>
    <row r="667" spans="1:37" ht="15.6" customHeight="1" x14ac:dyDescent="0.3">
      <c r="A667" s="490">
        <v>49034</v>
      </c>
      <c r="B667" s="483" t="s">
        <v>454</v>
      </c>
      <c r="C667" s="480" t="s">
        <v>138</v>
      </c>
      <c r="D667" s="482">
        <v>49340</v>
      </c>
      <c r="E667" s="484" t="s">
        <v>457</v>
      </c>
      <c r="F667" s="485"/>
    </row>
    <row r="668" spans="1:37" ht="15.6" customHeight="1" x14ac:dyDescent="0.3">
      <c r="A668" s="490">
        <v>49035</v>
      </c>
      <c r="B668" s="483" t="s">
        <v>454</v>
      </c>
      <c r="C668" s="480" t="s">
        <v>140</v>
      </c>
      <c r="D668" s="482">
        <v>49340</v>
      </c>
      <c r="E668" s="484" t="s">
        <v>458</v>
      </c>
      <c r="F668" s="485"/>
    </row>
    <row r="669" spans="1:37" ht="15.6" customHeight="1" x14ac:dyDescent="0.3">
      <c r="A669" s="490">
        <v>49036</v>
      </c>
      <c r="B669" s="483" t="s">
        <v>454</v>
      </c>
      <c r="C669" s="480" t="s">
        <v>144</v>
      </c>
      <c r="D669" s="482">
        <v>49340</v>
      </c>
      <c r="E669" s="484" t="s">
        <v>459</v>
      </c>
      <c r="F669" s="485"/>
    </row>
    <row r="670" spans="1:37" ht="15.6" customHeight="1" x14ac:dyDescent="0.3">
      <c r="A670" s="490">
        <v>49037</v>
      </c>
      <c r="B670" s="483" t="s">
        <v>454</v>
      </c>
      <c r="C670" s="480" t="s">
        <v>146</v>
      </c>
      <c r="D670" s="482">
        <v>49340</v>
      </c>
      <c r="E670" s="484" t="s">
        <v>460</v>
      </c>
      <c r="F670" s="485"/>
    </row>
    <row r="671" spans="1:37" ht="15.6" customHeight="1" x14ac:dyDescent="0.3">
      <c r="A671" s="490">
        <v>49038</v>
      </c>
      <c r="B671" s="483" t="s">
        <v>454</v>
      </c>
      <c r="C671" s="480" t="s">
        <v>365</v>
      </c>
      <c r="D671" s="482">
        <v>49340</v>
      </c>
      <c r="E671" s="484" t="s">
        <v>461</v>
      </c>
      <c r="F671" s="485"/>
    </row>
    <row r="672" spans="1:37" ht="15.6" customHeight="1" x14ac:dyDescent="0.3">
      <c r="A672" s="490">
        <v>49040</v>
      </c>
      <c r="B672" s="483" t="s">
        <v>454</v>
      </c>
      <c r="C672" s="480" t="s">
        <v>33</v>
      </c>
      <c r="D672" s="482">
        <v>49340</v>
      </c>
      <c r="E672" s="484" t="s">
        <v>104</v>
      </c>
      <c r="F672" s="485"/>
    </row>
    <row r="673" spans="1:6" ht="15.75" customHeight="1" x14ac:dyDescent="0.3">
      <c r="A673" s="490">
        <v>49060</v>
      </c>
      <c r="B673" s="483" t="s">
        <v>454</v>
      </c>
      <c r="C673" s="480" t="s">
        <v>105</v>
      </c>
      <c r="D673" s="482">
        <v>49340</v>
      </c>
      <c r="E673" s="484" t="s">
        <v>106</v>
      </c>
      <c r="F673" s="485"/>
    </row>
    <row r="674" spans="1:6" ht="15.75" customHeight="1" x14ac:dyDescent="0.3">
      <c r="A674" s="490">
        <v>49080</v>
      </c>
      <c r="B674" s="483" t="s">
        <v>454</v>
      </c>
      <c r="C674" s="480" t="s">
        <v>107</v>
      </c>
      <c r="D674" s="482">
        <v>49340</v>
      </c>
      <c r="E674" s="484" t="s">
        <v>108</v>
      </c>
      <c r="F674" s="485"/>
    </row>
    <row r="675" spans="1:6" ht="15.75" customHeight="1" x14ac:dyDescent="0.3">
      <c r="A675" s="490">
        <v>49120</v>
      </c>
      <c r="B675" s="483" t="s">
        <v>454</v>
      </c>
      <c r="C675" s="480" t="s">
        <v>109</v>
      </c>
      <c r="D675" s="482">
        <v>49340</v>
      </c>
      <c r="E675" s="484" t="s">
        <v>110</v>
      </c>
      <c r="F675" s="485"/>
    </row>
    <row r="676" spans="1:6" ht="15.75" customHeight="1" x14ac:dyDescent="0.3">
      <c r="A676" s="490">
        <v>49140</v>
      </c>
      <c r="B676" s="483" t="s">
        <v>454</v>
      </c>
      <c r="C676" s="480" t="s">
        <v>111</v>
      </c>
      <c r="D676" s="482">
        <v>49340</v>
      </c>
      <c r="E676" s="484" t="s">
        <v>112</v>
      </c>
      <c r="F676" s="485"/>
    </row>
    <row r="677" spans="1:6" ht="15.75" customHeight="1" x14ac:dyDescent="0.3">
      <c r="A677" s="490">
        <v>49150</v>
      </c>
      <c r="B677" s="483" t="s">
        <v>454</v>
      </c>
      <c r="C677" s="480" t="s">
        <v>367</v>
      </c>
      <c r="D677" s="482">
        <v>49340</v>
      </c>
      <c r="E677" s="484" t="s">
        <v>462</v>
      </c>
      <c r="F677" s="485"/>
    </row>
    <row r="678" spans="1:6" ht="15.75" customHeight="1" x14ac:dyDescent="0.3">
      <c r="A678" s="490">
        <v>49151</v>
      </c>
      <c r="B678" s="483" t="s">
        <v>454</v>
      </c>
      <c r="C678" s="480" t="s">
        <v>369</v>
      </c>
      <c r="D678" s="482">
        <v>49340</v>
      </c>
      <c r="E678" s="484" t="s">
        <v>463</v>
      </c>
      <c r="F678" s="485"/>
    </row>
    <row r="679" spans="1:6" ht="15.75" customHeight="1" x14ac:dyDescent="0.3">
      <c r="A679" s="490">
        <v>49160</v>
      </c>
      <c r="B679" s="483" t="s">
        <v>454</v>
      </c>
      <c r="C679" s="480" t="s">
        <v>113</v>
      </c>
      <c r="D679" s="482">
        <v>49340</v>
      </c>
      <c r="E679" s="484" t="s">
        <v>114</v>
      </c>
      <c r="F679" s="485"/>
    </row>
    <row r="680" spans="1:6" ht="15.75" customHeight="1" x14ac:dyDescent="0.3">
      <c r="A680" s="490">
        <v>49180</v>
      </c>
      <c r="B680" s="483" t="s">
        <v>454</v>
      </c>
      <c r="C680" s="480" t="s">
        <v>8</v>
      </c>
      <c r="D680" s="482">
        <v>49340</v>
      </c>
      <c r="E680" s="484" t="s">
        <v>115</v>
      </c>
      <c r="F680" s="485"/>
    </row>
    <row r="681" spans="1:6" ht="15.75" customHeight="1" x14ac:dyDescent="0.3">
      <c r="A681" s="490">
        <v>49200</v>
      </c>
      <c r="B681" s="483" t="s">
        <v>454</v>
      </c>
      <c r="C681" s="480" t="s">
        <v>464</v>
      </c>
      <c r="D681" s="482">
        <v>49340</v>
      </c>
      <c r="E681" s="484" t="s">
        <v>465</v>
      </c>
      <c r="F681" s="485"/>
    </row>
    <row r="682" spans="1:6" s="16" customFormat="1" ht="15.75" customHeight="1" x14ac:dyDescent="0.3">
      <c r="A682" s="490">
        <v>49220</v>
      </c>
      <c r="B682" s="483" t="s">
        <v>454</v>
      </c>
      <c r="C682" s="480" t="s">
        <v>466</v>
      </c>
      <c r="D682" s="482">
        <v>49340</v>
      </c>
      <c r="E682" s="484" t="s">
        <v>467</v>
      </c>
      <c r="F682" s="485"/>
    </row>
    <row r="683" spans="1:6" s="16" customFormat="1" ht="15.75" customHeight="1" x14ac:dyDescent="0.3">
      <c r="A683" s="490">
        <v>49240</v>
      </c>
      <c r="B683" s="483" t="s">
        <v>454</v>
      </c>
      <c r="C683" s="480" t="s">
        <v>468</v>
      </c>
      <c r="D683" s="482">
        <v>49340</v>
      </c>
      <c r="E683" s="484" t="s">
        <v>469</v>
      </c>
      <c r="F683" s="485"/>
    </row>
    <row r="684" spans="1:6" s="16" customFormat="1" ht="15.75" customHeight="1" x14ac:dyDescent="0.3">
      <c r="A684" s="490">
        <v>49260</v>
      </c>
      <c r="B684" s="483" t="s">
        <v>454</v>
      </c>
      <c r="C684" s="480" t="s">
        <v>470</v>
      </c>
      <c r="D684" s="482">
        <v>49340</v>
      </c>
      <c r="E684" s="484" t="s">
        <v>471</v>
      </c>
      <c r="F684" s="485"/>
    </row>
    <row r="685" spans="1:6" ht="15.75" customHeight="1" x14ac:dyDescent="0.3">
      <c r="A685" s="490">
        <v>49270</v>
      </c>
      <c r="B685" s="483" t="s">
        <v>454</v>
      </c>
      <c r="C685" s="480" t="s">
        <v>352</v>
      </c>
      <c r="D685" s="482">
        <v>49340</v>
      </c>
      <c r="E685" s="484" t="s">
        <v>472</v>
      </c>
      <c r="F685" s="485"/>
    </row>
    <row r="686" spans="1:6" ht="15.75" customHeight="1" x14ac:dyDescent="0.3">
      <c r="A686" s="490">
        <v>49280</v>
      </c>
      <c r="B686" s="483" t="s">
        <v>454</v>
      </c>
      <c r="C686" s="480" t="s">
        <v>10</v>
      </c>
      <c r="D686" s="482">
        <v>49340</v>
      </c>
      <c r="E686" s="484" t="s">
        <v>116</v>
      </c>
      <c r="F686" s="485"/>
    </row>
    <row r="687" spans="1:6" ht="15.75" customHeight="1" thickBot="1" x14ac:dyDescent="0.35">
      <c r="A687" s="490">
        <v>49340</v>
      </c>
      <c r="B687" s="483" t="s">
        <v>1201</v>
      </c>
      <c r="C687" s="481" t="s">
        <v>1156</v>
      </c>
      <c r="D687" s="482">
        <v>51120</v>
      </c>
      <c r="E687" s="484" t="s">
        <v>473</v>
      </c>
      <c r="F687" s="486">
        <f>SUM(F661:F686)</f>
        <v>0</v>
      </c>
    </row>
    <row r="688" spans="1:6" ht="15.75" customHeight="1" x14ac:dyDescent="0.3">
      <c r="A688" s="502" t="s">
        <v>1154</v>
      </c>
      <c r="B688" s="499" t="s">
        <v>1362</v>
      </c>
      <c r="C688" s="500" t="s">
        <v>1154</v>
      </c>
      <c r="D688" s="500" t="s">
        <v>1154</v>
      </c>
      <c r="E688" s="500" t="s">
        <v>1154</v>
      </c>
      <c r="F688" s="500" t="s">
        <v>1154</v>
      </c>
    </row>
    <row r="689" spans="1:6" ht="15.75" customHeight="1" x14ac:dyDescent="0.3">
      <c r="A689" s="503">
        <v>50000</v>
      </c>
      <c r="B689" s="495" t="s">
        <v>431</v>
      </c>
      <c r="C689" s="491" t="s">
        <v>21</v>
      </c>
      <c r="D689" s="494">
        <v>50100</v>
      </c>
      <c r="E689" s="496" t="s">
        <v>432</v>
      </c>
      <c r="F689" s="661">
        <f>'Salary Analysis'!B745</f>
        <v>0</v>
      </c>
    </row>
    <row r="690" spans="1:6" ht="15.75" customHeight="1" x14ac:dyDescent="0.3">
      <c r="A690" s="503">
        <v>50005</v>
      </c>
      <c r="B690" s="495" t="s">
        <v>431</v>
      </c>
      <c r="C690" s="491" t="s">
        <v>295</v>
      </c>
      <c r="D690" s="494">
        <v>50100</v>
      </c>
      <c r="E690" s="496" t="s">
        <v>433</v>
      </c>
      <c r="F690" s="497"/>
    </row>
    <row r="691" spans="1:6" ht="15.75" customHeight="1" x14ac:dyDescent="0.3">
      <c r="A691" s="503">
        <v>50010</v>
      </c>
      <c r="B691" s="495" t="s">
        <v>431</v>
      </c>
      <c r="C691" s="491" t="s">
        <v>132</v>
      </c>
      <c r="D691" s="494">
        <v>50100</v>
      </c>
      <c r="E691" s="496" t="s">
        <v>434</v>
      </c>
      <c r="F691" s="497"/>
    </row>
    <row r="692" spans="1:6" ht="15.75" customHeight="1" x14ac:dyDescent="0.3">
      <c r="A692" s="503">
        <v>50011</v>
      </c>
      <c r="B692" s="495" t="s">
        <v>431</v>
      </c>
      <c r="C692" s="491" t="s">
        <v>134</v>
      </c>
      <c r="D692" s="494">
        <v>50100</v>
      </c>
      <c r="E692" s="496" t="s">
        <v>435</v>
      </c>
      <c r="F692" s="497"/>
    </row>
    <row r="693" spans="1:6" ht="15.75" customHeight="1" x14ac:dyDescent="0.3">
      <c r="A693" s="503">
        <v>50012</v>
      </c>
      <c r="B693" s="495" t="s">
        <v>431</v>
      </c>
      <c r="C693" s="491" t="s">
        <v>4</v>
      </c>
      <c r="D693" s="494">
        <v>50100</v>
      </c>
      <c r="E693" s="496" t="s">
        <v>436</v>
      </c>
      <c r="F693" s="497"/>
    </row>
    <row r="694" spans="1:6" ht="15.75" customHeight="1" x14ac:dyDescent="0.3">
      <c r="A694" s="503">
        <v>50013</v>
      </c>
      <c r="B694" s="495" t="s">
        <v>431</v>
      </c>
      <c r="C694" s="491" t="s">
        <v>136</v>
      </c>
      <c r="D694" s="494">
        <v>50100</v>
      </c>
      <c r="E694" s="496" t="s">
        <v>437</v>
      </c>
      <c r="F694" s="497"/>
    </row>
    <row r="695" spans="1:6" ht="15.75" customHeight="1" x14ac:dyDescent="0.3">
      <c r="A695" s="503">
        <v>50014</v>
      </c>
      <c r="B695" s="495" t="s">
        <v>431</v>
      </c>
      <c r="C695" s="491" t="s">
        <v>138</v>
      </c>
      <c r="D695" s="494">
        <v>50100</v>
      </c>
      <c r="E695" s="496" t="s">
        <v>438</v>
      </c>
      <c r="F695" s="497"/>
    </row>
    <row r="696" spans="1:6" ht="15.75" customHeight="1" x14ac:dyDescent="0.3">
      <c r="A696" s="503">
        <v>50015</v>
      </c>
      <c r="B696" s="495" t="s">
        <v>431</v>
      </c>
      <c r="C696" s="491" t="s">
        <v>140</v>
      </c>
      <c r="D696" s="494">
        <v>50100</v>
      </c>
      <c r="E696" s="496" t="s">
        <v>439</v>
      </c>
      <c r="F696" s="497"/>
    </row>
    <row r="697" spans="1:6" ht="15.75" customHeight="1" x14ac:dyDescent="0.3">
      <c r="A697" s="503">
        <v>50016</v>
      </c>
      <c r="B697" s="495" t="s">
        <v>431</v>
      </c>
      <c r="C697" s="491" t="s">
        <v>144</v>
      </c>
      <c r="D697" s="494">
        <v>50100</v>
      </c>
      <c r="E697" s="496" t="s">
        <v>440</v>
      </c>
      <c r="F697" s="497"/>
    </row>
    <row r="698" spans="1:6" ht="15.75" customHeight="1" x14ac:dyDescent="0.3">
      <c r="A698" s="503">
        <v>50017</v>
      </c>
      <c r="B698" s="495" t="s">
        <v>431</v>
      </c>
      <c r="C698" s="491" t="s">
        <v>146</v>
      </c>
      <c r="D698" s="494">
        <v>50100</v>
      </c>
      <c r="E698" s="496" t="s">
        <v>441</v>
      </c>
      <c r="F698" s="497"/>
    </row>
    <row r="699" spans="1:6" ht="15.75" customHeight="1" x14ac:dyDescent="0.3">
      <c r="A699" s="503">
        <v>50018</v>
      </c>
      <c r="B699" s="495" t="s">
        <v>431</v>
      </c>
      <c r="C699" s="491" t="s">
        <v>365</v>
      </c>
      <c r="D699" s="494">
        <v>50100</v>
      </c>
      <c r="E699" s="496" t="s">
        <v>442</v>
      </c>
      <c r="F699" s="497"/>
    </row>
    <row r="700" spans="1:6" ht="15.75" customHeight="1" x14ac:dyDescent="0.3">
      <c r="A700" s="503">
        <v>50020</v>
      </c>
      <c r="B700" s="495" t="s">
        <v>431</v>
      </c>
      <c r="C700" s="491" t="s">
        <v>33</v>
      </c>
      <c r="D700" s="494">
        <v>50100</v>
      </c>
      <c r="E700" s="496" t="s">
        <v>443</v>
      </c>
      <c r="F700" s="497"/>
    </row>
    <row r="701" spans="1:6" ht="15.75" customHeight="1" x14ac:dyDescent="0.3">
      <c r="A701" s="503">
        <v>50040</v>
      </c>
      <c r="B701" s="495" t="s">
        <v>431</v>
      </c>
      <c r="C701" s="491" t="s">
        <v>105</v>
      </c>
      <c r="D701" s="494">
        <v>50100</v>
      </c>
      <c r="E701" s="496" t="s">
        <v>444</v>
      </c>
      <c r="F701" s="497"/>
    </row>
    <row r="702" spans="1:6" ht="15.75" customHeight="1" x14ac:dyDescent="0.3">
      <c r="A702" s="503">
        <v>50050</v>
      </c>
      <c r="B702" s="495" t="s">
        <v>431</v>
      </c>
      <c r="C702" s="491" t="s">
        <v>367</v>
      </c>
      <c r="D702" s="494">
        <v>50100</v>
      </c>
      <c r="E702" s="496" t="s">
        <v>445</v>
      </c>
      <c r="F702" s="497"/>
    </row>
    <row r="703" spans="1:6" ht="15.75" customHeight="1" x14ac:dyDescent="0.3">
      <c r="A703" s="503">
        <v>50051</v>
      </c>
      <c r="B703" s="495" t="s">
        <v>431</v>
      </c>
      <c r="C703" s="491" t="s">
        <v>369</v>
      </c>
      <c r="D703" s="494">
        <v>50100</v>
      </c>
      <c r="E703" s="496" t="s">
        <v>446</v>
      </c>
      <c r="F703" s="497"/>
    </row>
    <row r="704" spans="1:6" ht="15.75" customHeight="1" x14ac:dyDescent="0.3">
      <c r="A704" s="503">
        <v>50060</v>
      </c>
      <c r="B704" s="495" t="s">
        <v>431</v>
      </c>
      <c r="C704" s="491" t="s">
        <v>8</v>
      </c>
      <c r="D704" s="494">
        <v>50100</v>
      </c>
      <c r="E704" s="496" t="s">
        <v>447</v>
      </c>
      <c r="F704" s="497"/>
    </row>
    <row r="705" spans="1:6" ht="15.75" customHeight="1" x14ac:dyDescent="0.3">
      <c r="A705" s="503">
        <v>50070</v>
      </c>
      <c r="B705" s="495" t="s">
        <v>431</v>
      </c>
      <c r="C705" s="491" t="s">
        <v>352</v>
      </c>
      <c r="D705" s="494">
        <v>50100</v>
      </c>
      <c r="E705" s="496" t="s">
        <v>448</v>
      </c>
      <c r="F705" s="497"/>
    </row>
    <row r="706" spans="1:6" ht="15.75" customHeight="1" x14ac:dyDescent="0.3">
      <c r="A706" s="503">
        <v>50080</v>
      </c>
      <c r="B706" s="495" t="s">
        <v>431</v>
      </c>
      <c r="C706" s="491" t="s">
        <v>10</v>
      </c>
      <c r="D706" s="494">
        <v>50100</v>
      </c>
      <c r="E706" s="496" t="s">
        <v>449</v>
      </c>
      <c r="F706" s="497"/>
    </row>
    <row r="707" spans="1:6" ht="15.75" customHeight="1" thickBot="1" x14ac:dyDescent="0.35">
      <c r="A707" s="503">
        <v>50100</v>
      </c>
      <c r="B707" s="495" t="s">
        <v>1202</v>
      </c>
      <c r="C707" s="492" t="s">
        <v>1156</v>
      </c>
      <c r="D707" s="494">
        <v>51120</v>
      </c>
      <c r="E707" s="493" t="s">
        <v>451</v>
      </c>
      <c r="F707" s="498">
        <f>SUM(F689:F706)</f>
        <v>0</v>
      </c>
    </row>
    <row r="708" spans="1:6" ht="15.75" customHeight="1" x14ac:dyDescent="0.3">
      <c r="A708" s="502" t="s">
        <v>1154</v>
      </c>
      <c r="B708" s="501" t="s">
        <v>1361</v>
      </c>
      <c r="C708" s="502" t="s">
        <v>1154</v>
      </c>
      <c r="D708" s="502" t="s">
        <v>1154</v>
      </c>
      <c r="E708" s="502" t="s">
        <v>1154</v>
      </c>
      <c r="F708" s="502" t="s">
        <v>1154</v>
      </c>
    </row>
    <row r="709" spans="1:6" ht="15.75" customHeight="1" x14ac:dyDescent="0.3">
      <c r="A709" s="503">
        <v>51000</v>
      </c>
      <c r="B709" s="495" t="s">
        <v>318</v>
      </c>
      <c r="C709" s="491" t="s">
        <v>21</v>
      </c>
      <c r="D709" s="494">
        <v>51100</v>
      </c>
      <c r="E709" s="496" t="s">
        <v>428</v>
      </c>
      <c r="F709" s="661">
        <f>'Salary Analysis'!B757</f>
        <v>0</v>
      </c>
    </row>
    <row r="710" spans="1:6" ht="15.75" customHeight="1" x14ac:dyDescent="0.3">
      <c r="A710" s="503">
        <v>51005</v>
      </c>
      <c r="B710" s="495" t="s">
        <v>318</v>
      </c>
      <c r="C710" s="491" t="s">
        <v>295</v>
      </c>
      <c r="D710" s="494">
        <v>51100</v>
      </c>
      <c r="E710" s="496" t="s">
        <v>429</v>
      </c>
      <c r="F710" s="497"/>
    </row>
    <row r="711" spans="1:6" ht="15.75" customHeight="1" x14ac:dyDescent="0.3">
      <c r="A711" s="503">
        <v>51010</v>
      </c>
      <c r="B711" s="495" t="s">
        <v>318</v>
      </c>
      <c r="C711" s="491" t="s">
        <v>132</v>
      </c>
      <c r="D711" s="494">
        <v>51100</v>
      </c>
      <c r="E711" s="496" t="s">
        <v>430</v>
      </c>
      <c r="F711" s="497"/>
    </row>
    <row r="712" spans="1:6" ht="15.75" customHeight="1" x14ac:dyDescent="0.3">
      <c r="A712" s="503">
        <v>51011</v>
      </c>
      <c r="B712" s="495" t="s">
        <v>318</v>
      </c>
      <c r="C712" s="491" t="s">
        <v>134</v>
      </c>
      <c r="D712" s="494">
        <v>51100</v>
      </c>
      <c r="E712" s="496" t="s">
        <v>411</v>
      </c>
      <c r="F712" s="497"/>
    </row>
    <row r="713" spans="1:6" ht="15.75" customHeight="1" x14ac:dyDescent="0.3">
      <c r="A713" s="503">
        <v>51012</v>
      </c>
      <c r="B713" s="495" t="s">
        <v>318</v>
      </c>
      <c r="C713" s="491" t="s">
        <v>4</v>
      </c>
      <c r="D713" s="494">
        <v>51100</v>
      </c>
      <c r="E713" s="496" t="s">
        <v>412</v>
      </c>
      <c r="F713" s="497"/>
    </row>
    <row r="714" spans="1:6" ht="15.75" customHeight="1" x14ac:dyDescent="0.3">
      <c r="A714" s="503">
        <v>51013</v>
      </c>
      <c r="B714" s="495" t="s">
        <v>318</v>
      </c>
      <c r="C714" s="491" t="s">
        <v>136</v>
      </c>
      <c r="D714" s="494">
        <v>51100</v>
      </c>
      <c r="E714" s="496" t="s">
        <v>413</v>
      </c>
      <c r="F714" s="497"/>
    </row>
    <row r="715" spans="1:6" ht="15.75" customHeight="1" x14ac:dyDescent="0.3">
      <c r="A715" s="503">
        <v>51014</v>
      </c>
      <c r="B715" s="495" t="s">
        <v>318</v>
      </c>
      <c r="C715" s="491" t="s">
        <v>138</v>
      </c>
      <c r="D715" s="494">
        <v>51100</v>
      </c>
      <c r="E715" s="496" t="s">
        <v>414</v>
      </c>
      <c r="F715" s="497"/>
    </row>
    <row r="716" spans="1:6" ht="15.75" customHeight="1" x14ac:dyDescent="0.3">
      <c r="A716" s="503">
        <v>51015</v>
      </c>
      <c r="B716" s="495" t="s">
        <v>318</v>
      </c>
      <c r="C716" s="491" t="s">
        <v>140</v>
      </c>
      <c r="D716" s="494">
        <v>51100</v>
      </c>
      <c r="E716" s="496" t="s">
        <v>415</v>
      </c>
      <c r="F716" s="497"/>
    </row>
    <row r="717" spans="1:6" ht="15.75" customHeight="1" x14ac:dyDescent="0.3">
      <c r="A717" s="503">
        <v>51016</v>
      </c>
      <c r="B717" s="495" t="s">
        <v>318</v>
      </c>
      <c r="C717" s="491" t="s">
        <v>144</v>
      </c>
      <c r="D717" s="494">
        <v>51100</v>
      </c>
      <c r="E717" s="496" t="s">
        <v>416</v>
      </c>
      <c r="F717" s="497"/>
    </row>
    <row r="718" spans="1:6" ht="15.75" customHeight="1" x14ac:dyDescent="0.3">
      <c r="A718" s="503">
        <v>51017</v>
      </c>
      <c r="B718" s="495" t="s">
        <v>318</v>
      </c>
      <c r="C718" s="491" t="s">
        <v>146</v>
      </c>
      <c r="D718" s="494">
        <v>51100</v>
      </c>
      <c r="E718" s="496" t="s">
        <v>417</v>
      </c>
      <c r="F718" s="497"/>
    </row>
    <row r="719" spans="1:6" ht="15.75" customHeight="1" x14ac:dyDescent="0.3">
      <c r="A719" s="503">
        <v>51018</v>
      </c>
      <c r="B719" s="495" t="s">
        <v>318</v>
      </c>
      <c r="C719" s="491" t="s">
        <v>365</v>
      </c>
      <c r="D719" s="494">
        <v>51100</v>
      </c>
      <c r="E719" s="496" t="s">
        <v>418</v>
      </c>
      <c r="F719" s="497"/>
    </row>
    <row r="720" spans="1:6" ht="15.75" customHeight="1" x14ac:dyDescent="0.3">
      <c r="A720" s="503">
        <v>51020</v>
      </c>
      <c r="B720" s="495" t="s">
        <v>318</v>
      </c>
      <c r="C720" s="491" t="s">
        <v>33</v>
      </c>
      <c r="D720" s="494">
        <v>51100</v>
      </c>
      <c r="E720" s="496" t="s">
        <v>419</v>
      </c>
      <c r="F720" s="497"/>
    </row>
    <row r="721" spans="1:6" ht="15.75" customHeight="1" x14ac:dyDescent="0.3">
      <c r="A721" s="503">
        <v>51040</v>
      </c>
      <c r="B721" s="495" t="s">
        <v>318</v>
      </c>
      <c r="C721" s="491" t="s">
        <v>105</v>
      </c>
      <c r="D721" s="494">
        <v>51100</v>
      </c>
      <c r="E721" s="496" t="s">
        <v>420</v>
      </c>
      <c r="F721" s="497"/>
    </row>
    <row r="722" spans="1:6" ht="15.75" customHeight="1" x14ac:dyDescent="0.3">
      <c r="A722" s="503">
        <v>51050</v>
      </c>
      <c r="B722" s="495" t="s">
        <v>318</v>
      </c>
      <c r="C722" s="491" t="s">
        <v>367</v>
      </c>
      <c r="D722" s="494">
        <v>51100</v>
      </c>
      <c r="E722" s="496" t="s">
        <v>421</v>
      </c>
      <c r="F722" s="497"/>
    </row>
    <row r="723" spans="1:6" ht="15.75" customHeight="1" x14ac:dyDescent="0.3">
      <c r="A723" s="503">
        <v>51051</v>
      </c>
      <c r="B723" s="495" t="s">
        <v>318</v>
      </c>
      <c r="C723" s="491" t="s">
        <v>369</v>
      </c>
      <c r="D723" s="494">
        <v>51100</v>
      </c>
      <c r="E723" s="496" t="s">
        <v>422</v>
      </c>
      <c r="F723" s="497"/>
    </row>
    <row r="724" spans="1:6" ht="15.75" customHeight="1" x14ac:dyDescent="0.3">
      <c r="A724" s="503">
        <v>51060</v>
      </c>
      <c r="B724" s="495" t="s">
        <v>318</v>
      </c>
      <c r="C724" s="491" t="s">
        <v>8</v>
      </c>
      <c r="D724" s="494">
        <v>51100</v>
      </c>
      <c r="E724" s="496" t="s">
        <v>423</v>
      </c>
      <c r="F724" s="497"/>
    </row>
    <row r="725" spans="1:6" ht="15.75" customHeight="1" x14ac:dyDescent="0.3">
      <c r="A725" s="503">
        <v>51070</v>
      </c>
      <c r="B725" s="495" t="s">
        <v>318</v>
      </c>
      <c r="C725" s="491" t="s">
        <v>352</v>
      </c>
      <c r="D725" s="494">
        <v>51100</v>
      </c>
      <c r="E725" s="496" t="s">
        <v>424</v>
      </c>
      <c r="F725" s="497"/>
    </row>
    <row r="726" spans="1:6" ht="15.75" customHeight="1" x14ac:dyDescent="0.3">
      <c r="A726" s="503">
        <v>51080</v>
      </c>
      <c r="B726" s="495" t="s">
        <v>318</v>
      </c>
      <c r="C726" s="491" t="s">
        <v>10</v>
      </c>
      <c r="D726" s="494">
        <v>51100</v>
      </c>
      <c r="E726" s="496" t="s">
        <v>425</v>
      </c>
      <c r="F726" s="497"/>
    </row>
    <row r="727" spans="1:6" ht="15.75" customHeight="1" thickBot="1" x14ac:dyDescent="0.35">
      <c r="A727" s="667">
        <v>51100</v>
      </c>
      <c r="B727" s="666" t="s">
        <v>1203</v>
      </c>
      <c r="C727" s="518" t="s">
        <v>1156</v>
      </c>
      <c r="D727" s="755">
        <v>51120</v>
      </c>
      <c r="E727" s="493" t="s">
        <v>427</v>
      </c>
      <c r="F727" s="498">
        <f>SUM(F709:F726)</f>
        <v>0</v>
      </c>
    </row>
    <row r="728" spans="1:6" ht="15.75" customHeight="1" thickBot="1" x14ac:dyDescent="0.35">
      <c r="A728" s="766" t="s">
        <v>1154</v>
      </c>
      <c r="B728" s="763" t="s">
        <v>1360</v>
      </c>
      <c r="C728" s="764" t="s">
        <v>1154</v>
      </c>
      <c r="D728" s="765" t="s">
        <v>1154</v>
      </c>
      <c r="E728" s="514" t="s">
        <v>1154</v>
      </c>
      <c r="F728" s="514" t="s">
        <v>1154</v>
      </c>
    </row>
    <row r="729" spans="1:6" ht="15.75" customHeight="1" x14ac:dyDescent="0.3">
      <c r="A729" s="234">
        <v>52000</v>
      </c>
      <c r="B729" s="756" t="s">
        <v>388</v>
      </c>
      <c r="C729" s="762" t="s">
        <v>389</v>
      </c>
      <c r="D729" s="663">
        <v>52480</v>
      </c>
      <c r="E729" s="510" t="s">
        <v>390</v>
      </c>
      <c r="F729" s="670">
        <f>'Salary Analysis'!B769</f>
        <v>0</v>
      </c>
    </row>
    <row r="730" spans="1:6" ht="15.75" customHeight="1" x14ac:dyDescent="0.3">
      <c r="A730" s="515">
        <v>52060</v>
      </c>
      <c r="B730" s="509" t="s">
        <v>388</v>
      </c>
      <c r="C730" s="504" t="s">
        <v>117</v>
      </c>
      <c r="D730" s="508">
        <v>52480</v>
      </c>
      <c r="E730" s="510" t="s">
        <v>391</v>
      </c>
      <c r="F730" s="670">
        <f>'Salary Analysis'!B781</f>
        <v>0</v>
      </c>
    </row>
    <row r="731" spans="1:6" ht="15.75" customHeight="1" x14ac:dyDescent="0.3">
      <c r="A731" s="515">
        <v>52085</v>
      </c>
      <c r="B731" s="509" t="s">
        <v>388</v>
      </c>
      <c r="C731" s="504" t="s">
        <v>295</v>
      </c>
      <c r="D731" s="508">
        <v>52480</v>
      </c>
      <c r="E731" s="510" t="s">
        <v>392</v>
      </c>
      <c r="F731" s="512"/>
    </row>
    <row r="732" spans="1:6" ht="15.75" customHeight="1" x14ac:dyDescent="0.3">
      <c r="A732" s="515">
        <v>52090</v>
      </c>
      <c r="B732" s="509" t="s">
        <v>388</v>
      </c>
      <c r="C732" s="505" t="s">
        <v>132</v>
      </c>
      <c r="D732" s="508">
        <v>52480</v>
      </c>
      <c r="E732" s="510" t="s">
        <v>393</v>
      </c>
      <c r="F732" s="512"/>
    </row>
    <row r="733" spans="1:6" ht="15.75" customHeight="1" x14ac:dyDescent="0.3">
      <c r="A733" s="515">
        <v>52091</v>
      </c>
      <c r="B733" s="509" t="s">
        <v>388</v>
      </c>
      <c r="C733" s="505" t="s">
        <v>134</v>
      </c>
      <c r="D733" s="508">
        <v>52480</v>
      </c>
      <c r="E733" s="510" t="s">
        <v>394</v>
      </c>
      <c r="F733" s="512"/>
    </row>
    <row r="734" spans="1:6" ht="15.75" customHeight="1" x14ac:dyDescent="0.3">
      <c r="A734" s="515">
        <v>52092</v>
      </c>
      <c r="B734" s="509" t="s">
        <v>388</v>
      </c>
      <c r="C734" s="505" t="s">
        <v>4</v>
      </c>
      <c r="D734" s="508">
        <v>52480</v>
      </c>
      <c r="E734" s="510" t="s">
        <v>395</v>
      </c>
      <c r="F734" s="512"/>
    </row>
    <row r="735" spans="1:6" ht="15.75" customHeight="1" x14ac:dyDescent="0.3">
      <c r="A735" s="515">
        <v>52093</v>
      </c>
      <c r="B735" s="509" t="s">
        <v>388</v>
      </c>
      <c r="C735" s="505" t="s">
        <v>136</v>
      </c>
      <c r="D735" s="508">
        <v>52480</v>
      </c>
      <c r="E735" s="510" t="s">
        <v>396</v>
      </c>
      <c r="F735" s="512"/>
    </row>
    <row r="736" spans="1:6" ht="15.75" customHeight="1" x14ac:dyDescent="0.3">
      <c r="A736" s="515">
        <v>52094</v>
      </c>
      <c r="B736" s="509" t="s">
        <v>388</v>
      </c>
      <c r="C736" s="505" t="s">
        <v>138</v>
      </c>
      <c r="D736" s="508">
        <v>52480</v>
      </c>
      <c r="E736" s="510" t="s">
        <v>397</v>
      </c>
      <c r="F736" s="512"/>
    </row>
    <row r="737" spans="1:6" ht="15.75" customHeight="1" x14ac:dyDescent="0.3">
      <c r="A737" s="515">
        <v>52095</v>
      </c>
      <c r="B737" s="509" t="s">
        <v>388</v>
      </c>
      <c r="C737" s="505" t="s">
        <v>140</v>
      </c>
      <c r="D737" s="508">
        <v>52480</v>
      </c>
      <c r="E737" s="510" t="s">
        <v>398</v>
      </c>
      <c r="F737" s="512"/>
    </row>
    <row r="738" spans="1:6" ht="15.75" customHeight="1" x14ac:dyDescent="0.3">
      <c r="A738" s="515">
        <v>52096</v>
      </c>
      <c r="B738" s="509" t="s">
        <v>388</v>
      </c>
      <c r="C738" s="505" t="s">
        <v>144</v>
      </c>
      <c r="D738" s="508">
        <v>52480</v>
      </c>
      <c r="E738" s="510" t="s">
        <v>399</v>
      </c>
      <c r="F738" s="512"/>
    </row>
    <row r="739" spans="1:6" ht="15.75" customHeight="1" x14ac:dyDescent="0.3">
      <c r="A739" s="515">
        <v>52097</v>
      </c>
      <c r="B739" s="509" t="s">
        <v>388</v>
      </c>
      <c r="C739" s="505" t="s">
        <v>146</v>
      </c>
      <c r="D739" s="508">
        <v>52480</v>
      </c>
      <c r="E739" s="510" t="s">
        <v>400</v>
      </c>
      <c r="F739" s="512"/>
    </row>
    <row r="740" spans="1:6" ht="15.75" customHeight="1" x14ac:dyDescent="0.3">
      <c r="A740" s="515">
        <v>52098</v>
      </c>
      <c r="B740" s="509" t="s">
        <v>388</v>
      </c>
      <c r="C740" s="505" t="s">
        <v>365</v>
      </c>
      <c r="D740" s="508">
        <v>52480</v>
      </c>
      <c r="E740" s="510" t="s">
        <v>401</v>
      </c>
      <c r="F740" s="512"/>
    </row>
    <row r="741" spans="1:6" ht="15.75" customHeight="1" x14ac:dyDescent="0.3">
      <c r="A741" s="515">
        <v>52120</v>
      </c>
      <c r="B741" s="509" t="s">
        <v>388</v>
      </c>
      <c r="C741" s="505" t="s">
        <v>118</v>
      </c>
      <c r="D741" s="508">
        <v>52480</v>
      </c>
      <c r="E741" s="510" t="s">
        <v>119</v>
      </c>
      <c r="F741" s="512"/>
    </row>
    <row r="742" spans="1:6" ht="15.75" customHeight="1" x14ac:dyDescent="0.3">
      <c r="A742" s="515">
        <v>52140</v>
      </c>
      <c r="B742" s="509" t="s">
        <v>388</v>
      </c>
      <c r="C742" s="504" t="s">
        <v>402</v>
      </c>
      <c r="D742" s="508">
        <v>52480</v>
      </c>
      <c r="E742" s="510" t="s">
        <v>120</v>
      </c>
      <c r="F742" s="512"/>
    </row>
    <row r="743" spans="1:6" ht="15.75" customHeight="1" x14ac:dyDescent="0.3">
      <c r="A743" s="515">
        <v>52160</v>
      </c>
      <c r="B743" s="509" t="s">
        <v>388</v>
      </c>
      <c r="C743" s="505" t="s">
        <v>121</v>
      </c>
      <c r="D743" s="508">
        <v>52480</v>
      </c>
      <c r="E743" s="510" t="s">
        <v>122</v>
      </c>
      <c r="F743" s="512"/>
    </row>
    <row r="744" spans="1:6" ht="15.75" customHeight="1" x14ac:dyDescent="0.3">
      <c r="A744" s="515">
        <v>52280</v>
      </c>
      <c r="B744" s="509" t="s">
        <v>388</v>
      </c>
      <c r="C744" s="505" t="s">
        <v>123</v>
      </c>
      <c r="D744" s="508">
        <v>52480</v>
      </c>
      <c r="E744" s="510" t="s">
        <v>124</v>
      </c>
      <c r="F744" s="512"/>
    </row>
    <row r="745" spans="1:6" ht="15.75" customHeight="1" x14ac:dyDescent="0.3">
      <c r="A745" s="515">
        <v>52390</v>
      </c>
      <c r="B745" s="509" t="s">
        <v>388</v>
      </c>
      <c r="C745" s="505" t="s">
        <v>367</v>
      </c>
      <c r="D745" s="508">
        <v>52480</v>
      </c>
      <c r="E745" s="510" t="s">
        <v>403</v>
      </c>
      <c r="F745" s="512"/>
    </row>
    <row r="746" spans="1:6" ht="15.75" customHeight="1" x14ac:dyDescent="0.3">
      <c r="A746" s="515">
        <v>52391</v>
      </c>
      <c r="B746" s="509" t="s">
        <v>388</v>
      </c>
      <c r="C746" s="505" t="s">
        <v>369</v>
      </c>
      <c r="D746" s="508">
        <v>52480</v>
      </c>
      <c r="E746" s="510" t="s">
        <v>404</v>
      </c>
      <c r="F746" s="512"/>
    </row>
    <row r="747" spans="1:6" ht="15.75" customHeight="1" x14ac:dyDescent="0.3">
      <c r="A747" s="515">
        <v>52400</v>
      </c>
      <c r="B747" s="509" t="s">
        <v>388</v>
      </c>
      <c r="C747" s="505" t="s">
        <v>125</v>
      </c>
      <c r="D747" s="508">
        <v>52480</v>
      </c>
      <c r="E747" s="510" t="s">
        <v>126</v>
      </c>
      <c r="F747" s="512"/>
    </row>
    <row r="748" spans="1:6" ht="15.75" customHeight="1" x14ac:dyDescent="0.3">
      <c r="A748" s="515">
        <v>52420</v>
      </c>
      <c r="B748" s="509" t="s">
        <v>388</v>
      </c>
      <c r="C748" s="505" t="s">
        <v>8</v>
      </c>
      <c r="D748" s="508">
        <v>52480</v>
      </c>
      <c r="E748" s="510" t="s">
        <v>405</v>
      </c>
      <c r="F748" s="512"/>
    </row>
    <row r="749" spans="1:6" ht="15.75" customHeight="1" x14ac:dyDescent="0.3">
      <c r="A749" s="515">
        <v>52455</v>
      </c>
      <c r="B749" s="509" t="s">
        <v>388</v>
      </c>
      <c r="C749" s="505" t="s">
        <v>406</v>
      </c>
      <c r="D749" s="508">
        <v>52480</v>
      </c>
      <c r="E749" s="510" t="s">
        <v>407</v>
      </c>
      <c r="F749" s="512"/>
    </row>
    <row r="750" spans="1:6" ht="15.75" customHeight="1" x14ac:dyDescent="0.3">
      <c r="A750" s="515">
        <v>52460</v>
      </c>
      <c r="B750" s="509" t="s">
        <v>388</v>
      </c>
      <c r="C750" s="505" t="s">
        <v>10</v>
      </c>
      <c r="D750" s="508">
        <v>52480</v>
      </c>
      <c r="E750" s="510" t="s">
        <v>408</v>
      </c>
      <c r="F750" s="512"/>
    </row>
    <row r="751" spans="1:6" ht="15.75" customHeight="1" thickBot="1" x14ac:dyDescent="0.35">
      <c r="A751" s="515">
        <v>52480</v>
      </c>
      <c r="B751" s="509" t="s">
        <v>1204</v>
      </c>
      <c r="C751" s="506" t="s">
        <v>1156</v>
      </c>
      <c r="D751" s="508">
        <v>72140</v>
      </c>
      <c r="E751" s="507" t="s">
        <v>410</v>
      </c>
      <c r="F751" s="511">
        <f>SUM(F729:F750)</f>
        <v>0</v>
      </c>
    </row>
    <row r="752" spans="1:6" ht="15.75" customHeight="1" x14ac:dyDescent="0.3">
      <c r="A752" s="531" t="s">
        <v>1154</v>
      </c>
      <c r="B752" s="530" t="s">
        <v>1359</v>
      </c>
      <c r="C752" s="531" t="s">
        <v>1154</v>
      </c>
      <c r="D752" s="531" t="s">
        <v>1154</v>
      </c>
      <c r="E752" s="531" t="s">
        <v>1154</v>
      </c>
      <c r="F752" s="531" t="s">
        <v>1154</v>
      </c>
    </row>
    <row r="753" spans="1:37" s="16" customFormat="1" ht="15.75" customHeight="1" x14ac:dyDescent="0.3">
      <c r="A753" s="532">
        <v>52700</v>
      </c>
      <c r="B753" s="527" t="s">
        <v>381</v>
      </c>
      <c r="C753" s="516" t="s">
        <v>8</v>
      </c>
      <c r="D753" s="521">
        <v>52780</v>
      </c>
      <c r="E753" s="522" t="s">
        <v>382</v>
      </c>
      <c r="F753" s="523"/>
    </row>
    <row r="754" spans="1:37" s="16" customFormat="1" ht="15.75" customHeight="1" x14ac:dyDescent="0.3">
      <c r="A754" s="532">
        <v>52720</v>
      </c>
      <c r="B754" s="527" t="s">
        <v>381</v>
      </c>
      <c r="C754" s="516" t="s">
        <v>188</v>
      </c>
      <c r="D754" s="521">
        <v>52780</v>
      </c>
      <c r="E754" s="522" t="s">
        <v>383</v>
      </c>
      <c r="F754" s="523"/>
    </row>
    <row r="755" spans="1:37" s="16" customFormat="1" ht="15.75" customHeight="1" x14ac:dyDescent="0.3">
      <c r="A755" s="532">
        <v>52740</v>
      </c>
      <c r="B755" s="527" t="s">
        <v>381</v>
      </c>
      <c r="C755" s="517" t="s">
        <v>352</v>
      </c>
      <c r="D755" s="521">
        <v>52780</v>
      </c>
      <c r="E755" s="522" t="s">
        <v>384</v>
      </c>
      <c r="F755" s="523"/>
    </row>
    <row r="756" spans="1:37" s="16" customFormat="1" ht="15.75" customHeight="1" x14ac:dyDescent="0.3">
      <c r="A756" s="532">
        <v>52760</v>
      </c>
      <c r="B756" s="527" t="s">
        <v>381</v>
      </c>
      <c r="C756" s="516" t="s">
        <v>10</v>
      </c>
      <c r="D756" s="521">
        <v>52780</v>
      </c>
      <c r="E756" s="522" t="s">
        <v>385</v>
      </c>
      <c r="F756" s="523"/>
    </row>
    <row r="757" spans="1:37" s="33" customFormat="1" ht="15.75" customHeight="1" thickBot="1" x14ac:dyDescent="0.35">
      <c r="A757" s="532">
        <v>52780</v>
      </c>
      <c r="B757" s="527" t="s">
        <v>1205</v>
      </c>
      <c r="C757" s="518" t="s">
        <v>1156</v>
      </c>
      <c r="D757" s="521">
        <v>72140</v>
      </c>
      <c r="E757" s="520" t="s">
        <v>387</v>
      </c>
      <c r="F757" s="526">
        <f>SUM(F753:F756)</f>
        <v>0</v>
      </c>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row>
    <row r="758" spans="1:37" s="16" customFormat="1" ht="15.75" customHeight="1" thickBot="1" x14ac:dyDescent="0.35">
      <c r="A758" s="529" t="s">
        <v>1154</v>
      </c>
      <c r="B758" s="528" t="s">
        <v>1358</v>
      </c>
      <c r="C758" s="529" t="s">
        <v>1154</v>
      </c>
      <c r="D758" s="529" t="s">
        <v>1154</v>
      </c>
      <c r="E758" s="529" t="s">
        <v>1154</v>
      </c>
      <c r="F758" s="529" t="s">
        <v>1154</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row>
    <row r="759" spans="1:37" s="16" customFormat="1" ht="15.75" customHeight="1" x14ac:dyDescent="0.3">
      <c r="A759" s="532">
        <v>71000</v>
      </c>
      <c r="B759" s="527" t="s">
        <v>166</v>
      </c>
      <c r="C759" s="516" t="s">
        <v>132</v>
      </c>
      <c r="D759" s="521">
        <v>71240</v>
      </c>
      <c r="E759" s="522" t="s">
        <v>133</v>
      </c>
      <c r="F759" s="525"/>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row>
    <row r="760" spans="1:37" s="16" customFormat="1" ht="15.75" customHeight="1" x14ac:dyDescent="0.3">
      <c r="A760" s="532">
        <v>71020</v>
      </c>
      <c r="B760" s="527" t="s">
        <v>166</v>
      </c>
      <c r="C760" s="516" t="s">
        <v>134</v>
      </c>
      <c r="D760" s="521">
        <v>71240</v>
      </c>
      <c r="E760" s="522" t="s">
        <v>135</v>
      </c>
      <c r="F760" s="524"/>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row>
    <row r="761" spans="1:37" s="16" customFormat="1" ht="15.75" customHeight="1" x14ac:dyDescent="0.3">
      <c r="A761" s="532">
        <v>71120</v>
      </c>
      <c r="B761" s="527" t="s">
        <v>166</v>
      </c>
      <c r="C761" s="517" t="s">
        <v>4</v>
      </c>
      <c r="D761" s="521">
        <v>71240</v>
      </c>
      <c r="E761" s="522" t="s">
        <v>373</v>
      </c>
      <c r="F761" s="524"/>
    </row>
    <row r="762" spans="1:37" s="16" customFormat="1" ht="15.75" customHeight="1" x14ac:dyDescent="0.3">
      <c r="A762" s="532">
        <v>71140</v>
      </c>
      <c r="B762" s="527" t="s">
        <v>166</v>
      </c>
      <c r="C762" s="517" t="s">
        <v>136</v>
      </c>
      <c r="D762" s="521">
        <v>71240</v>
      </c>
      <c r="E762" s="522" t="s">
        <v>137</v>
      </c>
      <c r="F762" s="524"/>
    </row>
    <row r="763" spans="1:37" s="16" customFormat="1" ht="15.75" customHeight="1" x14ac:dyDescent="0.3">
      <c r="A763" s="532">
        <v>71160</v>
      </c>
      <c r="B763" s="527" t="s">
        <v>166</v>
      </c>
      <c r="C763" s="516" t="s">
        <v>138</v>
      </c>
      <c r="D763" s="521">
        <v>71240</v>
      </c>
      <c r="E763" s="522" t="s">
        <v>139</v>
      </c>
      <c r="F763" s="524"/>
    </row>
    <row r="764" spans="1:37" s="16" customFormat="1" ht="15.75" customHeight="1" x14ac:dyDescent="0.3">
      <c r="A764" s="532">
        <v>71180</v>
      </c>
      <c r="B764" s="527" t="s">
        <v>166</v>
      </c>
      <c r="C764" s="516" t="s">
        <v>140</v>
      </c>
      <c r="D764" s="521">
        <v>71240</v>
      </c>
      <c r="E764" s="522" t="s">
        <v>141</v>
      </c>
      <c r="F764" s="524"/>
    </row>
    <row r="765" spans="1:37" s="16" customFormat="1" ht="15.75" customHeight="1" x14ac:dyDescent="0.3">
      <c r="A765" s="532">
        <v>71182</v>
      </c>
      <c r="B765" s="527" t="s">
        <v>166</v>
      </c>
      <c r="C765" s="517" t="s">
        <v>142</v>
      </c>
      <c r="D765" s="521">
        <v>71240</v>
      </c>
      <c r="E765" s="522" t="s">
        <v>143</v>
      </c>
      <c r="F765" s="524"/>
    </row>
    <row r="766" spans="1:37" s="16" customFormat="1" ht="15.75" customHeight="1" x14ac:dyDescent="0.3">
      <c r="A766" s="532">
        <v>71200</v>
      </c>
      <c r="B766" s="527" t="s">
        <v>166</v>
      </c>
      <c r="C766" s="516" t="s">
        <v>144</v>
      </c>
      <c r="D766" s="521">
        <v>71240</v>
      </c>
      <c r="E766" s="522" t="s">
        <v>145</v>
      </c>
      <c r="F766" s="524"/>
    </row>
    <row r="767" spans="1:37" s="16" customFormat="1" ht="15.75" customHeight="1" x14ac:dyDescent="0.3">
      <c r="A767" s="532">
        <v>71220</v>
      </c>
      <c r="B767" s="527" t="s">
        <v>166</v>
      </c>
      <c r="C767" s="516" t="s">
        <v>146</v>
      </c>
      <c r="D767" s="521">
        <v>71240</v>
      </c>
      <c r="E767" s="522" t="s">
        <v>147</v>
      </c>
      <c r="F767" s="524"/>
    </row>
    <row r="768" spans="1:37" s="16" customFormat="1" ht="15.75" customHeight="1" x14ac:dyDescent="0.3">
      <c r="A768" s="532">
        <v>71225</v>
      </c>
      <c r="B768" s="527" t="s">
        <v>166</v>
      </c>
      <c r="C768" s="516" t="s">
        <v>374</v>
      </c>
      <c r="D768" s="521">
        <v>71240</v>
      </c>
      <c r="E768" s="522" t="s">
        <v>375</v>
      </c>
      <c r="F768" s="524"/>
    </row>
    <row r="769" spans="1:6" s="16" customFormat="1" ht="15.75" customHeight="1" x14ac:dyDescent="0.3">
      <c r="A769" s="532">
        <v>71226</v>
      </c>
      <c r="B769" s="527" t="s">
        <v>166</v>
      </c>
      <c r="C769" s="516" t="s">
        <v>376</v>
      </c>
      <c r="D769" s="521">
        <v>71240</v>
      </c>
      <c r="E769" s="522" t="s">
        <v>377</v>
      </c>
      <c r="F769" s="524"/>
    </row>
    <row r="770" spans="1:6" s="16" customFormat="1" ht="15.75" customHeight="1" x14ac:dyDescent="0.3">
      <c r="A770" s="532">
        <v>71227</v>
      </c>
      <c r="B770" s="527" t="s">
        <v>166</v>
      </c>
      <c r="C770" s="516" t="s">
        <v>365</v>
      </c>
      <c r="D770" s="521">
        <v>71240</v>
      </c>
      <c r="E770" s="522" t="s">
        <v>378</v>
      </c>
      <c r="F770" s="524"/>
    </row>
    <row r="771" spans="1:6" s="16" customFormat="1" ht="15.6" customHeight="1" thickBot="1" x14ac:dyDescent="0.35">
      <c r="A771" s="532">
        <v>71240</v>
      </c>
      <c r="B771" s="527" t="s">
        <v>1020</v>
      </c>
      <c r="C771" s="519" t="s">
        <v>1156</v>
      </c>
      <c r="D771" s="521">
        <v>72140</v>
      </c>
      <c r="E771" s="520" t="s">
        <v>380</v>
      </c>
      <c r="F771" s="526">
        <f>SUM(F759:F770)</f>
        <v>0</v>
      </c>
    </row>
    <row r="772" spans="1:6" s="16" customFormat="1" ht="15.75" customHeight="1" thickBot="1" x14ac:dyDescent="0.35">
      <c r="A772" s="543" t="s">
        <v>1154</v>
      </c>
      <c r="B772" s="544" t="s">
        <v>1357</v>
      </c>
      <c r="C772" s="543" t="s">
        <v>1154</v>
      </c>
      <c r="D772" s="543" t="s">
        <v>1154</v>
      </c>
      <c r="E772" s="543" t="s">
        <v>1154</v>
      </c>
      <c r="F772" s="543" t="s">
        <v>1154</v>
      </c>
    </row>
    <row r="773" spans="1:6" ht="15.6" customHeight="1" x14ac:dyDescent="0.3">
      <c r="A773" s="545">
        <v>71900</v>
      </c>
      <c r="B773" s="537" t="s">
        <v>349</v>
      </c>
      <c r="C773" s="533" t="s">
        <v>21</v>
      </c>
      <c r="D773" s="536">
        <v>72020</v>
      </c>
      <c r="E773" s="538" t="s">
        <v>130</v>
      </c>
      <c r="F773" s="671">
        <f>'Salary Analysis'!B793</f>
        <v>0</v>
      </c>
    </row>
    <row r="774" spans="1:6" ht="15.6" customHeight="1" x14ac:dyDescent="0.3">
      <c r="A774" s="545">
        <v>71908</v>
      </c>
      <c r="B774" s="537" t="s">
        <v>349</v>
      </c>
      <c r="C774" s="533" t="s">
        <v>295</v>
      </c>
      <c r="D774" s="536">
        <v>72020</v>
      </c>
      <c r="E774" s="538" t="s">
        <v>356</v>
      </c>
      <c r="F774" s="540"/>
    </row>
    <row r="775" spans="1:6" ht="15.6" customHeight="1" x14ac:dyDescent="0.3">
      <c r="A775" s="545">
        <v>71910</v>
      </c>
      <c r="B775" s="537" t="s">
        <v>349</v>
      </c>
      <c r="C775" s="534" t="s">
        <v>132</v>
      </c>
      <c r="D775" s="536">
        <v>72020</v>
      </c>
      <c r="E775" s="538" t="s">
        <v>357</v>
      </c>
      <c r="F775" s="540"/>
    </row>
    <row r="776" spans="1:6" ht="15.6" customHeight="1" x14ac:dyDescent="0.3">
      <c r="A776" s="545">
        <v>71911</v>
      </c>
      <c r="B776" s="537" t="s">
        <v>349</v>
      </c>
      <c r="C776" s="533" t="s">
        <v>134</v>
      </c>
      <c r="D776" s="536">
        <v>72020</v>
      </c>
      <c r="E776" s="538" t="s">
        <v>358</v>
      </c>
      <c r="F776" s="540"/>
    </row>
    <row r="777" spans="1:6" ht="15.6" customHeight="1" x14ac:dyDescent="0.3">
      <c r="A777" s="545">
        <v>71912</v>
      </c>
      <c r="B777" s="537" t="s">
        <v>349</v>
      </c>
      <c r="C777" s="533" t="s">
        <v>4</v>
      </c>
      <c r="D777" s="536">
        <v>72020</v>
      </c>
      <c r="E777" s="538" t="s">
        <v>359</v>
      </c>
      <c r="F777" s="539"/>
    </row>
    <row r="778" spans="1:6" ht="15.6" customHeight="1" x14ac:dyDescent="0.3">
      <c r="A778" s="545">
        <v>71913</v>
      </c>
      <c r="B778" s="537" t="s">
        <v>349</v>
      </c>
      <c r="C778" s="533" t="s">
        <v>136</v>
      </c>
      <c r="D778" s="536">
        <v>72020</v>
      </c>
      <c r="E778" s="538" t="s">
        <v>360</v>
      </c>
      <c r="F778" s="539"/>
    </row>
    <row r="779" spans="1:6" ht="15.6" customHeight="1" x14ac:dyDescent="0.3">
      <c r="A779" s="545">
        <v>71914</v>
      </c>
      <c r="B779" s="537" t="s">
        <v>349</v>
      </c>
      <c r="C779" s="533" t="s">
        <v>138</v>
      </c>
      <c r="D779" s="536">
        <v>72020</v>
      </c>
      <c r="E779" s="538" t="s">
        <v>361</v>
      </c>
      <c r="F779" s="540"/>
    </row>
    <row r="780" spans="1:6" ht="15.6" customHeight="1" x14ac:dyDescent="0.3">
      <c r="A780" s="545">
        <v>71915</v>
      </c>
      <c r="B780" s="537" t="s">
        <v>349</v>
      </c>
      <c r="C780" s="534" t="s">
        <v>140</v>
      </c>
      <c r="D780" s="536">
        <v>72020</v>
      </c>
      <c r="E780" s="538" t="s">
        <v>362</v>
      </c>
      <c r="F780" s="540"/>
    </row>
    <row r="781" spans="1:6" ht="15.6" customHeight="1" x14ac:dyDescent="0.3">
      <c r="A781" s="545">
        <v>71916</v>
      </c>
      <c r="B781" s="537" t="s">
        <v>349</v>
      </c>
      <c r="C781" s="534" t="s">
        <v>144</v>
      </c>
      <c r="D781" s="536">
        <v>72020</v>
      </c>
      <c r="E781" s="538" t="s">
        <v>363</v>
      </c>
      <c r="F781" s="540"/>
    </row>
    <row r="782" spans="1:6" ht="15.6" customHeight="1" x14ac:dyDescent="0.3">
      <c r="A782" s="545">
        <v>71917</v>
      </c>
      <c r="B782" s="537" t="s">
        <v>349</v>
      </c>
      <c r="C782" s="533" t="s">
        <v>146</v>
      </c>
      <c r="D782" s="536">
        <v>72020</v>
      </c>
      <c r="E782" s="538" t="s">
        <v>364</v>
      </c>
      <c r="F782" s="539"/>
    </row>
    <row r="783" spans="1:6" ht="15.6" customHeight="1" x14ac:dyDescent="0.3">
      <c r="A783" s="545">
        <v>71918</v>
      </c>
      <c r="B783" s="537" t="s">
        <v>349</v>
      </c>
      <c r="C783" s="533" t="s">
        <v>365</v>
      </c>
      <c r="D783" s="536">
        <v>72020</v>
      </c>
      <c r="E783" s="538" t="s">
        <v>366</v>
      </c>
      <c r="F783" s="540"/>
    </row>
    <row r="784" spans="1:6" ht="15.6" customHeight="1" x14ac:dyDescent="0.3">
      <c r="A784" s="545">
        <v>71950</v>
      </c>
      <c r="B784" s="537" t="s">
        <v>349</v>
      </c>
      <c r="C784" s="534" t="s">
        <v>367</v>
      </c>
      <c r="D784" s="536">
        <v>72020</v>
      </c>
      <c r="E784" s="538" t="s">
        <v>368</v>
      </c>
      <c r="F784" s="540"/>
    </row>
    <row r="785" spans="1:6" ht="15.6" customHeight="1" x14ac:dyDescent="0.3">
      <c r="A785" s="545">
        <v>71951</v>
      </c>
      <c r="B785" s="537" t="s">
        <v>349</v>
      </c>
      <c r="C785" s="533" t="s">
        <v>369</v>
      </c>
      <c r="D785" s="536">
        <v>72020</v>
      </c>
      <c r="E785" s="538" t="s">
        <v>370</v>
      </c>
      <c r="F785" s="540"/>
    </row>
    <row r="786" spans="1:6" ht="15.6" customHeight="1" x14ac:dyDescent="0.3">
      <c r="A786" s="545">
        <v>71961</v>
      </c>
      <c r="B786" s="537" t="s">
        <v>349</v>
      </c>
      <c r="C786" s="533" t="s">
        <v>371</v>
      </c>
      <c r="D786" s="536">
        <v>72020</v>
      </c>
      <c r="E786" s="538" t="s">
        <v>372</v>
      </c>
      <c r="F786" s="540"/>
    </row>
    <row r="787" spans="1:6" ht="15.6" customHeight="1" x14ac:dyDescent="0.3">
      <c r="A787" s="545">
        <v>71962</v>
      </c>
      <c r="B787" s="537" t="s">
        <v>349</v>
      </c>
      <c r="C787" s="533" t="s">
        <v>350</v>
      </c>
      <c r="D787" s="536">
        <v>72020</v>
      </c>
      <c r="E787" s="538" t="s">
        <v>351</v>
      </c>
      <c r="F787" s="540"/>
    </row>
    <row r="788" spans="1:6" ht="15.6" customHeight="1" x14ac:dyDescent="0.3">
      <c r="A788" s="545">
        <v>71970</v>
      </c>
      <c r="B788" s="537" t="s">
        <v>349</v>
      </c>
      <c r="C788" s="533" t="s">
        <v>352</v>
      </c>
      <c r="D788" s="536">
        <v>72020</v>
      </c>
      <c r="E788" s="538" t="s">
        <v>353</v>
      </c>
      <c r="F788" s="540"/>
    </row>
    <row r="789" spans="1:6" ht="15.6" customHeight="1" x14ac:dyDescent="0.3">
      <c r="A789" s="545">
        <v>71980</v>
      </c>
      <c r="B789" s="537" t="s">
        <v>349</v>
      </c>
      <c r="C789" s="533" t="s">
        <v>10</v>
      </c>
      <c r="D789" s="536">
        <v>72020</v>
      </c>
      <c r="E789" s="538" t="s">
        <v>275</v>
      </c>
      <c r="F789" s="540"/>
    </row>
    <row r="790" spans="1:6" ht="15.6" customHeight="1" thickBot="1" x14ac:dyDescent="0.35">
      <c r="A790" s="545">
        <v>72020</v>
      </c>
      <c r="B790" s="542" t="s">
        <v>1206</v>
      </c>
      <c r="C790" s="535" t="s">
        <v>1156</v>
      </c>
      <c r="D790" s="536">
        <v>72140</v>
      </c>
      <c r="E790" s="538" t="s">
        <v>355</v>
      </c>
      <c r="F790" s="541">
        <f>SUM(F773:F789)</f>
        <v>0</v>
      </c>
    </row>
    <row r="791" spans="1:6" ht="15.6" customHeight="1" x14ac:dyDescent="0.3">
      <c r="A791" s="554" t="s">
        <v>1154</v>
      </c>
      <c r="B791" s="513" t="s">
        <v>1356</v>
      </c>
      <c r="C791" s="554" t="s">
        <v>1154</v>
      </c>
      <c r="D791" s="554" t="s">
        <v>1154</v>
      </c>
      <c r="E791" s="554" t="s">
        <v>1154</v>
      </c>
      <c r="F791" s="554" t="s">
        <v>1154</v>
      </c>
    </row>
    <row r="792" spans="1:6" ht="15.75" customHeight="1" x14ac:dyDescent="0.3">
      <c r="A792" s="555">
        <v>75885</v>
      </c>
      <c r="B792" s="549" t="s">
        <v>330</v>
      </c>
      <c r="C792" s="546" t="s">
        <v>276</v>
      </c>
      <c r="D792" s="548">
        <v>75910</v>
      </c>
      <c r="E792" s="550" t="s">
        <v>331</v>
      </c>
      <c r="F792" s="551"/>
    </row>
    <row r="793" spans="1:6" ht="15.75" customHeight="1" x14ac:dyDescent="0.3">
      <c r="A793" s="555">
        <v>75886</v>
      </c>
      <c r="B793" s="549" t="s">
        <v>330</v>
      </c>
      <c r="C793" s="546" t="s">
        <v>277</v>
      </c>
      <c r="D793" s="548">
        <v>75910</v>
      </c>
      <c r="E793" s="550" t="s">
        <v>332</v>
      </c>
      <c r="F793" s="551"/>
    </row>
    <row r="794" spans="1:6" ht="15.75" customHeight="1" x14ac:dyDescent="0.3">
      <c r="A794" s="555">
        <v>75888</v>
      </c>
      <c r="B794" s="549" t="s">
        <v>330</v>
      </c>
      <c r="C794" s="546" t="s">
        <v>333</v>
      </c>
      <c r="D794" s="548">
        <v>75910</v>
      </c>
      <c r="E794" s="550" t="s">
        <v>334</v>
      </c>
      <c r="F794" s="551"/>
    </row>
    <row r="795" spans="1:6" ht="15.75" customHeight="1" x14ac:dyDescent="0.3">
      <c r="A795" s="555">
        <v>75889</v>
      </c>
      <c r="B795" s="549" t="s">
        <v>330</v>
      </c>
      <c r="C795" s="546" t="s">
        <v>335</v>
      </c>
      <c r="D795" s="548">
        <v>75910</v>
      </c>
      <c r="E795" s="550" t="s">
        <v>336</v>
      </c>
      <c r="F795" s="551"/>
    </row>
    <row r="796" spans="1:6" ht="15.75" customHeight="1" x14ac:dyDescent="0.3">
      <c r="A796" s="555">
        <v>75890</v>
      </c>
      <c r="B796" s="549" t="s">
        <v>330</v>
      </c>
      <c r="C796" s="546" t="s">
        <v>278</v>
      </c>
      <c r="D796" s="548">
        <v>75910</v>
      </c>
      <c r="E796" s="550" t="s">
        <v>337</v>
      </c>
      <c r="F796" s="551"/>
    </row>
    <row r="797" spans="1:6" ht="15.75" customHeight="1" x14ac:dyDescent="0.3">
      <c r="A797" s="555">
        <v>75891</v>
      </c>
      <c r="B797" s="549" t="s">
        <v>330</v>
      </c>
      <c r="C797" s="546" t="s">
        <v>279</v>
      </c>
      <c r="D797" s="548">
        <v>75910</v>
      </c>
      <c r="E797" s="550" t="s">
        <v>338</v>
      </c>
      <c r="F797" s="551"/>
    </row>
    <row r="798" spans="1:6" ht="15.75" customHeight="1" x14ac:dyDescent="0.3">
      <c r="A798" s="555">
        <v>75893</v>
      </c>
      <c r="B798" s="549" t="s">
        <v>330</v>
      </c>
      <c r="C798" s="546" t="s">
        <v>280</v>
      </c>
      <c r="D798" s="548">
        <v>75910</v>
      </c>
      <c r="E798" s="550" t="s">
        <v>339</v>
      </c>
      <c r="F798" s="551"/>
    </row>
    <row r="799" spans="1:6" ht="15.75" customHeight="1" x14ac:dyDescent="0.3">
      <c r="A799" s="555">
        <v>75896</v>
      </c>
      <c r="B799" s="549" t="s">
        <v>330</v>
      </c>
      <c r="C799" s="546" t="s">
        <v>281</v>
      </c>
      <c r="D799" s="548">
        <v>75910</v>
      </c>
      <c r="E799" s="550" t="s">
        <v>340</v>
      </c>
      <c r="F799" s="551"/>
    </row>
    <row r="800" spans="1:6" ht="15.75" customHeight="1" x14ac:dyDescent="0.3">
      <c r="A800" s="555">
        <v>75897</v>
      </c>
      <c r="B800" s="549" t="s">
        <v>330</v>
      </c>
      <c r="C800" s="546" t="s">
        <v>282</v>
      </c>
      <c r="D800" s="548">
        <v>75910</v>
      </c>
      <c r="E800" s="550" t="s">
        <v>341</v>
      </c>
      <c r="F800" s="551"/>
    </row>
    <row r="801" spans="1:6" ht="15.75" customHeight="1" x14ac:dyDescent="0.3">
      <c r="A801" s="555">
        <v>75898</v>
      </c>
      <c r="B801" s="549" t="s">
        <v>330</v>
      </c>
      <c r="C801" s="546" t="s">
        <v>342</v>
      </c>
      <c r="D801" s="548">
        <v>75910</v>
      </c>
      <c r="E801" s="550" t="s">
        <v>343</v>
      </c>
      <c r="F801" s="551"/>
    </row>
    <row r="802" spans="1:6" ht="15.75" customHeight="1" x14ac:dyDescent="0.3">
      <c r="A802" s="555">
        <v>75899</v>
      </c>
      <c r="B802" s="549" t="s">
        <v>330</v>
      </c>
      <c r="C802" s="546" t="s">
        <v>344</v>
      </c>
      <c r="D802" s="548">
        <v>75910</v>
      </c>
      <c r="E802" s="550" t="s">
        <v>345</v>
      </c>
      <c r="F802" s="551"/>
    </row>
    <row r="803" spans="1:6" ht="15.75" customHeight="1" x14ac:dyDescent="0.3">
      <c r="A803" s="555">
        <v>75905</v>
      </c>
      <c r="B803" s="549" t="s">
        <v>330</v>
      </c>
      <c r="C803" s="546" t="s">
        <v>283</v>
      </c>
      <c r="D803" s="548">
        <v>75910</v>
      </c>
      <c r="E803" s="550" t="s">
        <v>346</v>
      </c>
      <c r="F803" s="551"/>
    </row>
    <row r="804" spans="1:6" ht="15.75" customHeight="1" x14ac:dyDescent="0.3">
      <c r="A804" s="555">
        <v>75910</v>
      </c>
      <c r="B804" s="549" t="s">
        <v>1207</v>
      </c>
      <c r="C804" s="547" t="s">
        <v>1156</v>
      </c>
      <c r="D804" s="548">
        <v>75990</v>
      </c>
      <c r="E804" s="552" t="s">
        <v>348</v>
      </c>
      <c r="F804" s="553">
        <f>SUM(F792:F803)</f>
        <v>0</v>
      </c>
    </row>
    <row r="805" spans="1:6" ht="15.75" customHeight="1" x14ac:dyDescent="0.3">
      <c r="A805" s="564" t="s">
        <v>1154</v>
      </c>
      <c r="B805" s="561" t="s">
        <v>1355</v>
      </c>
      <c r="C805" s="564" t="s">
        <v>1154</v>
      </c>
      <c r="D805" s="564" t="s">
        <v>1154</v>
      </c>
      <c r="E805" s="564" t="s">
        <v>1154</v>
      </c>
      <c r="F805" s="564" t="s">
        <v>1154</v>
      </c>
    </row>
    <row r="806" spans="1:6" ht="15.75" customHeight="1" x14ac:dyDescent="0.3">
      <c r="A806" s="566">
        <v>75915</v>
      </c>
      <c r="B806" s="558" t="s">
        <v>326</v>
      </c>
      <c r="C806" s="556" t="s">
        <v>148</v>
      </c>
      <c r="D806" s="557">
        <v>75920</v>
      </c>
      <c r="E806" s="559" t="s">
        <v>327</v>
      </c>
      <c r="F806" s="560"/>
    </row>
    <row r="807" spans="1:6" ht="15.75" customHeight="1" x14ac:dyDescent="0.3">
      <c r="A807" s="566">
        <v>75920</v>
      </c>
      <c r="B807" s="558" t="s">
        <v>1208</v>
      </c>
      <c r="C807" s="565" t="s">
        <v>1156</v>
      </c>
      <c r="D807" s="557">
        <v>75990</v>
      </c>
      <c r="E807" s="562" t="s">
        <v>329</v>
      </c>
      <c r="F807" s="563">
        <f>F806</f>
        <v>0</v>
      </c>
    </row>
    <row r="808" spans="1:6" ht="15.75" customHeight="1" thickBot="1" x14ac:dyDescent="0.35">
      <c r="A808" s="578" t="s">
        <v>1154</v>
      </c>
      <c r="B808" s="574" t="s">
        <v>1354</v>
      </c>
      <c r="C808" s="575" t="s">
        <v>1154</v>
      </c>
      <c r="D808" s="576" t="s">
        <v>1154</v>
      </c>
      <c r="E808" s="575" t="s">
        <v>1154</v>
      </c>
      <c r="F808" s="575" t="s">
        <v>1154</v>
      </c>
    </row>
    <row r="809" spans="1:6" ht="15.75" customHeight="1" x14ac:dyDescent="0.3">
      <c r="A809" s="577">
        <v>75930</v>
      </c>
      <c r="B809" s="570" t="s">
        <v>300</v>
      </c>
      <c r="C809" s="568" t="s">
        <v>149</v>
      </c>
      <c r="D809" s="569">
        <v>75985</v>
      </c>
      <c r="E809" s="572" t="s">
        <v>301</v>
      </c>
      <c r="F809" s="573"/>
    </row>
    <row r="810" spans="1:6" ht="31.2" x14ac:dyDescent="0.3">
      <c r="A810" s="577">
        <v>75935</v>
      </c>
      <c r="B810" s="735" t="s">
        <v>300</v>
      </c>
      <c r="C810" s="567" t="s">
        <v>302</v>
      </c>
      <c r="D810" s="569">
        <v>75985</v>
      </c>
      <c r="E810" s="571" t="s">
        <v>303</v>
      </c>
      <c r="F810" s="573"/>
    </row>
    <row r="811" spans="1:6" ht="31.2" x14ac:dyDescent="0.3">
      <c r="A811" s="577">
        <v>75940</v>
      </c>
      <c r="B811" s="735" t="s">
        <v>300</v>
      </c>
      <c r="C811" s="567" t="s">
        <v>304</v>
      </c>
      <c r="D811" s="569">
        <v>75985</v>
      </c>
      <c r="E811" s="571" t="s">
        <v>305</v>
      </c>
      <c r="F811" s="573"/>
    </row>
    <row r="812" spans="1:6" ht="15.75" customHeight="1" x14ac:dyDescent="0.3">
      <c r="A812" s="577">
        <v>75945</v>
      </c>
      <c r="B812" s="570" t="s">
        <v>300</v>
      </c>
      <c r="C812" s="567" t="s">
        <v>306</v>
      </c>
      <c r="D812" s="569">
        <v>75985</v>
      </c>
      <c r="E812" s="571" t="s">
        <v>307</v>
      </c>
      <c r="F812" s="573"/>
    </row>
    <row r="813" spans="1:6" ht="15.75" customHeight="1" x14ac:dyDescent="0.3">
      <c r="A813" s="577">
        <v>75950</v>
      </c>
      <c r="B813" s="570" t="s">
        <v>300</v>
      </c>
      <c r="C813" s="567" t="s">
        <v>308</v>
      </c>
      <c r="D813" s="569">
        <v>75985</v>
      </c>
      <c r="E813" s="571" t="s">
        <v>309</v>
      </c>
      <c r="F813" s="573"/>
    </row>
    <row r="814" spans="1:6" ht="15.75" customHeight="1" x14ac:dyDescent="0.3">
      <c r="A814" s="577">
        <v>75955</v>
      </c>
      <c r="B814" s="570" t="s">
        <v>300</v>
      </c>
      <c r="C814" s="567" t="s">
        <v>310</v>
      </c>
      <c r="D814" s="569">
        <v>75985</v>
      </c>
      <c r="E814" s="571" t="s">
        <v>311</v>
      </c>
      <c r="F814" s="573"/>
    </row>
    <row r="815" spans="1:6" ht="15.75" customHeight="1" x14ac:dyDescent="0.3">
      <c r="A815" s="577">
        <v>75956</v>
      </c>
      <c r="B815" s="570" t="s">
        <v>300</v>
      </c>
      <c r="C815" s="567" t="s">
        <v>312</v>
      </c>
      <c r="D815" s="569">
        <v>75985</v>
      </c>
      <c r="E815" s="571" t="s">
        <v>313</v>
      </c>
      <c r="F815" s="573"/>
    </row>
    <row r="816" spans="1:6" ht="15.75" customHeight="1" x14ac:dyDescent="0.3">
      <c r="A816" s="577">
        <v>75960</v>
      </c>
      <c r="B816" s="570" t="s">
        <v>300</v>
      </c>
      <c r="C816" s="567" t="s">
        <v>314</v>
      </c>
      <c r="D816" s="569">
        <v>75985</v>
      </c>
      <c r="E816" s="571" t="s">
        <v>315</v>
      </c>
      <c r="F816" s="573"/>
    </row>
    <row r="817" spans="1:9" ht="15.75" customHeight="1" x14ac:dyDescent="0.3">
      <c r="A817" s="577">
        <v>75961</v>
      </c>
      <c r="B817" s="570" t="s">
        <v>300</v>
      </c>
      <c r="C817" s="567" t="s">
        <v>316</v>
      </c>
      <c r="D817" s="569">
        <v>75985</v>
      </c>
      <c r="E817" s="571" t="s">
        <v>317</v>
      </c>
      <c r="F817" s="573"/>
    </row>
    <row r="818" spans="1:9" ht="15.75" customHeight="1" x14ac:dyDescent="0.3">
      <c r="A818" s="577">
        <v>75965</v>
      </c>
      <c r="B818" s="570" t="s">
        <v>300</v>
      </c>
      <c r="C818" s="567" t="s">
        <v>318</v>
      </c>
      <c r="D818" s="569">
        <v>75985</v>
      </c>
      <c r="E818" s="571" t="s">
        <v>319</v>
      </c>
      <c r="F818" s="573"/>
    </row>
    <row r="819" spans="1:9" ht="15.75" customHeight="1" x14ac:dyDescent="0.3">
      <c r="A819" s="577">
        <v>75970</v>
      </c>
      <c r="B819" s="570" t="s">
        <v>300</v>
      </c>
      <c r="C819" s="567" t="s">
        <v>150</v>
      </c>
      <c r="D819" s="569">
        <v>75985</v>
      </c>
      <c r="E819" s="571" t="s">
        <v>320</v>
      </c>
      <c r="F819" s="573"/>
    </row>
    <row r="820" spans="1:9" ht="18.149999999999999" customHeight="1" x14ac:dyDescent="0.3">
      <c r="A820" s="577">
        <v>75975</v>
      </c>
      <c r="B820" s="570" t="s">
        <v>300</v>
      </c>
      <c r="C820" s="567" t="s">
        <v>321</v>
      </c>
      <c r="D820" s="569">
        <v>75985</v>
      </c>
      <c r="E820" s="571" t="s">
        <v>322</v>
      </c>
      <c r="F820" s="573"/>
    </row>
    <row r="821" spans="1:9" ht="15.75" customHeight="1" x14ac:dyDescent="0.3">
      <c r="A821" s="577">
        <v>75980</v>
      </c>
      <c r="B821" s="570" t="s">
        <v>300</v>
      </c>
      <c r="C821" s="567" t="s">
        <v>151</v>
      </c>
      <c r="D821" s="569">
        <v>75985</v>
      </c>
      <c r="E821" s="571" t="s">
        <v>323</v>
      </c>
      <c r="F821" s="573"/>
    </row>
    <row r="822" spans="1:9" ht="15.75" customHeight="1" x14ac:dyDescent="0.3">
      <c r="A822" s="603">
        <v>75985</v>
      </c>
      <c r="B822" s="598" t="s">
        <v>1209</v>
      </c>
      <c r="C822" s="596" t="s">
        <v>1156</v>
      </c>
      <c r="D822" s="597">
        <v>75990</v>
      </c>
      <c r="E822" s="595" t="s">
        <v>299</v>
      </c>
      <c r="F822" s="602">
        <f>SUM(F809:F821)</f>
        <v>0</v>
      </c>
    </row>
    <row r="823" spans="1:9" s="35" customFormat="1" ht="15.75" customHeight="1" x14ac:dyDescent="0.3">
      <c r="A823" s="587" t="s">
        <v>1154</v>
      </c>
      <c r="B823" s="580" t="s">
        <v>1353</v>
      </c>
      <c r="C823" s="585" t="s">
        <v>1154</v>
      </c>
      <c r="D823" s="585" t="s">
        <v>1154</v>
      </c>
      <c r="E823" s="585" t="s">
        <v>1154</v>
      </c>
      <c r="F823" s="588" t="s">
        <v>1154</v>
      </c>
      <c r="G823" s="34"/>
      <c r="H823" s="34"/>
      <c r="I823" s="34"/>
    </row>
    <row r="824" spans="1:9" s="35" customFormat="1" ht="15.6" customHeight="1" x14ac:dyDescent="0.3">
      <c r="A824" s="586">
        <v>76000</v>
      </c>
      <c r="B824" s="582" t="s">
        <v>294</v>
      </c>
      <c r="C824" s="579" t="s">
        <v>21</v>
      </c>
      <c r="D824" s="581">
        <v>76260</v>
      </c>
      <c r="E824" s="583" t="s">
        <v>152</v>
      </c>
      <c r="F824" s="661">
        <f>'Salary Analysis'!B805</f>
        <v>0</v>
      </c>
      <c r="G824" s="34"/>
      <c r="H824" s="34"/>
      <c r="I824" s="34"/>
    </row>
    <row r="825" spans="1:9" s="35" customFormat="1" ht="15.6" customHeight="1" x14ac:dyDescent="0.3">
      <c r="A825" s="586">
        <v>76005</v>
      </c>
      <c r="B825" s="582" t="s">
        <v>294</v>
      </c>
      <c r="C825" s="579" t="s">
        <v>295</v>
      </c>
      <c r="D825" s="581">
        <v>76260</v>
      </c>
      <c r="E825" s="583" t="s">
        <v>296</v>
      </c>
      <c r="F825" s="584"/>
      <c r="G825" s="34"/>
      <c r="H825" s="34"/>
      <c r="I825" s="34"/>
    </row>
    <row r="826" spans="1:9" s="35" customFormat="1" ht="15.6" customHeight="1" x14ac:dyDescent="0.3">
      <c r="A826" s="586">
        <v>76020</v>
      </c>
      <c r="B826" s="582" t="s">
        <v>294</v>
      </c>
      <c r="C826" s="579" t="s">
        <v>153</v>
      </c>
      <c r="D826" s="581">
        <v>76260</v>
      </c>
      <c r="E826" s="583" t="s">
        <v>154</v>
      </c>
      <c r="F826" s="584"/>
      <c r="G826" s="34"/>
      <c r="H826" s="34"/>
      <c r="I826" s="34"/>
    </row>
    <row r="827" spans="1:9" s="35" customFormat="1" ht="15.6" customHeight="1" x14ac:dyDescent="0.3">
      <c r="A827" s="586">
        <v>76060</v>
      </c>
      <c r="B827" s="582" t="s">
        <v>294</v>
      </c>
      <c r="C827" s="579" t="s">
        <v>118</v>
      </c>
      <c r="D827" s="581">
        <v>76260</v>
      </c>
      <c r="E827" s="583" t="s">
        <v>155</v>
      </c>
      <c r="F827" s="584"/>
      <c r="G827" s="34"/>
      <c r="H827" s="34"/>
      <c r="I827" s="34"/>
    </row>
    <row r="828" spans="1:9" s="35" customFormat="1" ht="15.6" customHeight="1" x14ac:dyDescent="0.3">
      <c r="A828" s="586">
        <v>76080</v>
      </c>
      <c r="B828" s="582" t="s">
        <v>294</v>
      </c>
      <c r="C828" s="579" t="s">
        <v>156</v>
      </c>
      <c r="D828" s="581">
        <v>76260</v>
      </c>
      <c r="E828" s="583" t="s">
        <v>157</v>
      </c>
      <c r="F828" s="584"/>
      <c r="G828" s="34"/>
      <c r="H828" s="34"/>
      <c r="I828" s="34"/>
    </row>
    <row r="829" spans="1:9" s="35" customFormat="1" ht="15.6" customHeight="1" x14ac:dyDescent="0.3">
      <c r="A829" s="586">
        <v>76100</v>
      </c>
      <c r="B829" s="582" t="s">
        <v>294</v>
      </c>
      <c r="C829" s="579" t="s">
        <v>24</v>
      </c>
      <c r="D829" s="581">
        <v>76260</v>
      </c>
      <c r="E829" s="583" t="s">
        <v>297</v>
      </c>
      <c r="F829" s="584"/>
      <c r="G829" s="34"/>
      <c r="H829" s="34"/>
      <c r="I829" s="34"/>
    </row>
    <row r="830" spans="1:9" s="35" customFormat="1" ht="15.6" customHeight="1" x14ac:dyDescent="0.3">
      <c r="A830" s="586">
        <v>76120</v>
      </c>
      <c r="B830" s="582" t="s">
        <v>294</v>
      </c>
      <c r="C830" s="579" t="s">
        <v>158</v>
      </c>
      <c r="D830" s="581">
        <v>76260</v>
      </c>
      <c r="E830" s="583" t="s">
        <v>159</v>
      </c>
      <c r="F830" s="584"/>
      <c r="G830" s="34"/>
      <c r="H830" s="34"/>
      <c r="I830" s="34"/>
    </row>
    <row r="831" spans="1:9" ht="15.6" customHeight="1" x14ac:dyDescent="0.3">
      <c r="A831" s="586">
        <v>76200</v>
      </c>
      <c r="B831" s="582" t="s">
        <v>294</v>
      </c>
      <c r="C831" s="579" t="s">
        <v>10</v>
      </c>
      <c r="D831" s="581">
        <v>76260</v>
      </c>
      <c r="E831" s="583" t="s">
        <v>160</v>
      </c>
      <c r="F831" s="584"/>
    </row>
    <row r="832" spans="1:9" s="16" customFormat="1" ht="15.6" customHeight="1" thickBot="1" x14ac:dyDescent="0.35">
      <c r="A832" s="603">
        <v>76260</v>
      </c>
      <c r="B832" s="598" t="s">
        <v>1210</v>
      </c>
      <c r="C832" s="596" t="s">
        <v>1156</v>
      </c>
      <c r="D832" s="597">
        <v>76400</v>
      </c>
      <c r="E832" s="595" t="s">
        <v>299</v>
      </c>
      <c r="F832" s="602">
        <v>0</v>
      </c>
    </row>
    <row r="833" spans="1:38" s="39" customFormat="1" ht="15.75" customHeight="1" thickBot="1" x14ac:dyDescent="0.35">
      <c r="A833" s="591" t="s">
        <v>1154</v>
      </c>
      <c r="B833" s="589" t="s">
        <v>1352</v>
      </c>
      <c r="C833" s="590" t="s">
        <v>1154</v>
      </c>
      <c r="D833" s="590" t="s">
        <v>1154</v>
      </c>
      <c r="E833" s="590" t="s">
        <v>1154</v>
      </c>
      <c r="F833" s="592" t="s">
        <v>1154</v>
      </c>
      <c r="G833" s="36"/>
      <c r="H833" s="36"/>
      <c r="I833" s="36"/>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row>
    <row r="834" spans="1:38" ht="15.75" customHeight="1" x14ac:dyDescent="0.3">
      <c r="A834" s="603">
        <v>89645</v>
      </c>
      <c r="B834" s="598" t="s">
        <v>284</v>
      </c>
      <c r="C834" s="594" t="s">
        <v>162</v>
      </c>
      <c r="D834" s="597">
        <v>89660</v>
      </c>
      <c r="E834" s="599" t="s">
        <v>163</v>
      </c>
      <c r="F834" s="601"/>
    </row>
    <row r="835" spans="1:38" ht="15.75" customHeight="1" x14ac:dyDescent="0.3">
      <c r="A835" s="603">
        <v>89650</v>
      </c>
      <c r="B835" s="598" t="s">
        <v>287</v>
      </c>
      <c r="C835" s="593" t="s">
        <v>164</v>
      </c>
      <c r="D835" s="597">
        <v>89660</v>
      </c>
      <c r="E835" s="599" t="s">
        <v>288</v>
      </c>
      <c r="F835" s="600"/>
    </row>
    <row r="836" spans="1:38" ht="15.75" customHeight="1" thickBot="1" x14ac:dyDescent="0.35">
      <c r="A836" s="667">
        <v>89660</v>
      </c>
      <c r="B836" s="770" t="s">
        <v>1211</v>
      </c>
      <c r="C836" s="518" t="s">
        <v>1156</v>
      </c>
      <c r="D836" s="755">
        <v>89980</v>
      </c>
      <c r="E836" s="520" t="s">
        <v>290</v>
      </c>
      <c r="F836" s="424">
        <v>0</v>
      </c>
    </row>
    <row r="837" spans="1:38" ht="15.75" customHeight="1" x14ac:dyDescent="0.3">
      <c r="A837" s="767" t="s">
        <v>1337</v>
      </c>
      <c r="B837" s="768"/>
      <c r="C837" s="413"/>
      <c r="D837" s="769"/>
      <c r="E837" s="356"/>
      <c r="F837" s="13"/>
    </row>
    <row r="838" spans="1:38" s="15" customFormat="1" ht="31.5" customHeight="1" x14ac:dyDescent="0.3">
      <c r="A838"/>
      <c r="B838"/>
      <c r="C838"/>
      <c r="D838"/>
      <c r="E838" s="10"/>
      <c r="F838" s="13"/>
      <c r="G838" s="14"/>
      <c r="H838" s="14"/>
      <c r="I838" s="14"/>
    </row>
    <row r="839" spans="1:38" s="15" customFormat="1" ht="31.5" customHeight="1" x14ac:dyDescent="0.3">
      <c r="A839"/>
      <c r="B839"/>
      <c r="C839"/>
      <c r="D839"/>
      <c r="E839" s="10"/>
      <c r="F839" s="12"/>
      <c r="G839" s="14"/>
      <c r="H839" s="14"/>
      <c r="I839" s="14"/>
    </row>
    <row r="840" spans="1:38" s="15" customFormat="1" ht="31.5" customHeight="1" x14ac:dyDescent="0.3">
      <c r="A840"/>
      <c r="B840"/>
      <c r="C840"/>
      <c r="D840"/>
      <c r="E840" s="10"/>
      <c r="F840" s="12"/>
      <c r="G840" s="14"/>
      <c r="H840" s="14"/>
      <c r="I840" s="14"/>
    </row>
    <row r="841" spans="1:38" s="15" customFormat="1" ht="31.5" customHeight="1" x14ac:dyDescent="0.3">
      <c r="A841"/>
      <c r="B841"/>
      <c r="C841"/>
      <c r="D841"/>
      <c r="E841" s="10"/>
      <c r="F841" s="12"/>
      <c r="G841" s="14"/>
      <c r="H841" s="14"/>
      <c r="I841" s="14"/>
    </row>
    <row r="842" spans="1:38" s="15" customFormat="1" ht="31.5" customHeight="1" x14ac:dyDescent="0.3">
      <c r="A842"/>
      <c r="B842"/>
      <c r="C842"/>
      <c r="D842"/>
      <c r="E842" s="10"/>
      <c r="F842" s="12"/>
      <c r="G842" s="14"/>
      <c r="H842" s="14"/>
      <c r="I842" s="14"/>
    </row>
    <row r="843" spans="1:38" s="15" customFormat="1" ht="31.5" customHeight="1" x14ac:dyDescent="0.3">
      <c r="A843"/>
      <c r="B843"/>
      <c r="C843"/>
      <c r="D843"/>
      <c r="E843" s="10"/>
      <c r="F843" s="12"/>
      <c r="G843" s="14"/>
      <c r="H843" s="14"/>
      <c r="I843" s="14"/>
    </row>
    <row r="844" spans="1:38" s="15" customFormat="1" ht="31.5" customHeight="1" x14ac:dyDescent="0.3">
      <c r="A844"/>
      <c r="B844"/>
      <c r="C844"/>
      <c r="D844"/>
      <c r="E844" s="10"/>
      <c r="F844" s="12"/>
      <c r="G844" s="14"/>
      <c r="H844" s="14"/>
      <c r="I844" s="14"/>
    </row>
    <row r="845" spans="1:38" s="15" customFormat="1" ht="31.5" customHeight="1" x14ac:dyDescent="0.3">
      <c r="A845"/>
      <c r="B845"/>
      <c r="C845"/>
      <c r="D845"/>
      <c r="E845" s="10"/>
      <c r="F845" s="12"/>
      <c r="G845" s="14"/>
      <c r="H845" s="14"/>
      <c r="I845" s="14"/>
    </row>
    <row r="846" spans="1:38" s="24" customFormat="1" ht="31.5" customHeight="1" x14ac:dyDescent="0.3">
      <c r="A846"/>
      <c r="B846"/>
      <c r="C846"/>
      <c r="D846"/>
      <c r="E846" s="10"/>
      <c r="F846" s="12"/>
      <c r="G846" s="38"/>
      <c r="H846" s="38"/>
      <c r="I846" s="38"/>
    </row>
    <row r="847" spans="1:38" s="24" customFormat="1" ht="31.5" customHeight="1" x14ac:dyDescent="0.3">
      <c r="A847"/>
      <c r="B847"/>
      <c r="C847"/>
      <c r="D847"/>
      <c r="E847" s="10"/>
      <c r="F847" s="12"/>
      <c r="G847" s="38"/>
      <c r="H847" s="38"/>
      <c r="I847" s="38"/>
    </row>
    <row r="848" spans="1:38" s="15" customFormat="1" ht="31.5" customHeight="1" x14ac:dyDescent="0.3">
      <c r="A848"/>
      <c r="B848"/>
      <c r="C848"/>
      <c r="D848"/>
      <c r="E848" s="10"/>
      <c r="F848" s="12"/>
      <c r="G848" s="14"/>
      <c r="H848" s="14"/>
      <c r="I848" s="14"/>
    </row>
    <row r="849" spans="1:9" s="15" customFormat="1" ht="31.5" customHeight="1" x14ac:dyDescent="0.3">
      <c r="A849"/>
      <c r="B849"/>
      <c r="C849"/>
      <c r="D849"/>
      <c r="E849" s="10"/>
      <c r="F849" s="12"/>
      <c r="G849" s="14"/>
      <c r="H849" s="14"/>
      <c r="I849" s="14"/>
    </row>
    <row r="850" spans="1:9" s="15" customFormat="1" ht="31.5" customHeight="1" x14ac:dyDescent="0.3">
      <c r="A850"/>
      <c r="B850"/>
      <c r="C850"/>
      <c r="D850"/>
      <c r="E850" s="10"/>
      <c r="F850" s="12"/>
      <c r="G850" s="14"/>
      <c r="H850" s="14"/>
      <c r="I850" s="14"/>
    </row>
    <row r="851" spans="1:9" s="15" customFormat="1" ht="31.5" customHeight="1" x14ac:dyDescent="0.3">
      <c r="A851"/>
      <c r="B851"/>
      <c r="C851"/>
      <c r="D851"/>
      <c r="E851" s="10"/>
      <c r="F851" s="12"/>
      <c r="G851" s="14"/>
      <c r="H851" s="14"/>
      <c r="I851" s="14"/>
    </row>
    <row r="852" spans="1:9" s="15" customFormat="1" ht="31.5" customHeight="1" x14ac:dyDescent="0.3">
      <c r="A852"/>
      <c r="B852"/>
      <c r="C852"/>
      <c r="D852"/>
      <c r="E852" s="10"/>
      <c r="F852" s="12"/>
      <c r="G852" s="14"/>
      <c r="H852" s="14"/>
      <c r="I852" s="14"/>
    </row>
    <row r="853" spans="1:9" s="15" customFormat="1" ht="31.5" customHeight="1" x14ac:dyDescent="0.3">
      <c r="A853"/>
      <c r="B853"/>
      <c r="C853"/>
      <c r="D853"/>
      <c r="E853" s="10"/>
      <c r="F853" s="12"/>
      <c r="G853" s="14"/>
      <c r="H853" s="14"/>
      <c r="I853" s="14"/>
    </row>
    <row r="854" spans="1:9" s="15" customFormat="1" ht="31.5" customHeight="1" x14ac:dyDescent="0.3">
      <c r="A854"/>
      <c r="B854"/>
      <c r="C854"/>
      <c r="D854"/>
      <c r="E854" s="10"/>
      <c r="F854" s="12"/>
      <c r="G854" s="14"/>
      <c r="H854" s="14"/>
      <c r="I854" s="14"/>
    </row>
    <row r="855" spans="1:9" s="15" customFormat="1" ht="31.5" customHeight="1" x14ac:dyDescent="0.3">
      <c r="A855"/>
      <c r="B855"/>
      <c r="C855"/>
      <c r="D855"/>
      <c r="E855" s="10"/>
      <c r="F855" s="12"/>
      <c r="G855" s="14"/>
      <c r="H855" s="14"/>
      <c r="I855" s="14"/>
    </row>
    <row r="856" spans="1:9" s="15" customFormat="1" ht="31.5" customHeight="1" x14ac:dyDescent="0.3">
      <c r="A856"/>
      <c r="B856"/>
      <c r="C856"/>
      <c r="D856"/>
      <c r="E856" s="10"/>
      <c r="F856" s="12"/>
      <c r="G856" s="14"/>
      <c r="H856" s="14"/>
      <c r="I856" s="14"/>
    </row>
    <row r="857" spans="1:9" s="15" customFormat="1" ht="31.5" customHeight="1" x14ac:dyDescent="0.3">
      <c r="A857"/>
      <c r="B857"/>
      <c r="C857"/>
      <c r="D857"/>
      <c r="E857" s="10"/>
      <c r="F857" s="12"/>
      <c r="G857" s="14"/>
      <c r="H857" s="14"/>
      <c r="I857" s="14"/>
    </row>
    <row r="858" spans="1:9" s="15" customFormat="1" ht="31.5" customHeight="1" x14ac:dyDescent="0.3">
      <c r="A858"/>
      <c r="B858"/>
      <c r="C858"/>
      <c r="D858"/>
      <c r="E858" s="10"/>
      <c r="F858" s="12"/>
      <c r="G858" s="14"/>
      <c r="H858" s="14"/>
      <c r="I858" s="14"/>
    </row>
    <row r="859" spans="1:9" s="24" customFormat="1" ht="17.399999999999999" customHeight="1" x14ac:dyDescent="0.3">
      <c r="A859"/>
      <c r="B859"/>
      <c r="C859"/>
      <c r="D859"/>
      <c r="E859" s="10"/>
      <c r="F859" s="12"/>
      <c r="G859" s="38"/>
      <c r="H859" s="38"/>
      <c r="I859" s="38"/>
    </row>
    <row r="860" spans="1:9" s="24" customFormat="1" ht="17.399999999999999" customHeight="1" x14ac:dyDescent="0.3">
      <c r="A860"/>
      <c r="B860"/>
      <c r="C860"/>
      <c r="D860"/>
      <c r="E860" s="10"/>
      <c r="F860" s="12"/>
      <c r="G860" s="38"/>
      <c r="H860" s="38"/>
      <c r="I860" s="38"/>
    </row>
    <row r="861" spans="1:9" s="15" customFormat="1" ht="31.5" customHeight="1" x14ac:dyDescent="0.3">
      <c r="A861"/>
      <c r="B861"/>
      <c r="C861"/>
      <c r="D861"/>
      <c r="E861" s="10"/>
      <c r="F861" s="12"/>
      <c r="G861" s="14"/>
      <c r="H861" s="14"/>
      <c r="I861" s="14"/>
    </row>
    <row r="862" spans="1:9" s="15" customFormat="1" ht="31.5" customHeight="1" x14ac:dyDescent="0.3">
      <c r="A862"/>
      <c r="B862"/>
      <c r="C862"/>
      <c r="D862"/>
      <c r="E862" s="10"/>
      <c r="F862" s="12"/>
      <c r="G862" s="14"/>
      <c r="H862" s="14"/>
      <c r="I862" s="14"/>
    </row>
    <row r="863" spans="1:9" s="15" customFormat="1" ht="31.5" customHeight="1" x14ac:dyDescent="0.3">
      <c r="A863"/>
      <c r="B863"/>
      <c r="C863"/>
      <c r="D863"/>
      <c r="E863" s="10"/>
      <c r="F863" s="12"/>
      <c r="G863" s="14"/>
      <c r="H863" s="14"/>
      <c r="I863" s="14"/>
    </row>
    <row r="864" spans="1:9" s="15" customFormat="1" ht="31.5" customHeight="1" x14ac:dyDescent="0.3">
      <c r="A864"/>
      <c r="B864"/>
      <c r="C864"/>
      <c r="D864"/>
      <c r="E864" s="10"/>
      <c r="F864" s="12"/>
      <c r="G864" s="14"/>
      <c r="H864" s="14"/>
      <c r="I864" s="14"/>
    </row>
    <row r="865" spans="1:9" s="15" customFormat="1" ht="31.5" customHeight="1" x14ac:dyDescent="0.3">
      <c r="A865"/>
      <c r="B865"/>
      <c r="C865"/>
      <c r="D865"/>
      <c r="E865" s="10"/>
      <c r="F865" s="12"/>
      <c r="G865" s="14"/>
      <c r="H865" s="14"/>
      <c r="I865" s="14"/>
    </row>
    <row r="866" spans="1:9" s="15" customFormat="1" ht="31.5" customHeight="1" x14ac:dyDescent="0.3">
      <c r="A866"/>
      <c r="B866"/>
      <c r="C866"/>
      <c r="D866"/>
      <c r="E866" s="10"/>
      <c r="F866" s="12"/>
      <c r="G866" s="14"/>
      <c r="H866" s="14"/>
      <c r="I866" s="14"/>
    </row>
    <row r="867" spans="1:9" s="15" customFormat="1" ht="31.5" customHeight="1" x14ac:dyDescent="0.3">
      <c r="A867"/>
      <c r="B867"/>
      <c r="C867"/>
      <c r="D867"/>
      <c r="E867" s="10"/>
      <c r="F867" s="12"/>
      <c r="G867" s="14"/>
      <c r="H867" s="14"/>
      <c r="I867" s="14"/>
    </row>
    <row r="868" spans="1:9" s="15" customFormat="1" ht="31.5" customHeight="1" x14ac:dyDescent="0.3">
      <c r="A868"/>
      <c r="B868"/>
      <c r="C868"/>
      <c r="D868"/>
      <c r="E868" s="10"/>
      <c r="F868" s="12"/>
      <c r="G868" s="14"/>
      <c r="H868" s="14"/>
      <c r="I868" s="14"/>
    </row>
    <row r="869" spans="1:9" s="15" customFormat="1" ht="31.5" customHeight="1" x14ac:dyDescent="0.3">
      <c r="A869"/>
      <c r="B869"/>
      <c r="C869"/>
      <c r="D869"/>
      <c r="E869" s="10"/>
      <c r="F869" s="12"/>
      <c r="G869" s="14"/>
      <c r="H869" s="14"/>
      <c r="I869" s="14"/>
    </row>
    <row r="870" spans="1:9" s="15" customFormat="1" ht="31.5" customHeight="1" x14ac:dyDescent="0.3">
      <c r="A870"/>
      <c r="B870"/>
      <c r="C870"/>
      <c r="D870"/>
      <c r="E870" s="10"/>
      <c r="F870" s="12"/>
      <c r="G870" s="14"/>
      <c r="H870" s="14"/>
      <c r="I870" s="14"/>
    </row>
    <row r="871" spans="1:9" s="15" customFormat="1" ht="31.5" customHeight="1" x14ac:dyDescent="0.3">
      <c r="A871"/>
      <c r="B871"/>
      <c r="C871"/>
      <c r="D871"/>
      <c r="E871" s="10"/>
      <c r="F871" s="12"/>
      <c r="G871" s="14"/>
      <c r="H871" s="14"/>
      <c r="I871" s="14"/>
    </row>
    <row r="872" spans="1:9" s="24" customFormat="1" ht="19.2" customHeight="1" x14ac:dyDescent="0.3">
      <c r="A872"/>
      <c r="B872"/>
      <c r="C872"/>
      <c r="D872"/>
      <c r="E872" s="10"/>
      <c r="F872" s="12"/>
      <c r="G872" s="38"/>
      <c r="H872" s="38"/>
      <c r="I872" s="38"/>
    </row>
    <row r="873" spans="1:9" s="24" customFormat="1" ht="17.399999999999999" customHeight="1" x14ac:dyDescent="0.3">
      <c r="A873"/>
      <c r="B873"/>
      <c r="C873"/>
      <c r="D873"/>
      <c r="E873" s="10"/>
      <c r="F873" s="12"/>
      <c r="G873" s="38"/>
      <c r="H873" s="38"/>
      <c r="I873" s="38"/>
    </row>
    <row r="874" spans="1:9" s="15" customFormat="1" ht="31.5" customHeight="1" x14ac:dyDescent="0.3">
      <c r="A874"/>
      <c r="B874"/>
      <c r="C874"/>
      <c r="D874"/>
      <c r="E874" s="10"/>
      <c r="F874" s="12"/>
      <c r="G874" s="14"/>
      <c r="H874" s="14"/>
      <c r="I874" s="14"/>
    </row>
    <row r="875" spans="1:9" s="15" customFormat="1" ht="31.5" customHeight="1" x14ac:dyDescent="0.3">
      <c r="A875"/>
      <c r="B875"/>
      <c r="C875"/>
      <c r="D875"/>
      <c r="E875" s="10"/>
      <c r="F875" s="12"/>
      <c r="G875" s="14"/>
      <c r="H875" s="14"/>
      <c r="I875" s="14"/>
    </row>
    <row r="876" spans="1:9" s="15" customFormat="1" ht="31.5" customHeight="1" x14ac:dyDescent="0.3">
      <c r="A876"/>
      <c r="B876"/>
      <c r="C876"/>
      <c r="D876"/>
      <c r="E876" s="10"/>
      <c r="F876" s="12"/>
      <c r="G876" s="14"/>
      <c r="H876" s="14"/>
      <c r="I876" s="14"/>
    </row>
    <row r="877" spans="1:9" s="15" customFormat="1" ht="31.5" customHeight="1" x14ac:dyDescent="0.3">
      <c r="A877"/>
      <c r="B877"/>
      <c r="C877"/>
      <c r="D877"/>
      <c r="E877" s="10"/>
      <c r="F877" s="12"/>
      <c r="G877" s="14"/>
      <c r="H877" s="14"/>
      <c r="I877" s="14"/>
    </row>
    <row r="878" spans="1:9" s="15" customFormat="1" ht="31.5" customHeight="1" x14ac:dyDescent="0.3">
      <c r="A878"/>
      <c r="B878"/>
      <c r="C878"/>
      <c r="D878"/>
      <c r="E878" s="10"/>
      <c r="F878" s="12"/>
      <c r="G878" s="14"/>
      <c r="H878" s="14"/>
      <c r="I878" s="14"/>
    </row>
    <row r="879" spans="1:9" s="15" customFormat="1" ht="31.5" customHeight="1" x14ac:dyDescent="0.3">
      <c r="A879"/>
      <c r="B879"/>
      <c r="C879"/>
      <c r="D879"/>
      <c r="E879" s="10"/>
      <c r="F879" s="12"/>
      <c r="G879" s="14"/>
      <c r="H879" s="14"/>
      <c r="I879" s="14"/>
    </row>
    <row r="880" spans="1:9" s="15" customFormat="1" ht="31.5" customHeight="1" x14ac:dyDescent="0.3">
      <c r="A880"/>
      <c r="B880"/>
      <c r="C880"/>
      <c r="D880"/>
      <c r="E880" s="10"/>
      <c r="F880" s="12"/>
      <c r="G880" s="14"/>
      <c r="H880" s="14"/>
      <c r="I880" s="14"/>
    </row>
    <row r="881" spans="1:9" s="15" customFormat="1" ht="31.5" customHeight="1" x14ac:dyDescent="0.3">
      <c r="A881"/>
      <c r="B881"/>
      <c r="C881"/>
      <c r="D881"/>
      <c r="E881" s="10"/>
      <c r="F881" s="12"/>
      <c r="G881" s="14"/>
      <c r="H881" s="14"/>
      <c r="I881" s="14"/>
    </row>
    <row r="882" spans="1:9" s="15" customFormat="1" ht="31.5" customHeight="1" x14ac:dyDescent="0.3">
      <c r="A882"/>
      <c r="B882"/>
      <c r="C882"/>
      <c r="D882"/>
      <c r="E882" s="10"/>
      <c r="F882" s="12"/>
      <c r="G882" s="14"/>
      <c r="H882" s="14"/>
      <c r="I882" s="14"/>
    </row>
    <row r="883" spans="1:9" s="15" customFormat="1" ht="31.5" customHeight="1" x14ac:dyDescent="0.3">
      <c r="A883"/>
      <c r="B883"/>
      <c r="C883"/>
      <c r="D883"/>
      <c r="E883" s="10"/>
      <c r="F883" s="12"/>
      <c r="G883" s="14"/>
      <c r="H883" s="14"/>
      <c r="I883" s="14"/>
    </row>
    <row r="884" spans="1:9" s="15" customFormat="1" ht="31.5" customHeight="1" x14ac:dyDescent="0.3">
      <c r="A884"/>
      <c r="B884"/>
      <c r="C884"/>
      <c r="D884"/>
      <c r="E884" s="10"/>
      <c r="F884" s="12"/>
      <c r="G884" s="14"/>
      <c r="H884" s="14"/>
      <c r="I884" s="14"/>
    </row>
    <row r="885" spans="1:9" s="24" customFormat="1" ht="31.5" customHeight="1" x14ac:dyDescent="0.3">
      <c r="A885"/>
      <c r="B885"/>
      <c r="C885"/>
      <c r="D885"/>
      <c r="E885" s="10"/>
      <c r="F885" s="12"/>
      <c r="G885" s="38"/>
      <c r="H885" s="38"/>
      <c r="I885" s="38"/>
    </row>
    <row r="886" spans="1:9" s="24" customFormat="1" ht="31.5" customHeight="1" x14ac:dyDescent="0.3">
      <c r="A886"/>
      <c r="B886"/>
      <c r="C886"/>
      <c r="D886"/>
      <c r="E886" s="10"/>
      <c r="F886" s="12"/>
      <c r="G886" s="38"/>
      <c r="H886" s="38"/>
      <c r="I886" s="38"/>
    </row>
    <row r="887" spans="1:9" s="24" customFormat="1" ht="31.5" customHeight="1" x14ac:dyDescent="0.3">
      <c r="A887"/>
      <c r="B887"/>
      <c r="C887"/>
      <c r="D887"/>
      <c r="E887" s="10"/>
      <c r="F887" s="12"/>
      <c r="G887" s="38"/>
      <c r="H887" s="38"/>
      <c r="I887" s="38"/>
    </row>
    <row r="888" spans="1:9" s="24" customFormat="1" ht="31.5" customHeight="1" x14ac:dyDescent="0.3">
      <c r="A888"/>
      <c r="B888"/>
      <c r="C888"/>
      <c r="D888"/>
      <c r="E888" s="10"/>
      <c r="F888" s="12"/>
      <c r="G888" s="38"/>
      <c r="H888" s="38"/>
      <c r="I888" s="38"/>
    </row>
    <row r="889" spans="1:9" s="24" customFormat="1" ht="31.5" customHeight="1" x14ac:dyDescent="0.3">
      <c r="A889"/>
      <c r="B889"/>
      <c r="C889"/>
      <c r="D889"/>
      <c r="E889" s="10"/>
      <c r="F889" s="12"/>
      <c r="G889" s="38"/>
      <c r="H889" s="38"/>
      <c r="I889" s="38"/>
    </row>
    <row r="890" spans="1:9" s="24" customFormat="1" ht="31.5" customHeight="1" x14ac:dyDescent="0.3">
      <c r="A890"/>
      <c r="B890"/>
      <c r="C890"/>
      <c r="D890"/>
      <c r="E890" s="10"/>
      <c r="F890" s="12"/>
      <c r="G890" s="38"/>
      <c r="H890" s="38"/>
      <c r="I890" s="38"/>
    </row>
    <row r="891" spans="1:9" s="24" customFormat="1" ht="31.5" customHeight="1" x14ac:dyDescent="0.3">
      <c r="A891"/>
      <c r="B891"/>
      <c r="C891"/>
      <c r="D891"/>
      <c r="E891" s="10"/>
      <c r="F891" s="12"/>
      <c r="G891" s="38"/>
      <c r="H891" s="38"/>
      <c r="I891" s="38"/>
    </row>
    <row r="892" spans="1:9" s="24" customFormat="1" ht="31.5" customHeight="1" x14ac:dyDescent="0.3">
      <c r="A892"/>
      <c r="B892"/>
      <c r="C892"/>
      <c r="D892"/>
      <c r="E892" s="10"/>
      <c r="F892" s="12"/>
      <c r="G892" s="38"/>
      <c r="H892" s="38"/>
      <c r="I892" s="38"/>
    </row>
    <row r="893" spans="1:9" s="24" customFormat="1" ht="31.5" customHeight="1" x14ac:dyDescent="0.3">
      <c r="A893"/>
      <c r="B893"/>
      <c r="C893"/>
      <c r="D893"/>
      <c r="E893" s="10"/>
      <c r="F893" s="12"/>
      <c r="G893" s="38"/>
      <c r="H893" s="38"/>
      <c r="I893" s="38"/>
    </row>
    <row r="894" spans="1:9" s="24" customFormat="1" ht="31.5" customHeight="1" x14ac:dyDescent="0.3">
      <c r="A894"/>
      <c r="B894"/>
      <c r="C894"/>
      <c r="D894"/>
      <c r="E894" s="10"/>
      <c r="F894" s="12"/>
      <c r="G894" s="38"/>
      <c r="H894" s="38"/>
      <c r="I894" s="38"/>
    </row>
    <row r="895" spans="1:9" s="24" customFormat="1" ht="31.5" customHeight="1" x14ac:dyDescent="0.3">
      <c r="A895"/>
      <c r="B895"/>
      <c r="C895"/>
      <c r="D895"/>
      <c r="E895" s="10"/>
      <c r="F895" s="12"/>
      <c r="G895" s="38"/>
      <c r="H895" s="38"/>
      <c r="I895" s="38"/>
    </row>
    <row r="896" spans="1:9" s="24" customFormat="1" ht="31.5" customHeight="1" x14ac:dyDescent="0.3">
      <c r="A896"/>
      <c r="B896"/>
      <c r="C896"/>
      <c r="D896"/>
      <c r="E896" s="10"/>
      <c r="F896" s="12"/>
      <c r="G896" s="38"/>
      <c r="H896" s="38"/>
      <c r="I896" s="38"/>
    </row>
    <row r="897" spans="1:9" s="24" customFormat="1" ht="31.5" customHeight="1" x14ac:dyDescent="0.3">
      <c r="A897"/>
      <c r="B897"/>
      <c r="C897"/>
      <c r="D897"/>
      <c r="E897" s="10"/>
      <c r="F897" s="12"/>
      <c r="G897" s="38"/>
      <c r="H897" s="38"/>
      <c r="I897" s="38"/>
    </row>
    <row r="898" spans="1:9" s="24" customFormat="1" ht="31.5" customHeight="1" x14ac:dyDescent="0.3">
      <c r="A898"/>
      <c r="B898"/>
      <c r="C898"/>
      <c r="D898"/>
      <c r="E898" s="10"/>
      <c r="F898" s="12"/>
      <c r="G898" s="38"/>
      <c r="H898" s="38"/>
      <c r="I898" s="38"/>
    </row>
    <row r="899" spans="1:9" s="24" customFormat="1" ht="31.5" customHeight="1" x14ac:dyDescent="0.3">
      <c r="A899"/>
      <c r="B899"/>
      <c r="C899"/>
      <c r="D899"/>
      <c r="E899" s="10"/>
      <c r="F899" s="12"/>
      <c r="G899" s="38"/>
      <c r="H899" s="38"/>
      <c r="I899" s="38"/>
    </row>
    <row r="900" spans="1:9" s="24" customFormat="1" ht="31.5" customHeight="1" x14ac:dyDescent="0.3">
      <c r="A900"/>
      <c r="B900"/>
      <c r="C900"/>
      <c r="D900"/>
      <c r="E900" s="10"/>
      <c r="F900" s="12"/>
      <c r="G900" s="38"/>
      <c r="H900" s="38"/>
      <c r="I900" s="38"/>
    </row>
    <row r="901" spans="1:9" s="24" customFormat="1" ht="31.5" customHeight="1" x14ac:dyDescent="0.3">
      <c r="A901"/>
      <c r="B901"/>
      <c r="C901"/>
      <c r="D901"/>
      <c r="E901" s="10"/>
      <c r="F901" s="12"/>
      <c r="G901" s="38"/>
      <c r="H901" s="38"/>
      <c r="I901" s="38"/>
    </row>
    <row r="902" spans="1:9" s="24" customFormat="1" ht="31.5" customHeight="1" x14ac:dyDescent="0.3">
      <c r="A902"/>
      <c r="B902"/>
      <c r="C902"/>
      <c r="D902"/>
      <c r="E902" s="10"/>
      <c r="F902" s="12"/>
      <c r="G902" s="38"/>
      <c r="H902" s="38"/>
      <c r="I902" s="38"/>
    </row>
    <row r="903" spans="1:9" s="24" customFormat="1" ht="31.5" customHeight="1" x14ac:dyDescent="0.3">
      <c r="A903"/>
      <c r="B903"/>
      <c r="C903"/>
      <c r="D903"/>
      <c r="E903" s="10"/>
      <c r="F903" s="12"/>
      <c r="G903" s="38"/>
      <c r="H903" s="38"/>
      <c r="I903" s="38"/>
    </row>
    <row r="904" spans="1:9" s="24" customFormat="1" ht="31.5" customHeight="1" x14ac:dyDescent="0.3">
      <c r="A904"/>
      <c r="B904"/>
      <c r="C904"/>
      <c r="D904"/>
      <c r="E904" s="10"/>
      <c r="F904" s="12"/>
      <c r="G904" s="38"/>
      <c r="H904" s="38"/>
      <c r="I904" s="38"/>
    </row>
    <row r="905" spans="1:9" s="24" customFormat="1" ht="31.5" customHeight="1" x14ac:dyDescent="0.3">
      <c r="A905"/>
      <c r="B905"/>
      <c r="C905"/>
      <c r="D905"/>
      <c r="E905" s="10"/>
      <c r="F905" s="12"/>
      <c r="G905" s="38"/>
      <c r="H905" s="38"/>
      <c r="I905" s="38"/>
    </row>
    <row r="906" spans="1:9" s="24" customFormat="1" ht="31.5" customHeight="1" x14ac:dyDescent="0.3">
      <c r="A906"/>
      <c r="B906"/>
      <c r="C906"/>
      <c r="D906"/>
      <c r="E906" s="10"/>
      <c r="F906" s="12"/>
      <c r="G906" s="38"/>
      <c r="H906" s="38"/>
      <c r="I906" s="38"/>
    </row>
    <row r="907" spans="1:9" s="24" customFormat="1" ht="31.5" customHeight="1" x14ac:dyDescent="0.3">
      <c r="A907"/>
      <c r="B907"/>
      <c r="C907"/>
      <c r="D907"/>
      <c r="E907" s="10"/>
      <c r="F907" s="12"/>
      <c r="G907" s="38"/>
      <c r="H907" s="38"/>
      <c r="I907" s="38"/>
    </row>
    <row r="908" spans="1:9" s="24" customFormat="1" ht="31.5" customHeight="1" x14ac:dyDescent="0.3">
      <c r="A908"/>
      <c r="B908"/>
      <c r="C908"/>
      <c r="D908"/>
      <c r="E908" s="10"/>
      <c r="F908" s="12"/>
      <c r="G908" s="38"/>
      <c r="H908" s="38"/>
      <c r="I908" s="38"/>
    </row>
    <row r="909" spans="1:9" s="24" customFormat="1" ht="31.5" customHeight="1" x14ac:dyDescent="0.3">
      <c r="A909"/>
      <c r="B909"/>
      <c r="C909"/>
      <c r="D909"/>
      <c r="E909" s="10"/>
      <c r="F909" s="12"/>
      <c r="G909" s="38"/>
      <c r="H909" s="38"/>
      <c r="I909" s="38"/>
    </row>
    <row r="910" spans="1:9" s="24" customFormat="1" ht="31.5" customHeight="1" x14ac:dyDescent="0.3">
      <c r="A910"/>
      <c r="B910"/>
      <c r="C910"/>
      <c r="D910"/>
      <c r="E910" s="10"/>
      <c r="F910" s="12"/>
      <c r="G910" s="38"/>
      <c r="H910" s="38"/>
      <c r="I910" s="38"/>
    </row>
    <row r="911" spans="1:9" s="24" customFormat="1" ht="31.5" customHeight="1" x14ac:dyDescent="0.3">
      <c r="A911"/>
      <c r="B911"/>
      <c r="C911"/>
      <c r="D911"/>
      <c r="E911" s="10"/>
      <c r="F911" s="12"/>
      <c r="G911" s="38"/>
      <c r="H911" s="38"/>
      <c r="I911" s="38"/>
    </row>
    <row r="912" spans="1:9" s="24" customFormat="1" ht="31.5" customHeight="1" x14ac:dyDescent="0.3">
      <c r="A912"/>
      <c r="B912"/>
      <c r="C912"/>
      <c r="D912"/>
      <c r="E912" s="10"/>
      <c r="F912" s="12"/>
      <c r="G912" s="38"/>
      <c r="H912" s="38"/>
      <c r="I912" s="38"/>
    </row>
    <row r="913" spans="1:9" s="24" customFormat="1" ht="31.5" customHeight="1" x14ac:dyDescent="0.3">
      <c r="A913"/>
      <c r="B913"/>
      <c r="C913"/>
      <c r="D913"/>
      <c r="E913" s="10"/>
      <c r="F913" s="12"/>
      <c r="G913" s="38"/>
      <c r="H913" s="38"/>
      <c r="I913" s="38"/>
    </row>
    <row r="914" spans="1:9" s="24" customFormat="1" ht="31.5" customHeight="1" x14ac:dyDescent="0.3">
      <c r="A914"/>
      <c r="B914"/>
      <c r="C914"/>
      <c r="D914"/>
      <c r="E914" s="10"/>
      <c r="F914" s="12"/>
      <c r="G914" s="38"/>
      <c r="H914" s="38"/>
      <c r="I914" s="38"/>
    </row>
    <row r="915" spans="1:9" s="24" customFormat="1" ht="31.5" customHeight="1" x14ac:dyDescent="0.3">
      <c r="A915"/>
      <c r="B915"/>
      <c r="C915"/>
      <c r="D915"/>
      <c r="E915" s="10"/>
      <c r="F915" s="12"/>
      <c r="G915" s="38"/>
      <c r="H915" s="38"/>
      <c r="I915" s="38"/>
    </row>
    <row r="916" spans="1:9" s="24" customFormat="1" ht="31.5" customHeight="1" x14ac:dyDescent="0.3">
      <c r="A916"/>
      <c r="B916"/>
      <c r="C916"/>
      <c r="D916"/>
      <c r="E916" s="10"/>
      <c r="F916" s="12"/>
      <c r="G916" s="38"/>
      <c r="H916" s="38"/>
      <c r="I916" s="38"/>
    </row>
    <row r="917" spans="1:9" s="24" customFormat="1" ht="31.5" customHeight="1" x14ac:dyDescent="0.3">
      <c r="A917"/>
      <c r="B917"/>
      <c r="C917"/>
      <c r="D917"/>
      <c r="E917" s="10"/>
      <c r="F917" s="12"/>
      <c r="G917" s="38"/>
      <c r="H917" s="38"/>
      <c r="I917" s="38"/>
    </row>
    <row r="918" spans="1:9" s="24" customFormat="1" ht="31.5" customHeight="1" x14ac:dyDescent="0.3">
      <c r="A918"/>
      <c r="B918"/>
      <c r="C918"/>
      <c r="D918"/>
      <c r="E918" s="10"/>
      <c r="F918" s="12"/>
      <c r="G918" s="38"/>
      <c r="H918" s="38"/>
      <c r="I918" s="38"/>
    </row>
    <row r="919" spans="1:9" s="24" customFormat="1" ht="31.5" customHeight="1" x14ac:dyDescent="0.3">
      <c r="A919"/>
      <c r="B919"/>
      <c r="C919"/>
      <c r="D919"/>
      <c r="E919" s="10"/>
      <c r="F919" s="12"/>
      <c r="G919" s="38"/>
      <c r="H919" s="38"/>
      <c r="I919" s="38"/>
    </row>
    <row r="920" spans="1:9" s="24" customFormat="1" ht="31.5" customHeight="1" x14ac:dyDescent="0.3">
      <c r="A920"/>
      <c r="B920"/>
      <c r="C920"/>
      <c r="D920"/>
      <c r="E920" s="10"/>
      <c r="F920" s="12"/>
      <c r="G920" s="38"/>
      <c r="H920" s="38"/>
      <c r="I920" s="38"/>
    </row>
    <row r="921" spans="1:9" s="24" customFormat="1" ht="31.5" customHeight="1" x14ac:dyDescent="0.3">
      <c r="A921"/>
      <c r="B921"/>
      <c r="C921"/>
      <c r="D921"/>
      <c r="E921" s="10"/>
      <c r="F921" s="12"/>
      <c r="G921" s="38"/>
      <c r="H921" s="38"/>
      <c r="I921" s="38"/>
    </row>
    <row r="922" spans="1:9" s="24" customFormat="1" ht="31.5" customHeight="1" x14ac:dyDescent="0.3">
      <c r="A922"/>
      <c r="B922"/>
      <c r="C922"/>
      <c r="D922"/>
      <c r="E922" s="10"/>
      <c r="F922" s="12"/>
      <c r="G922" s="38"/>
      <c r="H922" s="38"/>
      <c r="I922" s="38"/>
    </row>
    <row r="923" spans="1:9" s="24" customFormat="1" ht="31.5" customHeight="1" x14ac:dyDescent="0.3">
      <c r="A923"/>
      <c r="B923"/>
      <c r="C923"/>
      <c r="D923"/>
      <c r="E923" s="10"/>
      <c r="F923" s="12"/>
      <c r="G923" s="38"/>
      <c r="H923" s="38"/>
      <c r="I923" s="38"/>
    </row>
    <row r="924" spans="1:9" s="24" customFormat="1" ht="31.5" customHeight="1" x14ac:dyDescent="0.3">
      <c r="A924"/>
      <c r="B924"/>
      <c r="C924"/>
      <c r="D924"/>
      <c r="E924" s="10"/>
      <c r="F924" s="12"/>
      <c r="G924" s="38"/>
      <c r="H924" s="38"/>
      <c r="I924" s="38"/>
    </row>
    <row r="925" spans="1:9" s="24" customFormat="1" ht="31.5" customHeight="1" x14ac:dyDescent="0.3">
      <c r="A925"/>
      <c r="B925"/>
      <c r="C925"/>
      <c r="D925"/>
      <c r="E925" s="10"/>
      <c r="F925" s="12"/>
      <c r="G925" s="38"/>
      <c r="H925" s="38"/>
      <c r="I925" s="38"/>
    </row>
    <row r="926" spans="1:9" s="24" customFormat="1" ht="31.5" customHeight="1" x14ac:dyDescent="0.3">
      <c r="A926"/>
      <c r="B926"/>
      <c r="C926"/>
      <c r="D926"/>
      <c r="E926" s="10"/>
      <c r="F926" s="12"/>
      <c r="G926" s="38"/>
      <c r="H926" s="38"/>
      <c r="I926" s="38"/>
    </row>
    <row r="927" spans="1:9" s="24" customFormat="1" ht="31.5" customHeight="1" x14ac:dyDescent="0.3">
      <c r="A927"/>
      <c r="B927"/>
      <c r="C927"/>
      <c r="D927"/>
      <c r="E927" s="10"/>
      <c r="F927" s="12"/>
      <c r="G927" s="38"/>
      <c r="H927" s="38"/>
      <c r="I927" s="38"/>
    </row>
    <row r="928" spans="1:9" s="24" customFormat="1" ht="31.5" customHeight="1" x14ac:dyDescent="0.3">
      <c r="A928"/>
      <c r="B928"/>
      <c r="C928"/>
      <c r="D928"/>
      <c r="E928" s="10"/>
      <c r="F928" s="12"/>
      <c r="G928" s="38"/>
      <c r="H928" s="38"/>
      <c r="I928" s="38"/>
    </row>
    <row r="929" spans="1:9" s="24" customFormat="1" ht="31.5" customHeight="1" x14ac:dyDescent="0.3">
      <c r="A929"/>
      <c r="B929"/>
      <c r="C929"/>
      <c r="D929"/>
      <c r="E929" s="10"/>
      <c r="F929" s="12"/>
      <c r="G929" s="38"/>
      <c r="H929" s="38"/>
      <c r="I929" s="38"/>
    </row>
    <row r="930" spans="1:9" s="24" customFormat="1" ht="31.5" customHeight="1" x14ac:dyDescent="0.3">
      <c r="A930"/>
      <c r="B930"/>
      <c r="C930"/>
      <c r="D930"/>
      <c r="E930" s="10"/>
      <c r="F930" s="12"/>
      <c r="G930" s="38"/>
      <c r="H930" s="38"/>
      <c r="I930" s="38"/>
    </row>
    <row r="931" spans="1:9" s="24" customFormat="1" ht="31.5" customHeight="1" x14ac:dyDescent="0.3">
      <c r="A931"/>
      <c r="B931"/>
      <c r="C931"/>
      <c r="D931"/>
      <c r="E931" s="10"/>
      <c r="F931" s="12"/>
      <c r="G931" s="38"/>
      <c r="H931" s="38"/>
      <c r="I931" s="38"/>
    </row>
    <row r="932" spans="1:9" s="24" customFormat="1" ht="31.5" customHeight="1" x14ac:dyDescent="0.3">
      <c r="A932"/>
      <c r="B932"/>
      <c r="C932"/>
      <c r="D932"/>
      <c r="E932" s="10"/>
      <c r="F932" s="12"/>
      <c r="G932" s="38"/>
      <c r="H932" s="38"/>
      <c r="I932" s="38"/>
    </row>
    <row r="933" spans="1:9" s="24" customFormat="1" ht="31.5" customHeight="1" x14ac:dyDescent="0.3">
      <c r="A933"/>
      <c r="B933"/>
      <c r="C933"/>
      <c r="D933"/>
      <c r="E933" s="10"/>
      <c r="F933" s="12"/>
      <c r="G933" s="38"/>
      <c r="H933" s="38"/>
      <c r="I933" s="38"/>
    </row>
    <row r="934" spans="1:9" s="24" customFormat="1" ht="31.5" customHeight="1" x14ac:dyDescent="0.3">
      <c r="A934"/>
      <c r="B934"/>
      <c r="C934"/>
      <c r="D934"/>
      <c r="E934" s="10"/>
      <c r="F934" s="12"/>
      <c r="G934" s="38"/>
      <c r="H934" s="38"/>
      <c r="I934" s="38"/>
    </row>
    <row r="935" spans="1:9" s="24" customFormat="1" ht="31.5" customHeight="1" x14ac:dyDescent="0.3">
      <c r="A935"/>
      <c r="B935"/>
      <c r="C935"/>
      <c r="D935"/>
      <c r="E935" s="10"/>
      <c r="F935" s="12"/>
      <c r="G935" s="38"/>
      <c r="H935" s="38"/>
      <c r="I935" s="38"/>
    </row>
    <row r="936" spans="1:9" s="24" customFormat="1" ht="31.5" customHeight="1" x14ac:dyDescent="0.3">
      <c r="A936"/>
      <c r="B936"/>
      <c r="C936"/>
      <c r="D936"/>
      <c r="E936" s="10"/>
      <c r="F936" s="12"/>
      <c r="G936" s="38"/>
      <c r="H936" s="38"/>
      <c r="I936" s="38"/>
    </row>
    <row r="937" spans="1:9" s="24" customFormat="1" ht="31.5" customHeight="1" x14ac:dyDescent="0.3">
      <c r="A937"/>
      <c r="B937"/>
      <c r="C937"/>
      <c r="D937"/>
      <c r="E937" s="10"/>
      <c r="F937" s="12"/>
      <c r="G937" s="38"/>
      <c r="H937" s="38"/>
      <c r="I937" s="38"/>
    </row>
    <row r="938" spans="1:9" s="24" customFormat="1" ht="31.5" customHeight="1" x14ac:dyDescent="0.3">
      <c r="A938"/>
      <c r="B938"/>
      <c r="C938"/>
      <c r="D938"/>
      <c r="E938" s="10"/>
      <c r="F938" s="12"/>
      <c r="G938" s="38"/>
      <c r="H938" s="38"/>
      <c r="I938" s="38"/>
    </row>
    <row r="939" spans="1:9" s="24" customFormat="1" ht="31.5" customHeight="1" x14ac:dyDescent="0.3">
      <c r="A939"/>
      <c r="B939"/>
      <c r="C939"/>
      <c r="D939"/>
      <c r="E939" s="10"/>
      <c r="F939" s="12"/>
      <c r="G939" s="38"/>
      <c r="H939" s="38"/>
      <c r="I939" s="38"/>
    </row>
    <row r="940" spans="1:9" s="24" customFormat="1" ht="31.5" customHeight="1" x14ac:dyDescent="0.3">
      <c r="A940"/>
      <c r="B940"/>
      <c r="C940"/>
      <c r="D940"/>
      <c r="E940" s="10"/>
      <c r="F940" s="12"/>
      <c r="G940" s="38"/>
      <c r="H940" s="38"/>
      <c r="I940" s="38"/>
    </row>
    <row r="941" spans="1:9" s="24" customFormat="1" ht="31.5" customHeight="1" x14ac:dyDescent="0.3">
      <c r="A941"/>
      <c r="B941"/>
      <c r="C941"/>
      <c r="D941"/>
      <c r="E941" s="10"/>
      <c r="F941" s="12"/>
      <c r="G941" s="38"/>
      <c r="H941" s="38"/>
      <c r="I941" s="38"/>
    </row>
    <row r="942" spans="1:9" s="24" customFormat="1" ht="31.5" customHeight="1" x14ac:dyDescent="0.3">
      <c r="A942"/>
      <c r="B942"/>
      <c r="C942"/>
      <c r="D942"/>
      <c r="E942" s="10"/>
      <c r="F942" s="12"/>
      <c r="G942" s="38"/>
      <c r="H942" s="38"/>
      <c r="I942" s="38"/>
    </row>
    <row r="943" spans="1:9" s="24" customFormat="1" ht="31.5" customHeight="1" x14ac:dyDescent="0.3">
      <c r="A943"/>
      <c r="B943"/>
      <c r="C943"/>
      <c r="D943"/>
      <c r="E943" s="10"/>
      <c r="F943" s="12"/>
      <c r="G943" s="38"/>
      <c r="H943" s="38"/>
      <c r="I943" s="38"/>
    </row>
    <row r="944" spans="1:9" s="24" customFormat="1" ht="31.5" customHeight="1" x14ac:dyDescent="0.3">
      <c r="A944"/>
      <c r="B944"/>
      <c r="C944"/>
      <c r="D944"/>
      <c r="E944" s="10"/>
      <c r="F944" s="12"/>
      <c r="G944" s="38"/>
      <c r="H944" s="38"/>
      <c r="I944" s="38"/>
    </row>
    <row r="945" spans="1:9" s="24" customFormat="1" ht="31.5" customHeight="1" x14ac:dyDescent="0.3">
      <c r="A945"/>
      <c r="B945"/>
      <c r="C945"/>
      <c r="D945"/>
      <c r="E945" s="10"/>
      <c r="F945" s="12"/>
      <c r="G945" s="38"/>
      <c r="H945" s="38"/>
      <c r="I945" s="38"/>
    </row>
    <row r="946" spans="1:9" s="24" customFormat="1" ht="31.5" customHeight="1" x14ac:dyDescent="0.3">
      <c r="A946"/>
      <c r="B946"/>
      <c r="C946"/>
      <c r="D946"/>
      <c r="E946" s="10"/>
      <c r="F946" s="12"/>
      <c r="G946" s="38"/>
      <c r="H946" s="38"/>
      <c r="I946" s="38"/>
    </row>
    <row r="947" spans="1:9" s="24" customFormat="1" ht="31.5" customHeight="1" x14ac:dyDescent="0.3">
      <c r="A947"/>
      <c r="B947"/>
      <c r="C947"/>
      <c r="D947"/>
      <c r="E947" s="10"/>
      <c r="F947" s="12"/>
      <c r="G947" s="38"/>
      <c r="H947" s="38"/>
      <c r="I947" s="38"/>
    </row>
    <row r="948" spans="1:9" s="24" customFormat="1" ht="31.5" customHeight="1" x14ac:dyDescent="0.3">
      <c r="A948"/>
      <c r="B948"/>
      <c r="C948"/>
      <c r="D948"/>
      <c r="E948" s="10"/>
      <c r="F948" s="12"/>
      <c r="G948" s="38"/>
      <c r="H948" s="38"/>
      <c r="I948" s="38"/>
    </row>
    <row r="949" spans="1:9" s="24" customFormat="1" ht="31.5" customHeight="1" x14ac:dyDescent="0.3">
      <c r="A949"/>
      <c r="B949"/>
      <c r="C949"/>
      <c r="D949"/>
      <c r="E949" s="10"/>
      <c r="F949" s="12"/>
      <c r="G949" s="38"/>
      <c r="H949" s="38"/>
      <c r="I949" s="38"/>
    </row>
    <row r="950" spans="1:9" s="24" customFormat="1" ht="31.5" customHeight="1" x14ac:dyDescent="0.3">
      <c r="A950"/>
      <c r="B950"/>
      <c r="C950"/>
      <c r="D950"/>
      <c r="E950" s="10"/>
      <c r="F950" s="12"/>
      <c r="G950" s="38"/>
      <c r="H950" s="38"/>
      <c r="I950" s="38"/>
    </row>
    <row r="951" spans="1:9" s="24" customFormat="1" ht="31.5" customHeight="1" x14ac:dyDescent="0.3">
      <c r="A951"/>
      <c r="B951"/>
      <c r="C951"/>
      <c r="D951"/>
      <c r="E951" s="10"/>
      <c r="F951" s="12"/>
      <c r="G951" s="38"/>
      <c r="H951" s="38"/>
      <c r="I951" s="38"/>
    </row>
    <row r="952" spans="1:9" s="24" customFormat="1" ht="31.5" customHeight="1" x14ac:dyDescent="0.3">
      <c r="A952"/>
      <c r="B952"/>
      <c r="C952"/>
      <c r="D952"/>
      <c r="E952" s="10"/>
      <c r="F952" s="12"/>
      <c r="G952" s="38"/>
      <c r="H952" s="38"/>
      <c r="I952" s="38"/>
    </row>
    <row r="953" spans="1:9" s="24" customFormat="1" ht="31.5" customHeight="1" x14ac:dyDescent="0.3">
      <c r="A953"/>
      <c r="B953"/>
      <c r="C953"/>
      <c r="D953"/>
      <c r="E953" s="10"/>
      <c r="F953" s="12"/>
      <c r="G953" s="38"/>
      <c r="H953" s="38"/>
      <c r="I953" s="38"/>
    </row>
    <row r="954" spans="1:9" s="24" customFormat="1" ht="31.5" customHeight="1" x14ac:dyDescent="0.3">
      <c r="A954"/>
      <c r="B954"/>
      <c r="C954"/>
      <c r="D954"/>
      <c r="E954" s="10"/>
      <c r="F954" s="12"/>
      <c r="G954" s="38"/>
      <c r="H954" s="38"/>
      <c r="I954" s="38"/>
    </row>
    <row r="955" spans="1:9" s="24" customFormat="1" ht="31.5" customHeight="1" x14ac:dyDescent="0.3">
      <c r="A955"/>
      <c r="B955"/>
      <c r="C955"/>
      <c r="D955"/>
      <c r="E955" s="10"/>
      <c r="F955" s="12"/>
      <c r="G955" s="38"/>
      <c r="H955" s="38"/>
      <c r="I955" s="38"/>
    </row>
    <row r="956" spans="1:9" s="24" customFormat="1" ht="31.5" customHeight="1" x14ac:dyDescent="0.3">
      <c r="A956"/>
      <c r="B956"/>
      <c r="C956"/>
      <c r="D956"/>
      <c r="E956" s="10"/>
      <c r="F956" s="12"/>
      <c r="G956" s="38"/>
      <c r="H956" s="38"/>
      <c r="I956" s="38"/>
    </row>
    <row r="957" spans="1:9" s="24" customFormat="1" ht="31.5" customHeight="1" x14ac:dyDescent="0.3">
      <c r="A957"/>
      <c r="B957"/>
      <c r="C957"/>
      <c r="D957"/>
      <c r="E957" s="10"/>
      <c r="F957" s="12"/>
      <c r="G957" s="38"/>
      <c r="H957" s="38"/>
      <c r="I957" s="38"/>
    </row>
    <row r="958" spans="1:9" s="24" customFormat="1" ht="31.5" customHeight="1" x14ac:dyDescent="0.3">
      <c r="A958"/>
      <c r="B958"/>
      <c r="C958"/>
      <c r="D958"/>
      <c r="E958" s="10"/>
      <c r="F958" s="12"/>
      <c r="G958" s="38"/>
      <c r="H958" s="38"/>
      <c r="I958" s="38"/>
    </row>
    <row r="959" spans="1:9" s="24" customFormat="1" ht="31.5" customHeight="1" x14ac:dyDescent="0.3">
      <c r="A959"/>
      <c r="B959"/>
      <c r="C959"/>
      <c r="D959"/>
      <c r="E959" s="10"/>
      <c r="F959" s="12"/>
      <c r="G959" s="38"/>
      <c r="H959" s="38"/>
      <c r="I959" s="38"/>
    </row>
    <row r="960" spans="1:9" s="24" customFormat="1" ht="31.5" customHeight="1" x14ac:dyDescent="0.3">
      <c r="A960"/>
      <c r="B960"/>
      <c r="C960"/>
      <c r="D960"/>
      <c r="E960" s="10"/>
      <c r="F960" s="12"/>
      <c r="G960" s="38"/>
      <c r="H960" s="38"/>
      <c r="I960" s="38"/>
    </row>
    <row r="961" spans="1:9" s="24" customFormat="1" ht="31.5" customHeight="1" x14ac:dyDescent="0.3">
      <c r="A961"/>
      <c r="B961"/>
      <c r="C961"/>
      <c r="D961"/>
      <c r="E961" s="10"/>
      <c r="F961" s="12"/>
      <c r="G961" s="38"/>
      <c r="H961" s="38"/>
      <c r="I961" s="38"/>
    </row>
    <row r="962" spans="1:9" s="24" customFormat="1" ht="31.5" customHeight="1" x14ac:dyDescent="0.3">
      <c r="A962"/>
      <c r="B962"/>
      <c r="C962"/>
      <c r="D962"/>
      <c r="E962" s="10"/>
      <c r="F962" s="12"/>
      <c r="G962" s="38"/>
      <c r="H962" s="38"/>
      <c r="I962" s="38"/>
    </row>
    <row r="963" spans="1:9" s="24" customFormat="1" ht="31.5" customHeight="1" x14ac:dyDescent="0.3">
      <c r="A963"/>
      <c r="B963"/>
      <c r="C963"/>
      <c r="D963"/>
      <c r="E963" s="10"/>
      <c r="F963" s="12"/>
      <c r="G963" s="38"/>
      <c r="H963" s="38"/>
      <c r="I963" s="38"/>
    </row>
    <row r="964" spans="1:9" s="24" customFormat="1" ht="31.5" customHeight="1" x14ac:dyDescent="0.3">
      <c r="A964"/>
      <c r="B964"/>
      <c r="C964"/>
      <c r="D964"/>
      <c r="E964" s="10"/>
      <c r="F964" s="12"/>
      <c r="G964" s="38"/>
      <c r="H964" s="38"/>
      <c r="I964" s="38"/>
    </row>
    <row r="965" spans="1:9" s="24" customFormat="1" ht="31.5" customHeight="1" x14ac:dyDescent="0.3">
      <c r="A965"/>
      <c r="B965"/>
      <c r="C965"/>
      <c r="D965"/>
      <c r="E965" s="10"/>
      <c r="F965" s="12"/>
      <c r="G965" s="38"/>
      <c r="H965" s="38"/>
      <c r="I965" s="38"/>
    </row>
    <row r="966" spans="1:9" s="24" customFormat="1" x14ac:dyDescent="0.3">
      <c r="A966"/>
      <c r="B966"/>
      <c r="C966"/>
      <c r="D966"/>
      <c r="E966" s="10"/>
      <c r="F966" s="12"/>
      <c r="G966" s="38"/>
      <c r="H966" s="38"/>
      <c r="I966" s="38"/>
    </row>
    <row r="967" spans="1:9" s="24" customFormat="1" x14ac:dyDescent="0.3">
      <c r="A967"/>
      <c r="B967"/>
      <c r="C967"/>
      <c r="D967"/>
      <c r="E967" s="10"/>
      <c r="F967" s="12"/>
      <c r="G967" s="38"/>
      <c r="H967" s="38"/>
      <c r="I967" s="38"/>
    </row>
    <row r="968" spans="1:9" s="24" customFormat="1" x14ac:dyDescent="0.3">
      <c r="A968"/>
      <c r="B968"/>
      <c r="C968"/>
      <c r="D968"/>
      <c r="E968" s="10"/>
      <c r="F968" s="12"/>
      <c r="G968" s="38"/>
      <c r="H968" s="38"/>
      <c r="I968" s="38"/>
    </row>
    <row r="969" spans="1:9" s="24" customFormat="1" x14ac:dyDescent="0.3">
      <c r="A969"/>
      <c r="B969"/>
      <c r="C969"/>
      <c r="D969"/>
      <c r="E969" s="10"/>
      <c r="F969" s="12"/>
      <c r="G969" s="38"/>
      <c r="H969" s="38"/>
      <c r="I969" s="38"/>
    </row>
    <row r="970" spans="1:9" s="24" customFormat="1" x14ac:dyDescent="0.3">
      <c r="A970"/>
      <c r="B970"/>
      <c r="C970"/>
      <c r="D970"/>
      <c r="E970" s="10"/>
      <c r="F970" s="12"/>
      <c r="G970" s="38"/>
      <c r="H970" s="38"/>
      <c r="I970" s="38"/>
    </row>
    <row r="971" spans="1:9" s="24" customFormat="1" x14ac:dyDescent="0.3">
      <c r="A971"/>
      <c r="B971"/>
      <c r="C971"/>
      <c r="D971"/>
      <c r="E971" s="10"/>
      <c r="F971" s="12"/>
      <c r="G971" s="38"/>
      <c r="H971" s="38"/>
      <c r="I971" s="38"/>
    </row>
    <row r="972" spans="1:9" s="24" customFormat="1" x14ac:dyDescent="0.3">
      <c r="A972"/>
      <c r="B972"/>
      <c r="C972"/>
      <c r="D972"/>
      <c r="E972" s="10"/>
      <c r="F972" s="12"/>
      <c r="G972" s="38"/>
      <c r="H972" s="38"/>
      <c r="I972" s="38"/>
    </row>
    <row r="973" spans="1:9" s="24" customFormat="1" x14ac:dyDescent="0.3">
      <c r="A973"/>
      <c r="B973"/>
      <c r="C973"/>
      <c r="D973"/>
      <c r="E973" s="10"/>
      <c r="F973" s="12"/>
      <c r="G973" s="38"/>
      <c r="H973" s="38"/>
      <c r="I973" s="38"/>
    </row>
    <row r="974" spans="1:9" s="24" customFormat="1" x14ac:dyDescent="0.3">
      <c r="A974"/>
      <c r="B974"/>
      <c r="C974"/>
      <c r="D974"/>
      <c r="E974" s="10"/>
      <c r="F974" s="12"/>
      <c r="G974" s="38"/>
      <c r="H974" s="38"/>
      <c r="I974" s="38"/>
    </row>
    <row r="975" spans="1:9" s="24" customFormat="1" x14ac:dyDescent="0.3">
      <c r="A975"/>
      <c r="B975"/>
      <c r="C975"/>
      <c r="D975"/>
      <c r="E975" s="10"/>
      <c r="F975" s="12"/>
      <c r="G975" s="38"/>
      <c r="H975" s="38"/>
      <c r="I975" s="38"/>
    </row>
    <row r="976" spans="1:9" s="24" customFormat="1" x14ac:dyDescent="0.3">
      <c r="A976"/>
      <c r="B976"/>
      <c r="C976"/>
      <c r="D976"/>
      <c r="E976" s="10"/>
      <c r="F976" s="12"/>
      <c r="G976" s="38"/>
      <c r="H976" s="38"/>
      <c r="I976" s="38"/>
    </row>
    <row r="977" spans="1:9" s="24" customFormat="1" x14ac:dyDescent="0.3">
      <c r="A977"/>
      <c r="B977"/>
      <c r="C977"/>
      <c r="D977"/>
      <c r="E977" s="10"/>
      <c r="F977" s="12"/>
      <c r="G977" s="38"/>
      <c r="H977" s="38"/>
      <c r="I977" s="38"/>
    </row>
    <row r="978" spans="1:9" s="24" customFormat="1" x14ac:dyDescent="0.3">
      <c r="A978"/>
      <c r="B978"/>
      <c r="C978"/>
      <c r="D978"/>
      <c r="E978" s="10"/>
      <c r="F978" s="12"/>
      <c r="G978" s="38"/>
      <c r="H978" s="38"/>
      <c r="I978" s="38"/>
    </row>
    <row r="979" spans="1:9" s="24" customFormat="1" x14ac:dyDescent="0.3">
      <c r="A979"/>
      <c r="B979"/>
      <c r="C979"/>
      <c r="D979"/>
      <c r="E979" s="10"/>
      <c r="F979" s="12"/>
      <c r="G979" s="38"/>
      <c r="H979" s="38"/>
      <c r="I979" s="38"/>
    </row>
    <row r="980" spans="1:9" s="24" customFormat="1" x14ac:dyDescent="0.3">
      <c r="A980"/>
      <c r="B980"/>
      <c r="C980"/>
      <c r="D980"/>
      <c r="E980" s="10"/>
      <c r="F980" s="12"/>
      <c r="G980" s="38"/>
      <c r="H980" s="38"/>
      <c r="I980" s="38"/>
    </row>
    <row r="981" spans="1:9" s="24" customFormat="1" x14ac:dyDescent="0.3">
      <c r="A981"/>
      <c r="B981"/>
      <c r="C981"/>
      <c r="D981"/>
      <c r="E981" s="10"/>
      <c r="F981" s="12"/>
      <c r="G981" s="38"/>
      <c r="H981" s="38"/>
      <c r="I981" s="38"/>
    </row>
    <row r="982" spans="1:9" s="24" customFormat="1" x14ac:dyDescent="0.3">
      <c r="A982"/>
      <c r="B982"/>
      <c r="C982"/>
      <c r="D982"/>
      <c r="E982" s="10"/>
      <c r="F982" s="12"/>
      <c r="G982" s="38"/>
      <c r="H982" s="38"/>
      <c r="I982" s="38"/>
    </row>
    <row r="983" spans="1:9" s="24" customFormat="1" x14ac:dyDescent="0.3">
      <c r="A983"/>
      <c r="B983"/>
      <c r="C983"/>
      <c r="D983"/>
      <c r="E983" s="10"/>
      <c r="F983" s="12"/>
      <c r="G983" s="38"/>
      <c r="H983" s="38"/>
      <c r="I983" s="38"/>
    </row>
    <row r="984" spans="1:9" s="24" customFormat="1" x14ac:dyDescent="0.3">
      <c r="A984"/>
      <c r="B984"/>
      <c r="C984"/>
      <c r="D984"/>
      <c r="E984" s="10"/>
      <c r="F984" s="12"/>
      <c r="G984" s="38"/>
      <c r="H984" s="38"/>
      <c r="I984" s="38"/>
    </row>
    <row r="985" spans="1:9" s="24" customFormat="1" x14ac:dyDescent="0.3">
      <c r="A985"/>
      <c r="B985"/>
      <c r="C985"/>
      <c r="D985"/>
      <c r="E985" s="10"/>
      <c r="F985" s="12"/>
      <c r="G985" s="38"/>
      <c r="H985" s="38"/>
      <c r="I985" s="38"/>
    </row>
    <row r="986" spans="1:9" s="24" customFormat="1" x14ac:dyDescent="0.3">
      <c r="A986"/>
      <c r="B986"/>
      <c r="C986"/>
      <c r="D986"/>
      <c r="E986" s="10"/>
      <c r="F986" s="12"/>
      <c r="G986" s="38"/>
      <c r="H986" s="38"/>
      <c r="I986" s="38"/>
    </row>
    <row r="987" spans="1:9" s="24" customFormat="1" x14ac:dyDescent="0.3">
      <c r="A987"/>
      <c r="B987"/>
      <c r="C987"/>
      <c r="D987"/>
      <c r="E987" s="10"/>
      <c r="F987" s="12"/>
      <c r="G987" s="38"/>
      <c r="H987" s="38"/>
      <c r="I987" s="38"/>
    </row>
    <row r="988" spans="1:9" s="24" customFormat="1" x14ac:dyDescent="0.3">
      <c r="A988"/>
      <c r="B988"/>
      <c r="C988"/>
      <c r="D988"/>
      <c r="E988" s="10"/>
      <c r="F988" s="12"/>
      <c r="G988" s="38"/>
      <c r="H988" s="38"/>
      <c r="I988" s="38"/>
    </row>
    <row r="989" spans="1:9" s="24" customFormat="1" x14ac:dyDescent="0.3">
      <c r="A989"/>
      <c r="B989"/>
      <c r="C989"/>
      <c r="D989"/>
      <c r="E989" s="10"/>
      <c r="F989" s="12"/>
      <c r="G989" s="38"/>
      <c r="H989" s="38"/>
      <c r="I989" s="38"/>
    </row>
    <row r="990" spans="1:9" s="24" customFormat="1" x14ac:dyDescent="0.3">
      <c r="A990"/>
      <c r="B990"/>
      <c r="C990"/>
      <c r="D990"/>
      <c r="E990" s="10"/>
      <c r="F990" s="12"/>
      <c r="G990" s="38"/>
      <c r="H990" s="38"/>
      <c r="I990" s="38"/>
    </row>
    <row r="991" spans="1:9" s="24" customFormat="1" x14ac:dyDescent="0.3">
      <c r="A991"/>
      <c r="B991"/>
      <c r="C991"/>
      <c r="D991"/>
      <c r="E991" s="10"/>
      <c r="F991" s="12"/>
      <c r="G991" s="38"/>
      <c r="H991" s="38"/>
      <c r="I991" s="38"/>
    </row>
    <row r="992" spans="1:9" s="24" customFormat="1" x14ac:dyDescent="0.3">
      <c r="A992"/>
      <c r="B992"/>
      <c r="C992"/>
      <c r="D992"/>
      <c r="E992" s="10"/>
      <c r="F992" s="12"/>
      <c r="G992" s="38"/>
      <c r="H992" s="38"/>
      <c r="I992" s="38"/>
    </row>
    <row r="993" spans="1:9" s="24" customFormat="1" x14ac:dyDescent="0.3">
      <c r="A993"/>
      <c r="B993"/>
      <c r="C993"/>
      <c r="D993"/>
      <c r="E993" s="10"/>
      <c r="F993" s="12"/>
      <c r="G993" s="38"/>
      <c r="H993" s="38"/>
      <c r="I993" s="38"/>
    </row>
    <row r="994" spans="1:9" s="24" customFormat="1" x14ac:dyDescent="0.3">
      <c r="A994"/>
      <c r="B994"/>
      <c r="C994"/>
      <c r="D994"/>
      <c r="E994" s="10"/>
      <c r="F994" s="12"/>
      <c r="G994" s="38"/>
      <c r="H994" s="38"/>
      <c r="I994" s="38"/>
    </row>
    <row r="995" spans="1:9" s="24" customFormat="1" x14ac:dyDescent="0.3">
      <c r="A995"/>
      <c r="B995"/>
      <c r="C995"/>
      <c r="D995"/>
      <c r="E995" s="10"/>
      <c r="F995" s="12"/>
      <c r="G995" s="38"/>
      <c r="H995" s="38"/>
      <c r="I995" s="38"/>
    </row>
    <row r="996" spans="1:9" s="24" customFormat="1" x14ac:dyDescent="0.3">
      <c r="A996"/>
      <c r="B996"/>
      <c r="C996"/>
      <c r="D996"/>
      <c r="E996" s="10"/>
      <c r="F996" s="12"/>
      <c r="G996" s="38"/>
      <c r="H996" s="38"/>
      <c r="I996" s="38"/>
    </row>
    <row r="997" spans="1:9" s="24" customFormat="1" x14ac:dyDescent="0.3">
      <c r="A997"/>
      <c r="B997"/>
      <c r="C997"/>
      <c r="D997"/>
      <c r="E997" s="10"/>
      <c r="F997" s="12"/>
      <c r="G997" s="38"/>
      <c r="H997" s="38"/>
      <c r="I997" s="38"/>
    </row>
    <row r="998" spans="1:9" s="24" customFormat="1" x14ac:dyDescent="0.3">
      <c r="A998"/>
      <c r="B998"/>
      <c r="C998"/>
      <c r="D998"/>
      <c r="E998" s="10"/>
      <c r="F998" s="12"/>
      <c r="G998" s="38"/>
      <c r="H998" s="38"/>
      <c r="I998" s="38"/>
    </row>
    <row r="999" spans="1:9" s="24" customFormat="1" x14ac:dyDescent="0.3">
      <c r="A999"/>
      <c r="B999"/>
      <c r="C999"/>
      <c r="D999"/>
      <c r="E999" s="10"/>
      <c r="F999" s="12"/>
      <c r="G999" s="38"/>
      <c r="H999" s="38"/>
      <c r="I999" s="38"/>
    </row>
    <row r="1000" spans="1:9" s="24" customFormat="1" x14ac:dyDescent="0.3">
      <c r="A1000"/>
      <c r="B1000"/>
      <c r="C1000"/>
      <c r="D1000"/>
      <c r="E1000" s="10"/>
      <c r="F1000" s="12"/>
      <c r="G1000" s="38"/>
      <c r="H1000" s="38"/>
      <c r="I1000" s="38"/>
    </row>
    <row r="1001" spans="1:9" s="24" customFormat="1" x14ac:dyDescent="0.3">
      <c r="A1001"/>
      <c r="B1001"/>
      <c r="C1001"/>
      <c r="D1001"/>
      <c r="E1001" s="10"/>
      <c r="F1001" s="12"/>
      <c r="G1001" s="38"/>
      <c r="H1001" s="38"/>
      <c r="I1001" s="38"/>
    </row>
    <row r="1002" spans="1:9" s="24" customFormat="1" x14ac:dyDescent="0.3">
      <c r="A1002"/>
      <c r="B1002"/>
      <c r="C1002"/>
      <c r="D1002"/>
      <c r="E1002" s="10"/>
      <c r="F1002" s="12"/>
      <c r="G1002" s="38"/>
      <c r="H1002" s="38"/>
      <c r="I1002" s="38"/>
    </row>
    <row r="1003" spans="1:9" s="24" customFormat="1" x14ac:dyDescent="0.3">
      <c r="A1003"/>
      <c r="B1003"/>
      <c r="C1003"/>
      <c r="D1003"/>
      <c r="E1003" s="10"/>
      <c r="F1003" s="12"/>
      <c r="G1003" s="38"/>
      <c r="H1003" s="38"/>
      <c r="I1003" s="38"/>
    </row>
    <row r="1004" spans="1:9" s="24" customFormat="1" x14ac:dyDescent="0.3">
      <c r="A1004"/>
      <c r="B1004"/>
      <c r="C1004"/>
      <c r="D1004"/>
      <c r="E1004" s="10"/>
      <c r="F1004" s="12"/>
      <c r="G1004" s="38"/>
      <c r="H1004" s="38"/>
      <c r="I1004" s="38"/>
    </row>
    <row r="1005" spans="1:9" s="24" customFormat="1" x14ac:dyDescent="0.3">
      <c r="A1005"/>
      <c r="B1005"/>
      <c r="C1005"/>
      <c r="D1005"/>
      <c r="E1005" s="10"/>
      <c r="F1005" s="12"/>
      <c r="G1005" s="38"/>
      <c r="H1005" s="38"/>
      <c r="I1005" s="38"/>
    </row>
    <row r="1006" spans="1:9" s="24" customFormat="1" x14ac:dyDescent="0.3">
      <c r="A1006"/>
      <c r="B1006"/>
      <c r="C1006"/>
      <c r="D1006"/>
      <c r="E1006" s="10"/>
      <c r="F1006" s="12"/>
      <c r="G1006" s="38"/>
      <c r="H1006" s="38"/>
      <c r="I1006" s="38"/>
    </row>
    <row r="1007" spans="1:9" s="24" customFormat="1" x14ac:dyDescent="0.3">
      <c r="A1007"/>
      <c r="B1007"/>
      <c r="C1007"/>
      <c r="D1007"/>
      <c r="E1007" s="10"/>
      <c r="F1007" s="12"/>
      <c r="G1007" s="38"/>
      <c r="H1007" s="38"/>
      <c r="I1007" s="38"/>
    </row>
    <row r="1008" spans="1:9" s="24" customFormat="1" x14ac:dyDescent="0.3">
      <c r="A1008"/>
      <c r="B1008"/>
      <c r="C1008"/>
      <c r="D1008"/>
      <c r="E1008" s="10"/>
      <c r="F1008" s="12"/>
      <c r="G1008" s="38"/>
      <c r="H1008" s="38"/>
      <c r="I1008" s="38"/>
    </row>
    <row r="1009" spans="1:9" s="24" customFormat="1" x14ac:dyDescent="0.3">
      <c r="A1009"/>
      <c r="B1009"/>
      <c r="C1009"/>
      <c r="D1009"/>
      <c r="E1009" s="10"/>
      <c r="F1009" s="12"/>
      <c r="G1009" s="38"/>
      <c r="H1009" s="38"/>
      <c r="I1009" s="38"/>
    </row>
    <row r="1010" spans="1:9" s="24" customFormat="1" x14ac:dyDescent="0.3">
      <c r="A1010"/>
      <c r="B1010"/>
      <c r="C1010"/>
      <c r="D1010"/>
      <c r="E1010" s="10"/>
      <c r="F1010" s="12"/>
      <c r="G1010" s="38"/>
      <c r="H1010" s="38"/>
      <c r="I1010" s="38"/>
    </row>
    <row r="1011" spans="1:9" s="24" customFormat="1" x14ac:dyDescent="0.3">
      <c r="A1011"/>
      <c r="B1011"/>
      <c r="C1011"/>
      <c r="D1011"/>
      <c r="E1011" s="10"/>
      <c r="F1011" s="12"/>
      <c r="G1011" s="38"/>
      <c r="H1011" s="38"/>
      <c r="I1011" s="38"/>
    </row>
    <row r="1012" spans="1:9" s="24" customFormat="1" x14ac:dyDescent="0.3">
      <c r="A1012"/>
      <c r="B1012"/>
      <c r="C1012"/>
      <c r="D1012"/>
      <c r="E1012" s="10"/>
      <c r="F1012" s="12"/>
      <c r="G1012" s="38"/>
      <c r="H1012" s="38"/>
      <c r="I1012" s="38"/>
    </row>
    <row r="1013" spans="1:9" s="24" customFormat="1" x14ac:dyDescent="0.3">
      <c r="A1013"/>
      <c r="B1013"/>
      <c r="C1013"/>
      <c r="D1013"/>
      <c r="E1013" s="10"/>
      <c r="F1013" s="12"/>
      <c r="G1013" s="38"/>
      <c r="H1013" s="38"/>
      <c r="I1013" s="38"/>
    </row>
    <row r="1014" spans="1:9" s="24" customFormat="1" x14ac:dyDescent="0.3">
      <c r="A1014"/>
      <c r="B1014"/>
      <c r="C1014"/>
      <c r="D1014"/>
      <c r="E1014" s="10"/>
      <c r="F1014" s="12"/>
      <c r="G1014" s="38"/>
      <c r="H1014" s="38"/>
      <c r="I1014" s="38"/>
    </row>
    <row r="1015" spans="1:9" s="24" customFormat="1" x14ac:dyDescent="0.3">
      <c r="A1015"/>
      <c r="B1015"/>
      <c r="C1015"/>
      <c r="D1015"/>
      <c r="E1015" s="10"/>
      <c r="F1015" s="12"/>
      <c r="G1015" s="38"/>
      <c r="H1015" s="38"/>
      <c r="I1015" s="38"/>
    </row>
    <row r="1016" spans="1:9" s="24" customFormat="1" x14ac:dyDescent="0.3">
      <c r="A1016"/>
      <c r="B1016"/>
      <c r="C1016"/>
      <c r="D1016"/>
      <c r="E1016" s="10"/>
      <c r="F1016" s="12"/>
      <c r="G1016" s="38"/>
      <c r="H1016" s="38"/>
      <c r="I1016" s="38"/>
    </row>
    <row r="1017" spans="1:9" s="24" customFormat="1" x14ac:dyDescent="0.3">
      <c r="A1017"/>
      <c r="B1017"/>
      <c r="C1017"/>
      <c r="D1017"/>
      <c r="E1017" s="10"/>
      <c r="F1017" s="12"/>
      <c r="G1017" s="38"/>
      <c r="H1017" s="38"/>
      <c r="I1017" s="38"/>
    </row>
    <row r="1018" spans="1:9" s="24" customFormat="1" x14ac:dyDescent="0.3">
      <c r="A1018"/>
      <c r="B1018"/>
      <c r="C1018"/>
      <c r="D1018"/>
      <c r="E1018" s="10"/>
      <c r="F1018" s="12"/>
      <c r="G1018" s="38"/>
      <c r="H1018" s="38"/>
      <c r="I1018" s="38"/>
    </row>
    <row r="1019" spans="1:9" s="24" customFormat="1" x14ac:dyDescent="0.3">
      <c r="A1019"/>
      <c r="B1019"/>
      <c r="C1019"/>
      <c r="D1019"/>
      <c r="E1019" s="10"/>
      <c r="F1019" s="12"/>
      <c r="G1019" s="38"/>
      <c r="H1019" s="38"/>
      <c r="I1019" s="38"/>
    </row>
    <row r="1020" spans="1:9" s="24" customFormat="1" x14ac:dyDescent="0.3">
      <c r="A1020"/>
      <c r="B1020"/>
      <c r="C1020"/>
      <c r="D1020"/>
      <c r="E1020" s="10"/>
      <c r="F1020" s="12"/>
      <c r="G1020" s="38"/>
      <c r="H1020" s="38"/>
      <c r="I1020" s="38"/>
    </row>
    <row r="1021" spans="1:9" s="24" customFormat="1" x14ac:dyDescent="0.3">
      <c r="A1021"/>
      <c r="B1021"/>
      <c r="C1021"/>
      <c r="D1021"/>
      <c r="E1021" s="10"/>
      <c r="F1021" s="12"/>
      <c r="G1021" s="38"/>
      <c r="H1021" s="38"/>
      <c r="I1021" s="38"/>
    </row>
    <row r="1022" spans="1:9" s="24" customFormat="1" x14ac:dyDescent="0.3">
      <c r="A1022"/>
      <c r="B1022"/>
      <c r="C1022"/>
      <c r="D1022"/>
      <c r="E1022" s="10"/>
      <c r="F1022" s="12"/>
      <c r="G1022" s="38"/>
      <c r="H1022" s="38"/>
      <c r="I1022" s="38"/>
    </row>
    <row r="1023" spans="1:9" s="24" customFormat="1" x14ac:dyDescent="0.3">
      <c r="A1023"/>
      <c r="B1023"/>
      <c r="C1023"/>
      <c r="D1023"/>
      <c r="E1023" s="10"/>
      <c r="F1023" s="12"/>
      <c r="G1023" s="38"/>
      <c r="H1023" s="38"/>
      <c r="I1023" s="38"/>
    </row>
    <row r="1024" spans="1:9" s="24" customFormat="1" x14ac:dyDescent="0.3">
      <c r="A1024"/>
      <c r="B1024"/>
      <c r="C1024"/>
      <c r="D1024"/>
      <c r="E1024" s="10"/>
      <c r="F1024" s="12"/>
      <c r="G1024" s="38"/>
      <c r="H1024" s="38"/>
      <c r="I1024" s="38"/>
    </row>
    <row r="1025" spans="1:9" s="24" customFormat="1" x14ac:dyDescent="0.3">
      <c r="A1025"/>
      <c r="B1025"/>
      <c r="C1025"/>
      <c r="D1025"/>
      <c r="E1025" s="10"/>
      <c r="F1025" s="12"/>
      <c r="G1025" s="38"/>
      <c r="H1025" s="38"/>
      <c r="I1025" s="38"/>
    </row>
    <row r="1026" spans="1:9" s="24" customFormat="1" x14ac:dyDescent="0.3">
      <c r="A1026"/>
      <c r="B1026"/>
      <c r="C1026"/>
      <c r="D1026"/>
      <c r="E1026" s="10"/>
      <c r="F1026" s="12"/>
      <c r="G1026" s="38"/>
      <c r="H1026" s="38"/>
      <c r="I1026" s="38"/>
    </row>
    <row r="1027" spans="1:9" s="24" customFormat="1" x14ac:dyDescent="0.3">
      <c r="A1027"/>
      <c r="B1027"/>
      <c r="C1027"/>
      <c r="D1027"/>
      <c r="E1027" s="10"/>
      <c r="F1027" s="12"/>
      <c r="G1027" s="38"/>
      <c r="H1027" s="38"/>
      <c r="I1027" s="38"/>
    </row>
    <row r="1028" spans="1:9" s="24" customFormat="1" x14ac:dyDescent="0.3">
      <c r="A1028"/>
      <c r="B1028"/>
      <c r="C1028"/>
      <c r="D1028"/>
      <c r="E1028" s="10"/>
      <c r="F1028" s="12"/>
      <c r="G1028" s="38"/>
      <c r="H1028" s="38"/>
      <c r="I1028" s="38"/>
    </row>
    <row r="1029" spans="1:9" s="24" customFormat="1" x14ac:dyDescent="0.3">
      <c r="A1029"/>
      <c r="B1029"/>
      <c r="C1029"/>
      <c r="D1029"/>
      <c r="E1029" s="10"/>
      <c r="F1029" s="12"/>
      <c r="G1029" s="38"/>
      <c r="H1029" s="38"/>
      <c r="I1029" s="38"/>
    </row>
    <row r="1030" spans="1:9" s="24" customFormat="1" x14ac:dyDescent="0.3">
      <c r="A1030"/>
      <c r="B1030"/>
      <c r="C1030"/>
      <c r="D1030"/>
      <c r="E1030" s="10"/>
      <c r="F1030" s="12"/>
      <c r="G1030" s="38"/>
      <c r="H1030" s="38"/>
      <c r="I1030" s="38"/>
    </row>
    <row r="1031" spans="1:9" s="24" customFormat="1" x14ac:dyDescent="0.3">
      <c r="A1031"/>
      <c r="B1031"/>
      <c r="C1031"/>
      <c r="D1031"/>
      <c r="E1031" s="10"/>
      <c r="F1031" s="12"/>
      <c r="G1031" s="38"/>
      <c r="H1031" s="38"/>
      <c r="I1031" s="38"/>
    </row>
    <row r="1032" spans="1:9" s="24" customFormat="1" x14ac:dyDescent="0.3">
      <c r="A1032"/>
      <c r="B1032"/>
      <c r="C1032"/>
      <c r="D1032"/>
      <c r="E1032" s="10"/>
      <c r="F1032" s="12"/>
      <c r="G1032" s="38"/>
      <c r="H1032" s="38"/>
      <c r="I1032" s="38"/>
    </row>
    <row r="1033" spans="1:9" s="24" customFormat="1" x14ac:dyDescent="0.3">
      <c r="A1033"/>
      <c r="B1033"/>
      <c r="C1033"/>
      <c r="D1033"/>
      <c r="E1033" s="10"/>
      <c r="F1033" s="12"/>
      <c r="G1033" s="38"/>
      <c r="H1033" s="38"/>
      <c r="I1033" s="38"/>
    </row>
    <row r="1034" spans="1:9" s="24" customFormat="1" x14ac:dyDescent="0.3">
      <c r="A1034"/>
      <c r="B1034"/>
      <c r="C1034"/>
      <c r="D1034"/>
      <c r="E1034" s="10"/>
      <c r="F1034" s="12"/>
      <c r="G1034" s="38"/>
      <c r="H1034" s="38"/>
      <c r="I1034" s="38"/>
    </row>
    <row r="1035" spans="1:9" s="24" customFormat="1" x14ac:dyDescent="0.3">
      <c r="A1035"/>
      <c r="B1035"/>
      <c r="C1035"/>
      <c r="D1035"/>
      <c r="E1035" s="10"/>
      <c r="F1035" s="12"/>
      <c r="G1035" s="38"/>
      <c r="H1035" s="38"/>
      <c r="I1035" s="38"/>
    </row>
    <row r="1036" spans="1:9" s="24" customFormat="1" x14ac:dyDescent="0.3">
      <c r="A1036"/>
      <c r="B1036"/>
      <c r="C1036"/>
      <c r="D1036"/>
      <c r="E1036" s="10"/>
      <c r="F1036" s="12"/>
      <c r="G1036" s="38"/>
      <c r="H1036" s="38"/>
      <c r="I1036" s="38"/>
    </row>
    <row r="1037" spans="1:9" s="24" customFormat="1" x14ac:dyDescent="0.3">
      <c r="A1037"/>
      <c r="B1037"/>
      <c r="C1037"/>
      <c r="D1037"/>
      <c r="E1037" s="10"/>
      <c r="F1037" s="12"/>
      <c r="G1037" s="38"/>
      <c r="H1037" s="38"/>
      <c r="I1037" s="38"/>
    </row>
    <row r="1038" spans="1:9" s="24" customFormat="1" x14ac:dyDescent="0.3">
      <c r="A1038"/>
      <c r="B1038"/>
      <c r="C1038"/>
      <c r="D1038"/>
      <c r="E1038" s="10"/>
      <c r="F1038" s="12"/>
      <c r="G1038" s="38"/>
      <c r="H1038" s="38"/>
      <c r="I1038" s="38"/>
    </row>
    <row r="1039" spans="1:9" s="24" customFormat="1" x14ac:dyDescent="0.3">
      <c r="A1039"/>
      <c r="B1039"/>
      <c r="C1039"/>
      <c r="D1039"/>
      <c r="E1039" s="10"/>
      <c r="F1039" s="12"/>
      <c r="G1039" s="38"/>
      <c r="H1039" s="38"/>
      <c r="I1039" s="38"/>
    </row>
    <row r="1040" spans="1:9" s="24" customFormat="1" x14ac:dyDescent="0.3">
      <c r="A1040"/>
      <c r="B1040"/>
      <c r="C1040"/>
      <c r="D1040"/>
      <c r="E1040" s="10"/>
      <c r="F1040" s="12"/>
      <c r="G1040" s="38"/>
      <c r="H1040" s="38"/>
      <c r="I1040" s="38"/>
    </row>
    <row r="1041" spans="1:9" s="24" customFormat="1" x14ac:dyDescent="0.3">
      <c r="A1041"/>
      <c r="B1041"/>
      <c r="C1041"/>
      <c r="D1041"/>
      <c r="E1041" s="10"/>
      <c r="F1041" s="12"/>
      <c r="G1041" s="38"/>
      <c r="H1041" s="38"/>
      <c r="I1041" s="38"/>
    </row>
    <row r="1042" spans="1:9" s="24" customFormat="1" x14ac:dyDescent="0.3">
      <c r="A1042"/>
      <c r="B1042"/>
      <c r="C1042"/>
      <c r="D1042"/>
      <c r="E1042" s="10"/>
      <c r="F1042" s="12"/>
      <c r="G1042" s="38"/>
      <c r="H1042" s="38"/>
      <c r="I1042" s="38"/>
    </row>
    <row r="1043" spans="1:9" s="24" customFormat="1" x14ac:dyDescent="0.3">
      <c r="A1043"/>
      <c r="B1043"/>
      <c r="C1043"/>
      <c r="D1043"/>
      <c r="E1043" s="10"/>
      <c r="F1043" s="12"/>
      <c r="G1043" s="38"/>
      <c r="H1043" s="38"/>
      <c r="I1043" s="38"/>
    </row>
    <row r="1044" spans="1:9" s="24" customFormat="1" x14ac:dyDescent="0.3">
      <c r="A1044"/>
      <c r="B1044"/>
      <c r="C1044"/>
      <c r="D1044"/>
      <c r="E1044" s="10"/>
      <c r="F1044" s="12"/>
      <c r="G1044" s="38"/>
      <c r="H1044" s="38"/>
      <c r="I1044" s="38"/>
    </row>
    <row r="1045" spans="1:9" s="24" customFormat="1" x14ac:dyDescent="0.3">
      <c r="A1045"/>
      <c r="B1045"/>
      <c r="C1045"/>
      <c r="D1045"/>
      <c r="E1045" s="10"/>
      <c r="F1045" s="12"/>
      <c r="G1045" s="38"/>
      <c r="H1045" s="38"/>
      <c r="I1045" s="38"/>
    </row>
    <row r="1046" spans="1:9" s="24" customFormat="1" x14ac:dyDescent="0.3">
      <c r="A1046"/>
      <c r="B1046"/>
      <c r="C1046"/>
      <c r="D1046"/>
      <c r="E1046" s="10"/>
      <c r="F1046" s="12"/>
      <c r="G1046" s="38"/>
      <c r="H1046" s="38"/>
      <c r="I1046" s="38"/>
    </row>
    <row r="1047" spans="1:9" s="24" customFormat="1" x14ac:dyDescent="0.3">
      <c r="A1047"/>
      <c r="B1047"/>
      <c r="C1047"/>
      <c r="D1047"/>
      <c r="E1047" s="10"/>
      <c r="F1047" s="12"/>
      <c r="G1047" s="38"/>
      <c r="H1047" s="38"/>
      <c r="I1047" s="38"/>
    </row>
    <row r="1048" spans="1:9" s="24" customFormat="1" x14ac:dyDescent="0.3">
      <c r="A1048"/>
      <c r="B1048"/>
      <c r="C1048"/>
      <c r="D1048"/>
      <c r="E1048" s="10"/>
      <c r="F1048" s="12"/>
      <c r="G1048" s="38"/>
      <c r="H1048" s="38"/>
      <c r="I1048" s="38"/>
    </row>
    <row r="1049" spans="1:9" s="24" customFormat="1" x14ac:dyDescent="0.3">
      <c r="A1049"/>
      <c r="B1049"/>
      <c r="C1049"/>
      <c r="D1049"/>
      <c r="E1049" s="10"/>
      <c r="F1049" s="12"/>
      <c r="G1049" s="38"/>
      <c r="H1049" s="38"/>
      <c r="I1049" s="38"/>
    </row>
    <row r="1050" spans="1:9" s="24" customFormat="1" x14ac:dyDescent="0.3">
      <c r="A1050"/>
      <c r="B1050"/>
      <c r="C1050"/>
      <c r="D1050"/>
      <c r="E1050" s="10"/>
      <c r="F1050" s="12"/>
      <c r="G1050" s="38"/>
      <c r="H1050" s="38"/>
      <c r="I1050" s="38"/>
    </row>
    <row r="1051" spans="1:9" s="24" customFormat="1" x14ac:dyDescent="0.3">
      <c r="A1051"/>
      <c r="B1051"/>
      <c r="C1051"/>
      <c r="D1051"/>
      <c r="E1051" s="10"/>
      <c r="F1051" s="12"/>
      <c r="G1051" s="38"/>
      <c r="H1051" s="38"/>
      <c r="I1051" s="38"/>
    </row>
    <row r="1052" spans="1:9" s="24" customFormat="1" x14ac:dyDescent="0.3">
      <c r="A1052"/>
      <c r="B1052"/>
      <c r="C1052"/>
      <c r="D1052"/>
      <c r="E1052" s="10"/>
      <c r="F1052" s="12"/>
      <c r="G1052" s="38"/>
      <c r="H1052" s="38"/>
      <c r="I1052" s="38"/>
    </row>
    <row r="1053" spans="1:9" s="24" customFormat="1" x14ac:dyDescent="0.3">
      <c r="A1053"/>
      <c r="B1053"/>
      <c r="C1053"/>
      <c r="D1053"/>
      <c r="E1053" s="10"/>
      <c r="F1053" s="12"/>
      <c r="G1053" s="38"/>
      <c r="H1053" s="38"/>
      <c r="I1053" s="38"/>
    </row>
    <row r="1054" spans="1:9" s="24" customFormat="1" x14ac:dyDescent="0.3">
      <c r="A1054"/>
      <c r="B1054"/>
      <c r="C1054"/>
      <c r="D1054"/>
      <c r="E1054" s="10"/>
      <c r="F1054" s="12"/>
      <c r="G1054" s="38"/>
      <c r="H1054" s="38"/>
      <c r="I1054" s="38"/>
    </row>
    <row r="1055" spans="1:9" s="24" customFormat="1" x14ac:dyDescent="0.3">
      <c r="A1055"/>
      <c r="B1055"/>
      <c r="C1055"/>
      <c r="D1055"/>
      <c r="E1055" s="10"/>
      <c r="F1055" s="12"/>
      <c r="G1055" s="38"/>
      <c r="H1055" s="38"/>
      <c r="I1055" s="38"/>
    </row>
    <row r="1056" spans="1:9" s="24" customFormat="1" x14ac:dyDescent="0.3">
      <c r="A1056"/>
      <c r="B1056"/>
      <c r="C1056"/>
      <c r="D1056"/>
      <c r="E1056" s="10"/>
      <c r="F1056" s="12"/>
      <c r="G1056" s="38"/>
      <c r="H1056" s="38"/>
      <c r="I1056" s="38"/>
    </row>
    <row r="1057" spans="1:9" s="24" customFormat="1" x14ac:dyDescent="0.3">
      <c r="A1057"/>
      <c r="B1057"/>
      <c r="C1057"/>
      <c r="D1057"/>
      <c r="E1057" s="10"/>
      <c r="F1057" s="12"/>
      <c r="G1057" s="38"/>
      <c r="H1057" s="38"/>
      <c r="I1057" s="38"/>
    </row>
    <row r="1058" spans="1:9" s="24" customFormat="1" x14ac:dyDescent="0.3">
      <c r="A1058"/>
      <c r="B1058"/>
      <c r="C1058"/>
      <c r="D1058"/>
      <c r="E1058" s="10"/>
      <c r="F1058" s="12"/>
      <c r="G1058" s="38"/>
      <c r="H1058" s="38"/>
      <c r="I1058" s="38"/>
    </row>
    <row r="1059" spans="1:9" s="24" customFormat="1" x14ac:dyDescent="0.3">
      <c r="A1059"/>
      <c r="B1059"/>
      <c r="C1059"/>
      <c r="D1059"/>
      <c r="E1059" s="10"/>
      <c r="F1059" s="12"/>
      <c r="G1059" s="38"/>
      <c r="H1059" s="38"/>
      <c r="I1059" s="38"/>
    </row>
    <row r="1060" spans="1:9" s="24" customFormat="1" x14ac:dyDescent="0.3">
      <c r="A1060"/>
      <c r="B1060"/>
      <c r="C1060"/>
      <c r="D1060"/>
      <c r="E1060" s="10"/>
      <c r="F1060" s="12"/>
      <c r="G1060" s="38"/>
      <c r="H1060" s="38"/>
      <c r="I1060" s="38"/>
    </row>
    <row r="1061" spans="1:9" s="24" customFormat="1" x14ac:dyDescent="0.3">
      <c r="A1061"/>
      <c r="B1061"/>
      <c r="C1061"/>
      <c r="D1061"/>
      <c r="E1061" s="10"/>
      <c r="F1061" s="12"/>
      <c r="G1061" s="38"/>
      <c r="H1061" s="38"/>
      <c r="I1061" s="38"/>
    </row>
    <row r="1062" spans="1:9" s="24" customFormat="1" x14ac:dyDescent="0.3">
      <c r="A1062"/>
      <c r="B1062"/>
      <c r="C1062"/>
      <c r="D1062"/>
      <c r="E1062" s="10"/>
      <c r="F1062" s="12"/>
      <c r="G1062" s="38"/>
      <c r="H1062" s="38"/>
      <c r="I1062" s="38"/>
    </row>
    <row r="1063" spans="1:9" s="24" customFormat="1" x14ac:dyDescent="0.3">
      <c r="A1063"/>
      <c r="B1063"/>
      <c r="C1063"/>
      <c r="D1063"/>
      <c r="E1063" s="10"/>
      <c r="F1063" s="12"/>
      <c r="G1063" s="38"/>
      <c r="H1063" s="38"/>
      <c r="I1063" s="38"/>
    </row>
    <row r="1064" spans="1:9" s="24" customFormat="1" x14ac:dyDescent="0.3">
      <c r="A1064"/>
      <c r="B1064"/>
      <c r="C1064"/>
      <c r="D1064"/>
      <c r="E1064" s="10"/>
      <c r="F1064" s="12"/>
      <c r="G1064" s="38"/>
      <c r="H1064" s="38"/>
      <c r="I1064" s="38"/>
    </row>
    <row r="1065" spans="1:9" s="24" customFormat="1" x14ac:dyDescent="0.3">
      <c r="A1065"/>
      <c r="B1065"/>
      <c r="C1065"/>
      <c r="D1065"/>
      <c r="E1065" s="10"/>
      <c r="F1065" s="12"/>
      <c r="G1065" s="38"/>
      <c r="H1065" s="38"/>
      <c r="I1065" s="38"/>
    </row>
    <row r="1066" spans="1:9" s="24" customFormat="1" x14ac:dyDescent="0.3">
      <c r="A1066"/>
      <c r="B1066"/>
      <c r="C1066"/>
      <c r="D1066"/>
      <c r="E1066" s="10"/>
      <c r="F1066" s="12"/>
      <c r="G1066" s="38"/>
      <c r="H1066" s="38"/>
      <c r="I1066" s="38"/>
    </row>
    <row r="1067" spans="1:9" s="24" customFormat="1" x14ac:dyDescent="0.3">
      <c r="A1067"/>
      <c r="B1067"/>
      <c r="C1067"/>
      <c r="D1067"/>
      <c r="E1067" s="10"/>
      <c r="F1067" s="12"/>
      <c r="G1067" s="38"/>
      <c r="H1067" s="38"/>
      <c r="I1067" s="38"/>
    </row>
    <row r="1068" spans="1:9" s="24" customFormat="1" x14ac:dyDescent="0.3">
      <c r="A1068"/>
      <c r="B1068"/>
      <c r="C1068"/>
      <c r="D1068"/>
      <c r="E1068" s="10"/>
      <c r="F1068" s="12"/>
      <c r="G1068" s="38"/>
      <c r="H1068" s="38"/>
      <c r="I1068" s="38"/>
    </row>
    <row r="1069" spans="1:9" s="24" customFormat="1" x14ac:dyDescent="0.3">
      <c r="A1069"/>
      <c r="B1069"/>
      <c r="C1069"/>
      <c r="D1069"/>
      <c r="E1069" s="10"/>
      <c r="F1069" s="12"/>
      <c r="G1069" s="38"/>
      <c r="H1069" s="38"/>
      <c r="I1069" s="38"/>
    </row>
    <row r="1070" spans="1:9" s="24" customFormat="1" x14ac:dyDescent="0.3">
      <c r="A1070"/>
      <c r="B1070"/>
      <c r="C1070"/>
      <c r="D1070"/>
      <c r="E1070" s="10"/>
      <c r="F1070" s="12"/>
      <c r="G1070" s="38"/>
      <c r="H1070" s="38"/>
      <c r="I1070" s="38"/>
    </row>
    <row r="1071" spans="1:9" s="24" customFormat="1" x14ac:dyDescent="0.3">
      <c r="A1071"/>
      <c r="B1071"/>
      <c r="C1071"/>
      <c r="D1071"/>
      <c r="E1071" s="10"/>
      <c r="F1071" s="12"/>
      <c r="G1071" s="38"/>
      <c r="H1071" s="38"/>
      <c r="I1071" s="38"/>
    </row>
    <row r="1072" spans="1:9" s="24" customFormat="1" x14ac:dyDescent="0.3">
      <c r="A1072"/>
      <c r="B1072"/>
      <c r="C1072"/>
      <c r="D1072"/>
      <c r="E1072" s="10"/>
      <c r="F1072" s="12"/>
      <c r="G1072" s="38"/>
      <c r="H1072" s="38"/>
      <c r="I1072" s="38"/>
    </row>
    <row r="1073" spans="1:9" s="24" customFormat="1" x14ac:dyDescent="0.3">
      <c r="A1073"/>
      <c r="B1073"/>
      <c r="C1073"/>
      <c r="D1073"/>
      <c r="E1073" s="10"/>
      <c r="F1073" s="12"/>
      <c r="G1073" s="38"/>
      <c r="H1073" s="38"/>
      <c r="I1073" s="38"/>
    </row>
    <row r="1074" spans="1:9" s="24" customFormat="1" x14ac:dyDescent="0.3">
      <c r="A1074"/>
      <c r="B1074"/>
      <c r="C1074"/>
      <c r="D1074"/>
      <c r="E1074" s="10"/>
      <c r="F1074" s="12"/>
      <c r="G1074" s="38"/>
      <c r="H1074" s="38"/>
      <c r="I1074" s="38"/>
    </row>
    <row r="1075" spans="1:9" s="24" customFormat="1" x14ac:dyDescent="0.3">
      <c r="A1075"/>
      <c r="B1075"/>
      <c r="C1075"/>
      <c r="D1075"/>
      <c r="E1075" s="10"/>
      <c r="F1075" s="12"/>
      <c r="G1075" s="38"/>
      <c r="H1075" s="38"/>
      <c r="I1075" s="38"/>
    </row>
    <row r="1076" spans="1:9" s="24" customFormat="1" x14ac:dyDescent="0.3">
      <c r="A1076"/>
      <c r="B1076"/>
      <c r="C1076"/>
      <c r="D1076"/>
      <c r="E1076" s="10"/>
      <c r="F1076" s="12"/>
      <c r="G1076" s="38"/>
      <c r="H1076" s="38"/>
      <c r="I1076" s="38"/>
    </row>
    <row r="1077" spans="1:9" s="24" customFormat="1" x14ac:dyDescent="0.3">
      <c r="A1077"/>
      <c r="B1077"/>
      <c r="C1077"/>
      <c r="D1077"/>
      <c r="E1077" s="10"/>
      <c r="F1077" s="12"/>
      <c r="G1077" s="38"/>
      <c r="H1077" s="38"/>
      <c r="I1077" s="38"/>
    </row>
    <row r="1078" spans="1:9" s="24" customFormat="1" x14ac:dyDescent="0.3">
      <c r="A1078"/>
      <c r="B1078"/>
      <c r="C1078"/>
      <c r="D1078"/>
      <c r="E1078" s="10"/>
      <c r="F1078" s="12"/>
      <c r="G1078" s="38"/>
      <c r="H1078" s="38"/>
      <c r="I1078" s="38"/>
    </row>
    <row r="1079" spans="1:9" s="24" customFormat="1" x14ac:dyDescent="0.3">
      <c r="A1079"/>
      <c r="B1079"/>
      <c r="C1079"/>
      <c r="D1079"/>
      <c r="E1079" s="10"/>
      <c r="F1079" s="12"/>
      <c r="G1079" s="38"/>
      <c r="H1079" s="38"/>
      <c r="I1079" s="38"/>
    </row>
    <row r="1080" spans="1:9" s="24" customFormat="1" x14ac:dyDescent="0.3">
      <c r="A1080"/>
      <c r="B1080"/>
      <c r="C1080"/>
      <c r="D1080"/>
      <c r="E1080" s="10"/>
      <c r="F1080" s="12"/>
      <c r="G1080" s="38"/>
      <c r="H1080" s="38"/>
      <c r="I1080" s="38"/>
    </row>
    <row r="1081" spans="1:9" s="24" customFormat="1" x14ac:dyDescent="0.3">
      <c r="A1081"/>
      <c r="B1081"/>
      <c r="C1081"/>
      <c r="D1081"/>
      <c r="E1081" s="10"/>
      <c r="F1081" s="12"/>
      <c r="G1081" s="38"/>
      <c r="H1081" s="38"/>
      <c r="I1081" s="38"/>
    </row>
    <row r="1082" spans="1:9" s="24" customFormat="1" x14ac:dyDescent="0.3">
      <c r="A1082"/>
      <c r="B1082"/>
      <c r="C1082"/>
      <c r="D1082"/>
      <c r="E1082" s="10"/>
      <c r="F1082" s="12"/>
      <c r="G1082" s="38"/>
      <c r="H1082" s="38"/>
      <c r="I1082" s="38"/>
    </row>
    <row r="1083" spans="1:9" s="24" customFormat="1" x14ac:dyDescent="0.3">
      <c r="A1083"/>
      <c r="B1083"/>
      <c r="C1083"/>
      <c r="D1083"/>
      <c r="E1083" s="10"/>
      <c r="F1083" s="12"/>
      <c r="G1083" s="38"/>
      <c r="H1083" s="38"/>
      <c r="I1083" s="38"/>
    </row>
    <row r="1084" spans="1:9" s="24" customFormat="1" x14ac:dyDescent="0.3">
      <c r="A1084"/>
      <c r="B1084"/>
      <c r="C1084"/>
      <c r="D1084"/>
      <c r="E1084" s="10"/>
      <c r="F1084" s="12"/>
      <c r="G1084" s="38"/>
      <c r="H1084" s="38"/>
      <c r="I1084" s="38"/>
    </row>
    <row r="1085" spans="1:9" s="24" customFormat="1" x14ac:dyDescent="0.3">
      <c r="A1085"/>
      <c r="B1085"/>
      <c r="C1085"/>
      <c r="D1085"/>
      <c r="E1085" s="10"/>
      <c r="F1085" s="12"/>
      <c r="G1085" s="38"/>
      <c r="H1085" s="38"/>
      <c r="I1085" s="38"/>
    </row>
    <row r="1086" spans="1:9" s="24" customFormat="1" x14ac:dyDescent="0.3">
      <c r="A1086"/>
      <c r="B1086"/>
      <c r="C1086"/>
      <c r="D1086"/>
      <c r="E1086" s="10"/>
      <c r="F1086" s="12"/>
      <c r="G1086" s="38"/>
      <c r="H1086" s="38"/>
      <c r="I1086" s="38"/>
    </row>
    <row r="1087" spans="1:9" s="24" customFormat="1" x14ac:dyDescent="0.3">
      <c r="A1087"/>
      <c r="B1087"/>
      <c r="C1087"/>
      <c r="D1087"/>
      <c r="E1087" s="10"/>
      <c r="F1087" s="12"/>
      <c r="G1087" s="38"/>
      <c r="H1087" s="38"/>
      <c r="I1087" s="38"/>
    </row>
    <row r="1088" spans="1:9" s="24" customFormat="1" x14ac:dyDescent="0.3">
      <c r="A1088"/>
      <c r="B1088"/>
      <c r="C1088"/>
      <c r="D1088"/>
      <c r="E1088" s="10"/>
      <c r="F1088" s="12"/>
      <c r="G1088" s="38"/>
      <c r="H1088" s="38"/>
      <c r="I1088" s="38"/>
    </row>
    <row r="1089" spans="1:9" s="24" customFormat="1" x14ac:dyDescent="0.3">
      <c r="A1089"/>
      <c r="B1089"/>
      <c r="C1089"/>
      <c r="D1089"/>
      <c r="E1089" s="10"/>
      <c r="F1089" s="12"/>
      <c r="G1089" s="38"/>
      <c r="H1089" s="38"/>
      <c r="I1089" s="38"/>
    </row>
    <row r="1090" spans="1:9" s="24" customFormat="1" x14ac:dyDescent="0.3">
      <c r="A1090"/>
      <c r="B1090"/>
      <c r="C1090"/>
      <c r="D1090"/>
      <c r="E1090" s="10"/>
      <c r="F1090" s="12"/>
      <c r="G1090" s="38"/>
      <c r="H1090" s="38"/>
      <c r="I1090" s="38"/>
    </row>
    <row r="1091" spans="1:9" s="24" customFormat="1" x14ac:dyDescent="0.3">
      <c r="A1091"/>
      <c r="B1091"/>
      <c r="C1091"/>
      <c r="D1091"/>
      <c r="E1091" s="10"/>
      <c r="F1091" s="12"/>
      <c r="G1091" s="38"/>
      <c r="H1091" s="38"/>
      <c r="I1091" s="38"/>
    </row>
    <row r="1092" spans="1:9" s="24" customFormat="1" x14ac:dyDescent="0.3">
      <c r="A1092"/>
      <c r="B1092"/>
      <c r="C1092"/>
      <c r="D1092"/>
      <c r="E1092" s="10"/>
      <c r="F1092" s="12"/>
      <c r="G1092" s="38"/>
      <c r="H1092" s="38"/>
      <c r="I1092" s="38"/>
    </row>
    <row r="1093" spans="1:9" s="24" customFormat="1" x14ac:dyDescent="0.3">
      <c r="A1093"/>
      <c r="B1093"/>
      <c r="C1093"/>
      <c r="D1093"/>
      <c r="E1093" s="10"/>
      <c r="F1093" s="12"/>
      <c r="G1093" s="38"/>
      <c r="H1093" s="38"/>
      <c r="I1093" s="38"/>
    </row>
    <row r="1094" spans="1:9" s="24" customFormat="1" x14ac:dyDescent="0.3">
      <c r="A1094"/>
      <c r="B1094"/>
      <c r="C1094"/>
      <c r="D1094"/>
      <c r="E1094" s="10"/>
      <c r="F1094" s="12"/>
      <c r="G1094" s="38"/>
      <c r="H1094" s="38"/>
      <c r="I1094" s="38"/>
    </row>
    <row r="1095" spans="1:9" s="24" customFormat="1" x14ac:dyDescent="0.3">
      <c r="A1095"/>
      <c r="B1095"/>
      <c r="C1095"/>
      <c r="D1095"/>
      <c r="E1095" s="10"/>
      <c r="F1095" s="12"/>
      <c r="G1095" s="38"/>
      <c r="H1095" s="38"/>
      <c r="I1095" s="38"/>
    </row>
    <row r="1096" spans="1:9" s="24" customFormat="1" x14ac:dyDescent="0.3">
      <c r="A1096"/>
      <c r="B1096"/>
      <c r="C1096"/>
      <c r="D1096"/>
      <c r="E1096" s="10"/>
      <c r="F1096" s="12"/>
      <c r="G1096" s="38"/>
      <c r="H1096" s="38"/>
      <c r="I1096" s="38"/>
    </row>
    <row r="1097" spans="1:9" s="24" customFormat="1" x14ac:dyDescent="0.3">
      <c r="A1097"/>
      <c r="B1097"/>
      <c r="C1097"/>
      <c r="D1097"/>
      <c r="E1097" s="10"/>
      <c r="F1097" s="12"/>
      <c r="G1097" s="38"/>
      <c r="H1097" s="38"/>
      <c r="I1097" s="38"/>
    </row>
    <row r="1098" spans="1:9" s="24" customFormat="1" x14ac:dyDescent="0.3">
      <c r="A1098"/>
      <c r="B1098"/>
      <c r="C1098"/>
      <c r="D1098"/>
      <c r="E1098" s="10"/>
      <c r="F1098" s="12"/>
      <c r="G1098" s="38"/>
      <c r="H1098" s="38"/>
      <c r="I1098" s="38"/>
    </row>
    <row r="1099" spans="1:9" s="24" customFormat="1" x14ac:dyDescent="0.3">
      <c r="A1099"/>
      <c r="B1099"/>
      <c r="C1099"/>
      <c r="D1099"/>
      <c r="E1099" s="10"/>
      <c r="F1099" s="12"/>
      <c r="G1099" s="38"/>
      <c r="H1099" s="38"/>
      <c r="I1099" s="38"/>
    </row>
    <row r="1100" spans="1:9" s="24" customFormat="1" x14ac:dyDescent="0.3">
      <c r="A1100"/>
      <c r="B1100"/>
      <c r="C1100"/>
      <c r="D1100"/>
      <c r="E1100" s="10"/>
      <c r="F1100" s="12"/>
      <c r="G1100" s="38"/>
      <c r="H1100" s="38"/>
      <c r="I1100" s="38"/>
    </row>
    <row r="1101" spans="1:9" s="24" customFormat="1" x14ac:dyDescent="0.3">
      <c r="A1101"/>
      <c r="B1101"/>
      <c r="C1101"/>
      <c r="D1101"/>
      <c r="E1101" s="10"/>
      <c r="F1101" s="12"/>
      <c r="G1101" s="38"/>
      <c r="H1101" s="38"/>
      <c r="I1101" s="38"/>
    </row>
    <row r="1102" spans="1:9" s="24" customFormat="1" x14ac:dyDescent="0.3">
      <c r="A1102"/>
      <c r="B1102"/>
      <c r="C1102"/>
      <c r="D1102"/>
      <c r="E1102" s="10"/>
      <c r="F1102" s="12"/>
      <c r="G1102" s="38"/>
      <c r="H1102" s="38"/>
      <c r="I1102" s="38"/>
    </row>
    <row r="1103" spans="1:9" s="24" customFormat="1" x14ac:dyDescent="0.3">
      <c r="A1103"/>
      <c r="B1103"/>
      <c r="C1103"/>
      <c r="D1103"/>
      <c r="E1103" s="10"/>
      <c r="F1103" s="12"/>
      <c r="G1103" s="38"/>
      <c r="H1103" s="38"/>
      <c r="I1103" s="38"/>
    </row>
    <row r="1104" spans="1:9" s="24" customFormat="1" x14ac:dyDescent="0.3">
      <c r="A1104"/>
      <c r="B1104"/>
      <c r="C1104"/>
      <c r="D1104"/>
      <c r="E1104" s="10"/>
      <c r="F1104" s="12"/>
      <c r="G1104" s="38"/>
      <c r="H1104" s="38"/>
      <c r="I1104" s="38"/>
    </row>
    <row r="1105" spans="1:9" s="24" customFormat="1" x14ac:dyDescent="0.3">
      <c r="A1105"/>
      <c r="B1105"/>
      <c r="C1105"/>
      <c r="D1105"/>
      <c r="E1105" s="10"/>
      <c r="F1105" s="12"/>
      <c r="G1105" s="38"/>
      <c r="H1105" s="38"/>
      <c r="I1105" s="38"/>
    </row>
    <row r="1106" spans="1:9" s="24" customFormat="1" x14ac:dyDescent="0.3">
      <c r="A1106"/>
      <c r="B1106"/>
      <c r="C1106"/>
      <c r="D1106"/>
      <c r="E1106" s="10"/>
      <c r="F1106" s="12"/>
      <c r="G1106" s="38"/>
      <c r="H1106" s="38"/>
      <c r="I1106" s="38"/>
    </row>
    <row r="1107" spans="1:9" s="24" customFormat="1" x14ac:dyDescent="0.3">
      <c r="A1107"/>
      <c r="B1107"/>
      <c r="C1107"/>
      <c r="D1107"/>
      <c r="E1107" s="10"/>
      <c r="F1107" s="12"/>
      <c r="G1107" s="38"/>
      <c r="H1107" s="38"/>
      <c r="I1107" s="38"/>
    </row>
    <row r="1108" spans="1:9" s="24" customFormat="1" x14ac:dyDescent="0.3">
      <c r="A1108"/>
      <c r="B1108"/>
      <c r="C1108"/>
      <c r="D1108"/>
      <c r="E1108" s="10"/>
      <c r="F1108" s="12"/>
      <c r="G1108" s="38"/>
      <c r="H1108" s="38"/>
      <c r="I1108" s="38"/>
    </row>
    <row r="1109" spans="1:9" s="24" customFormat="1" x14ac:dyDescent="0.3">
      <c r="A1109"/>
      <c r="B1109"/>
      <c r="C1109"/>
      <c r="D1109"/>
      <c r="E1109" s="10"/>
      <c r="F1109" s="12"/>
      <c r="G1109" s="38"/>
      <c r="H1109" s="38"/>
      <c r="I1109" s="38"/>
    </row>
    <row r="1110" spans="1:9" s="24" customFormat="1" x14ac:dyDescent="0.3">
      <c r="A1110"/>
      <c r="B1110"/>
      <c r="C1110"/>
      <c r="D1110"/>
      <c r="E1110" s="10"/>
      <c r="F1110" s="12"/>
      <c r="G1110" s="38"/>
      <c r="H1110" s="38"/>
      <c r="I1110" s="38"/>
    </row>
    <row r="1111" spans="1:9" s="24" customFormat="1" x14ac:dyDescent="0.3">
      <c r="A1111"/>
      <c r="B1111"/>
      <c r="C1111"/>
      <c r="D1111"/>
      <c r="E1111" s="10"/>
      <c r="F1111" s="12"/>
      <c r="G1111" s="38"/>
      <c r="H1111" s="38"/>
      <c r="I1111" s="38"/>
    </row>
    <row r="1112" spans="1:9" s="24" customFormat="1" x14ac:dyDescent="0.3">
      <c r="A1112"/>
      <c r="B1112"/>
      <c r="C1112"/>
      <c r="D1112"/>
      <c r="E1112" s="10"/>
      <c r="F1112" s="12"/>
      <c r="G1112" s="38"/>
      <c r="H1112" s="38"/>
      <c r="I1112" s="38"/>
    </row>
    <row r="1113" spans="1:9" s="24" customFormat="1" x14ac:dyDescent="0.3">
      <c r="A1113"/>
      <c r="B1113"/>
      <c r="C1113"/>
      <c r="D1113"/>
      <c r="E1113" s="10"/>
      <c r="F1113" s="12"/>
      <c r="G1113" s="38"/>
      <c r="H1113" s="38"/>
      <c r="I1113" s="38"/>
    </row>
    <row r="1114" spans="1:9" s="24" customFormat="1" x14ac:dyDescent="0.3">
      <c r="A1114"/>
      <c r="B1114"/>
      <c r="C1114"/>
      <c r="D1114"/>
      <c r="E1114" s="10"/>
      <c r="F1114" s="12"/>
      <c r="G1114" s="38"/>
      <c r="H1114" s="38"/>
      <c r="I1114" s="38"/>
    </row>
    <row r="1115" spans="1:9" s="24" customFormat="1" x14ac:dyDescent="0.3">
      <c r="A1115"/>
      <c r="B1115"/>
      <c r="C1115"/>
      <c r="D1115"/>
      <c r="E1115" s="10"/>
      <c r="F1115" s="12"/>
      <c r="G1115" s="38"/>
      <c r="H1115" s="38"/>
      <c r="I1115" s="38"/>
    </row>
    <row r="1116" spans="1:9" s="24" customFormat="1" x14ac:dyDescent="0.3">
      <c r="A1116"/>
      <c r="B1116"/>
      <c r="C1116"/>
      <c r="D1116"/>
      <c r="E1116" s="10"/>
      <c r="F1116" s="12"/>
      <c r="G1116" s="38"/>
      <c r="H1116" s="38"/>
      <c r="I1116" s="38"/>
    </row>
    <row r="1117" spans="1:9" s="24" customFormat="1" x14ac:dyDescent="0.3">
      <c r="A1117"/>
      <c r="B1117"/>
      <c r="C1117"/>
      <c r="D1117"/>
      <c r="E1117" s="10"/>
      <c r="F1117" s="12"/>
      <c r="G1117" s="38"/>
      <c r="H1117" s="38"/>
      <c r="I1117" s="38"/>
    </row>
    <row r="1118" spans="1:9" s="24" customFormat="1" x14ac:dyDescent="0.3">
      <c r="A1118"/>
      <c r="B1118"/>
      <c r="C1118"/>
      <c r="D1118"/>
      <c r="E1118" s="10"/>
      <c r="F1118" s="12"/>
      <c r="G1118" s="38"/>
      <c r="H1118" s="38"/>
      <c r="I1118" s="38"/>
    </row>
    <row r="1119" spans="1:9" s="24" customFormat="1" x14ac:dyDescent="0.3">
      <c r="A1119"/>
      <c r="B1119"/>
      <c r="C1119"/>
      <c r="D1119"/>
      <c r="E1119" s="10"/>
      <c r="F1119" s="12"/>
      <c r="G1119" s="38"/>
      <c r="H1119" s="38"/>
      <c r="I1119" s="38"/>
    </row>
    <row r="1120" spans="1:9" s="24" customFormat="1" x14ac:dyDescent="0.3">
      <c r="A1120"/>
      <c r="B1120"/>
      <c r="C1120"/>
      <c r="D1120"/>
      <c r="E1120" s="10"/>
      <c r="F1120" s="12"/>
      <c r="G1120" s="38"/>
      <c r="H1120" s="38"/>
      <c r="I1120" s="38"/>
    </row>
    <row r="1121" spans="1:9" s="24" customFormat="1" x14ac:dyDescent="0.3">
      <c r="A1121"/>
      <c r="B1121"/>
      <c r="C1121"/>
      <c r="D1121"/>
      <c r="E1121" s="10"/>
      <c r="F1121" s="12"/>
      <c r="G1121" s="38"/>
      <c r="H1121" s="38"/>
      <c r="I1121" s="38"/>
    </row>
    <row r="1122" spans="1:9" s="24" customFormat="1" x14ac:dyDescent="0.3">
      <c r="A1122"/>
      <c r="B1122"/>
      <c r="C1122"/>
      <c r="D1122"/>
      <c r="E1122" s="10"/>
      <c r="F1122" s="12"/>
      <c r="G1122" s="38"/>
      <c r="H1122" s="38"/>
      <c r="I1122" s="38"/>
    </row>
    <row r="1123" spans="1:9" s="24" customFormat="1" x14ac:dyDescent="0.3">
      <c r="A1123"/>
      <c r="B1123"/>
      <c r="C1123"/>
      <c r="D1123"/>
      <c r="E1123" s="10"/>
      <c r="F1123" s="12"/>
      <c r="G1123" s="38"/>
      <c r="H1123" s="38"/>
      <c r="I1123" s="38"/>
    </row>
    <row r="1124" spans="1:9" s="24" customFormat="1" x14ac:dyDescent="0.3">
      <c r="A1124"/>
      <c r="B1124"/>
      <c r="C1124"/>
      <c r="D1124"/>
      <c r="E1124" s="10"/>
      <c r="F1124" s="12"/>
      <c r="G1124" s="38"/>
      <c r="H1124" s="38"/>
      <c r="I1124" s="38"/>
    </row>
    <row r="1125" spans="1:9" s="24" customFormat="1" x14ac:dyDescent="0.3">
      <c r="A1125"/>
      <c r="B1125"/>
      <c r="C1125"/>
      <c r="D1125"/>
      <c r="E1125" s="10"/>
      <c r="F1125" s="12"/>
      <c r="G1125" s="38"/>
      <c r="H1125" s="38"/>
      <c r="I1125" s="38"/>
    </row>
    <row r="1126" spans="1:9" s="24" customFormat="1" x14ac:dyDescent="0.3">
      <c r="A1126"/>
      <c r="B1126"/>
      <c r="C1126"/>
      <c r="D1126"/>
      <c r="E1126" s="10"/>
      <c r="F1126" s="12"/>
      <c r="G1126" s="38"/>
      <c r="H1126" s="38"/>
      <c r="I1126" s="38"/>
    </row>
    <row r="1127" spans="1:9" s="24" customFormat="1" x14ac:dyDescent="0.3">
      <c r="A1127"/>
      <c r="B1127"/>
      <c r="C1127"/>
      <c r="D1127"/>
      <c r="E1127" s="10"/>
      <c r="F1127" s="12"/>
      <c r="G1127" s="38"/>
      <c r="H1127" s="38"/>
      <c r="I1127" s="38"/>
    </row>
    <row r="1128" spans="1:9" s="24" customFormat="1" x14ac:dyDescent="0.3">
      <c r="A1128"/>
      <c r="B1128"/>
      <c r="C1128"/>
      <c r="D1128"/>
      <c r="E1128" s="10"/>
      <c r="F1128" s="12"/>
      <c r="G1128" s="38"/>
      <c r="H1128" s="38"/>
      <c r="I1128" s="38"/>
    </row>
    <row r="1129" spans="1:9" s="24" customFormat="1" x14ac:dyDescent="0.3">
      <c r="A1129"/>
      <c r="B1129"/>
      <c r="C1129"/>
      <c r="D1129"/>
      <c r="E1129" s="10"/>
      <c r="F1129" s="12"/>
      <c r="G1129" s="38"/>
      <c r="H1129" s="38"/>
      <c r="I1129" s="38"/>
    </row>
    <row r="1130" spans="1:9" s="24" customFormat="1" x14ac:dyDescent="0.3">
      <c r="A1130"/>
      <c r="B1130"/>
      <c r="C1130"/>
      <c r="D1130"/>
      <c r="E1130" s="10"/>
      <c r="F1130" s="12"/>
      <c r="G1130" s="38"/>
      <c r="H1130" s="38"/>
      <c r="I1130" s="38"/>
    </row>
    <row r="1131" spans="1:9" s="24" customFormat="1" x14ac:dyDescent="0.3">
      <c r="A1131"/>
      <c r="B1131"/>
      <c r="C1131"/>
      <c r="D1131"/>
      <c r="E1131" s="10"/>
      <c r="F1131" s="12"/>
      <c r="G1131" s="38"/>
      <c r="H1131" s="38"/>
      <c r="I1131" s="38"/>
    </row>
    <row r="1132" spans="1:9" s="24" customFormat="1" x14ac:dyDescent="0.3">
      <c r="A1132"/>
      <c r="B1132"/>
      <c r="C1132"/>
      <c r="D1132"/>
      <c r="E1132" s="10"/>
      <c r="F1132" s="12"/>
      <c r="G1132" s="38"/>
      <c r="H1132" s="38"/>
      <c r="I1132" s="38"/>
    </row>
    <row r="1133" spans="1:9" s="24" customFormat="1" x14ac:dyDescent="0.3">
      <c r="A1133"/>
      <c r="B1133"/>
      <c r="C1133"/>
      <c r="D1133"/>
      <c r="E1133" s="10"/>
      <c r="F1133" s="12"/>
      <c r="G1133" s="38"/>
      <c r="H1133" s="38"/>
      <c r="I1133" s="38"/>
    </row>
    <row r="1134" spans="1:9" s="24" customFormat="1" x14ac:dyDescent="0.3">
      <c r="A1134"/>
      <c r="B1134"/>
      <c r="C1134"/>
      <c r="D1134"/>
      <c r="E1134" s="10"/>
      <c r="F1134" s="12"/>
      <c r="G1134" s="38"/>
      <c r="H1134" s="38"/>
      <c r="I1134" s="38"/>
    </row>
    <row r="1135" spans="1:9" s="24" customFormat="1" x14ac:dyDescent="0.3">
      <c r="A1135"/>
      <c r="B1135"/>
      <c r="C1135"/>
      <c r="D1135"/>
      <c r="E1135" s="10"/>
      <c r="F1135" s="12"/>
      <c r="G1135" s="38"/>
      <c r="H1135" s="38"/>
      <c r="I1135" s="38"/>
    </row>
    <row r="1136" spans="1:9" s="24" customFormat="1" x14ac:dyDescent="0.3">
      <c r="A1136"/>
      <c r="B1136"/>
      <c r="C1136"/>
      <c r="D1136"/>
      <c r="E1136" s="10"/>
      <c r="F1136" s="12"/>
      <c r="G1136" s="38"/>
      <c r="H1136" s="38"/>
      <c r="I1136" s="38"/>
    </row>
    <row r="1137" spans="1:9" s="24" customFormat="1" x14ac:dyDescent="0.3">
      <c r="A1137"/>
      <c r="B1137"/>
      <c r="C1137"/>
      <c r="D1137"/>
      <c r="E1137" s="10"/>
      <c r="F1137" s="12"/>
      <c r="G1137" s="38"/>
      <c r="H1137" s="38"/>
      <c r="I1137" s="38"/>
    </row>
    <row r="1138" spans="1:9" s="24" customFormat="1" x14ac:dyDescent="0.3">
      <c r="A1138"/>
      <c r="B1138"/>
      <c r="C1138"/>
      <c r="D1138"/>
      <c r="E1138" s="10"/>
      <c r="F1138" s="12"/>
      <c r="G1138" s="38"/>
      <c r="H1138" s="38"/>
      <c r="I1138" s="38"/>
    </row>
    <row r="1139" spans="1:9" s="24" customFormat="1" x14ac:dyDescent="0.3">
      <c r="A1139"/>
      <c r="B1139"/>
      <c r="C1139"/>
      <c r="D1139"/>
      <c r="E1139" s="10"/>
      <c r="F1139" s="12"/>
      <c r="G1139" s="38"/>
      <c r="H1139" s="38"/>
      <c r="I1139" s="38"/>
    </row>
    <row r="1140" spans="1:9" s="24" customFormat="1" x14ac:dyDescent="0.3">
      <c r="A1140"/>
      <c r="B1140"/>
      <c r="C1140"/>
      <c r="D1140"/>
      <c r="E1140" s="10"/>
      <c r="F1140" s="12"/>
      <c r="G1140" s="38"/>
      <c r="H1140" s="38"/>
      <c r="I1140" s="38"/>
    </row>
    <row r="1141" spans="1:9" s="24" customFormat="1" x14ac:dyDescent="0.3">
      <c r="A1141"/>
      <c r="B1141"/>
      <c r="C1141"/>
      <c r="D1141"/>
      <c r="E1141" s="10"/>
      <c r="F1141" s="12"/>
      <c r="G1141" s="38"/>
      <c r="H1141" s="38"/>
      <c r="I1141" s="38"/>
    </row>
    <row r="1142" spans="1:9" s="24" customFormat="1" x14ac:dyDescent="0.3">
      <c r="A1142"/>
      <c r="B1142"/>
      <c r="C1142"/>
      <c r="D1142"/>
      <c r="E1142" s="10"/>
      <c r="F1142" s="12"/>
      <c r="G1142" s="38"/>
      <c r="H1142" s="38"/>
      <c r="I1142" s="38"/>
    </row>
    <row r="1143" spans="1:9" s="24" customFormat="1" x14ac:dyDescent="0.3">
      <c r="A1143"/>
      <c r="B1143"/>
      <c r="C1143"/>
      <c r="D1143"/>
      <c r="E1143" s="10"/>
      <c r="F1143" s="12"/>
      <c r="G1143" s="38"/>
      <c r="H1143" s="38"/>
      <c r="I1143" s="38"/>
    </row>
    <row r="1144" spans="1:9" s="24" customFormat="1" x14ac:dyDescent="0.3">
      <c r="A1144"/>
      <c r="B1144"/>
      <c r="C1144"/>
      <c r="D1144"/>
      <c r="E1144" s="10"/>
      <c r="F1144" s="12"/>
      <c r="G1144" s="38"/>
      <c r="H1144" s="38"/>
      <c r="I1144" s="38"/>
    </row>
    <row r="1145" spans="1:9" s="24" customFormat="1" x14ac:dyDescent="0.3">
      <c r="A1145"/>
      <c r="B1145"/>
      <c r="C1145"/>
      <c r="D1145"/>
      <c r="E1145" s="10"/>
      <c r="F1145" s="12"/>
      <c r="G1145" s="38"/>
      <c r="H1145" s="38"/>
      <c r="I1145" s="38"/>
    </row>
    <row r="1146" spans="1:9" s="24" customFormat="1" x14ac:dyDescent="0.3">
      <c r="A1146"/>
      <c r="B1146"/>
      <c r="C1146"/>
      <c r="D1146"/>
      <c r="E1146" s="10"/>
      <c r="F1146" s="12"/>
      <c r="G1146" s="38"/>
      <c r="H1146" s="38"/>
      <c r="I1146" s="38"/>
    </row>
    <row r="1147" spans="1:9" s="24" customFormat="1" x14ac:dyDescent="0.3">
      <c r="A1147"/>
      <c r="B1147"/>
      <c r="C1147"/>
      <c r="D1147"/>
      <c r="E1147" s="10"/>
      <c r="F1147" s="12"/>
      <c r="G1147" s="38"/>
      <c r="H1147" s="38"/>
      <c r="I1147" s="38"/>
    </row>
    <row r="1148" spans="1:9" s="24" customFormat="1" x14ac:dyDescent="0.3">
      <c r="A1148"/>
      <c r="B1148"/>
      <c r="C1148"/>
      <c r="D1148"/>
      <c r="E1148" s="10"/>
      <c r="F1148" s="12"/>
      <c r="G1148" s="38"/>
      <c r="H1148" s="38"/>
      <c r="I1148" s="38"/>
    </row>
    <row r="1149" spans="1:9" s="24" customFormat="1" x14ac:dyDescent="0.3">
      <c r="A1149"/>
      <c r="B1149"/>
      <c r="C1149"/>
      <c r="D1149"/>
      <c r="E1149" s="10"/>
      <c r="F1149" s="12"/>
      <c r="G1149" s="38"/>
      <c r="H1149" s="38"/>
      <c r="I1149" s="38"/>
    </row>
    <row r="1150" spans="1:9" s="24" customFormat="1" x14ac:dyDescent="0.3">
      <c r="A1150"/>
      <c r="B1150"/>
      <c r="C1150"/>
      <c r="D1150"/>
      <c r="E1150" s="10"/>
      <c r="F1150" s="12"/>
      <c r="G1150" s="38"/>
      <c r="H1150" s="38"/>
      <c r="I1150" s="38"/>
    </row>
    <row r="1151" spans="1:9" s="24" customFormat="1" x14ac:dyDescent="0.3">
      <c r="A1151"/>
      <c r="B1151"/>
      <c r="C1151"/>
      <c r="D1151"/>
      <c r="E1151" s="10"/>
      <c r="F1151" s="12"/>
      <c r="G1151" s="38"/>
      <c r="H1151" s="38"/>
      <c r="I1151" s="38"/>
    </row>
    <row r="1152" spans="1:9" s="24" customFormat="1" x14ac:dyDescent="0.3">
      <c r="A1152"/>
      <c r="B1152"/>
      <c r="C1152"/>
      <c r="D1152"/>
      <c r="E1152" s="10"/>
      <c r="F1152" s="12"/>
      <c r="G1152" s="38"/>
      <c r="H1152" s="38"/>
      <c r="I1152" s="38"/>
    </row>
    <row r="1153" spans="1:9" s="24" customFormat="1" x14ac:dyDescent="0.3">
      <c r="A1153"/>
      <c r="B1153"/>
      <c r="C1153"/>
      <c r="D1153"/>
      <c r="E1153" s="10"/>
      <c r="F1153" s="12"/>
      <c r="G1153" s="38"/>
      <c r="H1153" s="38"/>
      <c r="I1153" s="38"/>
    </row>
    <row r="1154" spans="1:9" s="24" customFormat="1" x14ac:dyDescent="0.3">
      <c r="A1154"/>
      <c r="B1154"/>
      <c r="C1154"/>
      <c r="D1154"/>
      <c r="E1154" s="10"/>
      <c r="F1154" s="12"/>
      <c r="G1154" s="38"/>
      <c r="H1154" s="38"/>
      <c r="I1154" s="38"/>
    </row>
    <row r="1155" spans="1:9" s="24" customFormat="1" x14ac:dyDescent="0.3">
      <c r="A1155"/>
      <c r="B1155"/>
      <c r="C1155"/>
      <c r="D1155"/>
      <c r="E1155" s="10"/>
      <c r="F1155" s="12"/>
      <c r="G1155" s="38"/>
      <c r="H1155" s="38"/>
      <c r="I1155" s="38"/>
    </row>
    <row r="1156" spans="1:9" s="24" customFormat="1" x14ac:dyDescent="0.3">
      <c r="A1156"/>
      <c r="B1156"/>
      <c r="C1156"/>
      <c r="D1156"/>
      <c r="E1156" s="10"/>
      <c r="F1156" s="12"/>
      <c r="G1156" s="38"/>
      <c r="H1156" s="38"/>
      <c r="I1156" s="38"/>
    </row>
    <row r="1157" spans="1:9" s="24" customFormat="1" x14ac:dyDescent="0.3">
      <c r="A1157"/>
      <c r="B1157"/>
      <c r="C1157"/>
      <c r="D1157"/>
      <c r="E1157" s="10"/>
      <c r="F1157" s="12"/>
      <c r="G1157" s="38"/>
      <c r="H1157" s="38"/>
      <c r="I1157" s="38"/>
    </row>
    <row r="1158" spans="1:9" s="24" customFormat="1" x14ac:dyDescent="0.3">
      <c r="A1158"/>
      <c r="B1158"/>
      <c r="C1158"/>
      <c r="D1158"/>
      <c r="E1158" s="10"/>
      <c r="F1158" s="12"/>
      <c r="G1158" s="38"/>
      <c r="H1158" s="38"/>
      <c r="I1158" s="38"/>
    </row>
    <row r="1159" spans="1:9" s="24" customFormat="1" x14ac:dyDescent="0.3">
      <c r="A1159"/>
      <c r="B1159"/>
      <c r="C1159"/>
      <c r="D1159"/>
      <c r="E1159" s="10"/>
      <c r="F1159" s="12"/>
      <c r="G1159" s="38"/>
      <c r="H1159" s="38"/>
      <c r="I1159" s="38"/>
    </row>
    <row r="1160" spans="1:9" s="24" customFormat="1" x14ac:dyDescent="0.3">
      <c r="A1160"/>
      <c r="B1160"/>
      <c r="C1160"/>
      <c r="D1160"/>
      <c r="E1160" s="10"/>
      <c r="F1160" s="12"/>
      <c r="G1160" s="38"/>
      <c r="H1160" s="38"/>
      <c r="I1160" s="38"/>
    </row>
    <row r="1161" spans="1:9" s="24" customFormat="1" x14ac:dyDescent="0.3">
      <c r="A1161"/>
      <c r="B1161"/>
      <c r="C1161"/>
      <c r="D1161"/>
      <c r="E1161" s="10"/>
      <c r="F1161" s="12"/>
      <c r="G1161" s="38"/>
      <c r="H1161" s="38"/>
      <c r="I1161" s="38"/>
    </row>
    <row r="1162" spans="1:9" s="24" customFormat="1" x14ac:dyDescent="0.3">
      <c r="A1162"/>
      <c r="B1162"/>
      <c r="C1162"/>
      <c r="D1162"/>
      <c r="E1162" s="10"/>
      <c r="F1162" s="12"/>
      <c r="G1162" s="38"/>
      <c r="H1162" s="38"/>
      <c r="I1162" s="38"/>
    </row>
    <row r="1163" spans="1:9" s="24" customFormat="1" x14ac:dyDescent="0.3">
      <c r="A1163"/>
      <c r="B1163"/>
      <c r="C1163"/>
      <c r="D1163"/>
      <c r="E1163" s="10"/>
      <c r="F1163" s="12"/>
      <c r="G1163" s="38"/>
      <c r="H1163" s="38"/>
      <c r="I1163" s="38"/>
    </row>
    <row r="1164" spans="1:9" s="24" customFormat="1" x14ac:dyDescent="0.3">
      <c r="A1164"/>
      <c r="B1164"/>
      <c r="C1164"/>
      <c r="D1164"/>
      <c r="E1164" s="10"/>
      <c r="F1164" s="12"/>
      <c r="G1164" s="38"/>
      <c r="H1164" s="38"/>
      <c r="I1164" s="38"/>
    </row>
    <row r="1165" spans="1:9" s="24" customFormat="1" x14ac:dyDescent="0.3">
      <c r="A1165"/>
      <c r="B1165"/>
      <c r="C1165"/>
      <c r="D1165"/>
      <c r="E1165" s="10"/>
      <c r="F1165" s="12"/>
      <c r="G1165" s="38"/>
      <c r="H1165" s="38"/>
      <c r="I1165" s="38"/>
    </row>
    <row r="1166" spans="1:9" s="24" customFormat="1" x14ac:dyDescent="0.3">
      <c r="A1166"/>
      <c r="B1166"/>
      <c r="C1166"/>
      <c r="D1166"/>
      <c r="E1166" s="10"/>
      <c r="F1166" s="12"/>
      <c r="G1166" s="38"/>
      <c r="H1166" s="38"/>
      <c r="I1166" s="38"/>
    </row>
    <row r="1167" spans="1:9" s="24" customFormat="1" x14ac:dyDescent="0.3">
      <c r="A1167"/>
      <c r="B1167"/>
      <c r="C1167"/>
      <c r="D1167"/>
      <c r="E1167" s="10"/>
      <c r="F1167" s="12"/>
      <c r="G1167" s="38"/>
      <c r="H1167" s="38"/>
      <c r="I1167" s="38"/>
    </row>
    <row r="1168" spans="1:9" s="24" customFormat="1" x14ac:dyDescent="0.3">
      <c r="A1168"/>
      <c r="B1168"/>
      <c r="C1168"/>
      <c r="D1168"/>
      <c r="E1168" s="10"/>
      <c r="F1168" s="12"/>
      <c r="G1168" s="38"/>
      <c r="H1168" s="38"/>
      <c r="I1168" s="38"/>
    </row>
    <row r="1169" spans="1:9" s="24" customFormat="1" x14ac:dyDescent="0.3">
      <c r="A1169"/>
      <c r="B1169"/>
      <c r="C1169"/>
      <c r="D1169"/>
      <c r="E1169" s="10"/>
      <c r="F1169" s="12"/>
      <c r="G1169" s="38"/>
      <c r="H1169" s="38"/>
      <c r="I1169" s="38"/>
    </row>
    <row r="1170" spans="1:9" s="24" customFormat="1" x14ac:dyDescent="0.3">
      <c r="A1170"/>
      <c r="B1170"/>
      <c r="C1170"/>
      <c r="D1170"/>
      <c r="E1170" s="10"/>
      <c r="F1170" s="12"/>
      <c r="G1170" s="38"/>
      <c r="H1170" s="38"/>
      <c r="I1170" s="38"/>
    </row>
    <row r="1171" spans="1:9" s="24" customFormat="1" x14ac:dyDescent="0.3">
      <c r="A1171"/>
      <c r="B1171"/>
      <c r="C1171"/>
      <c r="D1171"/>
      <c r="E1171" s="10"/>
      <c r="F1171" s="12"/>
      <c r="G1171" s="38"/>
      <c r="H1171" s="38"/>
      <c r="I1171" s="38"/>
    </row>
    <row r="1172" spans="1:9" s="24" customFormat="1" x14ac:dyDescent="0.3">
      <c r="A1172"/>
      <c r="B1172"/>
      <c r="C1172"/>
      <c r="D1172"/>
      <c r="E1172" s="10"/>
      <c r="F1172" s="12"/>
      <c r="G1172" s="38"/>
      <c r="H1172" s="38"/>
      <c r="I1172" s="38"/>
    </row>
    <row r="1173" spans="1:9" s="24" customFormat="1" x14ac:dyDescent="0.3">
      <c r="A1173"/>
      <c r="B1173"/>
      <c r="C1173"/>
      <c r="D1173"/>
      <c r="E1173" s="10"/>
      <c r="F1173" s="12"/>
      <c r="G1173" s="38"/>
      <c r="H1173" s="38"/>
      <c r="I1173" s="38"/>
    </row>
    <row r="1174" spans="1:9" s="24" customFormat="1" x14ac:dyDescent="0.3">
      <c r="A1174"/>
      <c r="B1174"/>
      <c r="C1174"/>
      <c r="D1174"/>
      <c r="E1174" s="10"/>
      <c r="F1174" s="12"/>
      <c r="G1174" s="38"/>
      <c r="H1174" s="38"/>
      <c r="I1174" s="38"/>
    </row>
    <row r="1175" spans="1:9" s="24" customFormat="1" x14ac:dyDescent="0.3">
      <c r="A1175"/>
      <c r="B1175"/>
      <c r="C1175"/>
      <c r="D1175"/>
      <c r="E1175" s="10"/>
      <c r="F1175" s="12"/>
      <c r="G1175" s="38"/>
      <c r="H1175" s="38"/>
      <c r="I1175" s="38"/>
    </row>
    <row r="1176" spans="1:9" s="24" customFormat="1" x14ac:dyDescent="0.3">
      <c r="A1176"/>
      <c r="B1176"/>
      <c r="C1176"/>
      <c r="D1176"/>
      <c r="E1176" s="10"/>
      <c r="F1176" s="12"/>
      <c r="G1176" s="38"/>
      <c r="H1176" s="38"/>
      <c r="I1176" s="38"/>
    </row>
    <row r="1177" spans="1:9" s="24" customFormat="1" x14ac:dyDescent="0.3">
      <c r="A1177"/>
      <c r="B1177"/>
      <c r="C1177"/>
      <c r="D1177"/>
      <c r="E1177" s="10"/>
      <c r="F1177" s="12"/>
      <c r="G1177" s="38"/>
      <c r="H1177" s="38"/>
      <c r="I1177" s="38"/>
    </row>
    <row r="1178" spans="1:9" s="24" customFormat="1" x14ac:dyDescent="0.3">
      <c r="A1178"/>
      <c r="B1178"/>
      <c r="C1178"/>
      <c r="D1178"/>
      <c r="E1178" s="10"/>
      <c r="F1178" s="12"/>
      <c r="G1178" s="38"/>
      <c r="H1178" s="38"/>
      <c r="I1178" s="38"/>
    </row>
    <row r="1179" spans="1:9" s="24" customFormat="1" x14ac:dyDescent="0.3">
      <c r="A1179"/>
      <c r="B1179"/>
      <c r="C1179"/>
      <c r="D1179"/>
      <c r="E1179" s="10"/>
      <c r="F1179" s="12"/>
      <c r="G1179" s="38"/>
      <c r="H1179" s="38"/>
      <c r="I1179" s="38"/>
    </row>
    <row r="1180" spans="1:9" s="24" customFormat="1" x14ac:dyDescent="0.3">
      <c r="A1180"/>
      <c r="B1180"/>
      <c r="C1180"/>
      <c r="D1180"/>
      <c r="E1180" s="10"/>
      <c r="F1180" s="12"/>
      <c r="G1180" s="38"/>
      <c r="H1180" s="38"/>
      <c r="I1180" s="38"/>
    </row>
    <row r="1181" spans="1:9" s="24" customFormat="1" x14ac:dyDescent="0.3">
      <c r="A1181"/>
      <c r="B1181"/>
      <c r="C1181"/>
      <c r="D1181"/>
      <c r="E1181" s="10"/>
      <c r="F1181" s="12"/>
      <c r="G1181" s="38"/>
      <c r="H1181" s="38"/>
      <c r="I1181" s="38"/>
    </row>
    <row r="1182" spans="1:9" s="24" customFormat="1" x14ac:dyDescent="0.3">
      <c r="A1182"/>
      <c r="B1182"/>
      <c r="C1182"/>
      <c r="D1182"/>
      <c r="E1182" s="10"/>
      <c r="F1182" s="12"/>
      <c r="G1182" s="38"/>
      <c r="H1182" s="38"/>
      <c r="I1182" s="38"/>
    </row>
    <row r="1183" spans="1:9" s="24" customFormat="1" x14ac:dyDescent="0.3">
      <c r="A1183"/>
      <c r="B1183"/>
      <c r="C1183"/>
      <c r="D1183"/>
      <c r="E1183" s="10"/>
      <c r="F1183" s="12"/>
      <c r="G1183" s="38"/>
      <c r="H1183" s="38"/>
      <c r="I1183" s="38"/>
    </row>
    <row r="1184" spans="1:9" s="24" customFormat="1" x14ac:dyDescent="0.3">
      <c r="A1184"/>
      <c r="B1184"/>
      <c r="C1184"/>
      <c r="D1184"/>
      <c r="E1184" s="10"/>
      <c r="F1184" s="12"/>
      <c r="G1184" s="38"/>
      <c r="H1184" s="38"/>
      <c r="I1184" s="38"/>
    </row>
    <row r="1185" spans="1:9" s="24" customFormat="1" x14ac:dyDescent="0.3">
      <c r="A1185"/>
      <c r="B1185"/>
      <c r="C1185"/>
      <c r="D1185"/>
      <c r="E1185" s="10"/>
      <c r="F1185" s="12"/>
      <c r="G1185" s="38"/>
      <c r="H1185" s="38"/>
      <c r="I1185" s="38"/>
    </row>
    <row r="1186" spans="1:9" s="24" customFormat="1" x14ac:dyDescent="0.3">
      <c r="A1186"/>
      <c r="B1186"/>
      <c r="C1186"/>
      <c r="D1186"/>
      <c r="E1186" s="10"/>
      <c r="F1186" s="12"/>
      <c r="G1186" s="38"/>
      <c r="H1186" s="38"/>
      <c r="I1186" s="38"/>
    </row>
    <row r="1187" spans="1:9" s="24" customFormat="1" x14ac:dyDescent="0.3">
      <c r="A1187"/>
      <c r="B1187"/>
      <c r="C1187"/>
      <c r="D1187"/>
      <c r="E1187" s="10"/>
      <c r="F1187" s="12"/>
      <c r="G1187" s="38"/>
      <c r="H1187" s="38"/>
      <c r="I1187" s="38"/>
    </row>
    <row r="1188" spans="1:9" s="24" customFormat="1" x14ac:dyDescent="0.3">
      <c r="A1188"/>
      <c r="B1188"/>
      <c r="C1188"/>
      <c r="D1188"/>
      <c r="E1188" s="10"/>
      <c r="F1188" s="12"/>
      <c r="G1188" s="38"/>
      <c r="H1188" s="38"/>
      <c r="I1188" s="38"/>
    </row>
    <row r="1189" spans="1:9" s="24" customFormat="1" x14ac:dyDescent="0.3">
      <c r="A1189"/>
      <c r="B1189"/>
      <c r="C1189"/>
      <c r="D1189"/>
      <c r="E1189" s="10"/>
      <c r="F1189" s="12"/>
      <c r="G1189" s="38"/>
      <c r="H1189" s="38"/>
      <c r="I1189" s="38"/>
    </row>
    <row r="1190" spans="1:9" s="24" customFormat="1" x14ac:dyDescent="0.3">
      <c r="A1190"/>
      <c r="B1190"/>
      <c r="C1190"/>
      <c r="D1190"/>
      <c r="E1190" s="10"/>
      <c r="F1190" s="12"/>
      <c r="G1190" s="38"/>
      <c r="H1190" s="38"/>
      <c r="I1190" s="38"/>
    </row>
    <row r="1191" spans="1:9" s="24" customFormat="1" x14ac:dyDescent="0.3">
      <c r="A1191"/>
      <c r="B1191"/>
      <c r="C1191"/>
      <c r="D1191"/>
      <c r="E1191" s="10"/>
      <c r="F1191" s="12"/>
      <c r="G1191" s="38"/>
      <c r="H1191" s="38"/>
      <c r="I1191" s="38"/>
    </row>
    <row r="1192" spans="1:9" s="24" customFormat="1" x14ac:dyDescent="0.3">
      <c r="A1192"/>
      <c r="B1192"/>
      <c r="C1192"/>
      <c r="D1192"/>
      <c r="E1192" s="10"/>
      <c r="F1192" s="12"/>
      <c r="G1192" s="38"/>
      <c r="H1192" s="38"/>
      <c r="I1192" s="38"/>
    </row>
    <row r="1193" spans="1:9" s="24" customFormat="1" x14ac:dyDescent="0.3">
      <c r="A1193"/>
      <c r="B1193"/>
      <c r="C1193"/>
      <c r="D1193"/>
      <c r="E1193" s="10"/>
      <c r="F1193" s="12"/>
      <c r="G1193" s="38"/>
      <c r="H1193" s="38"/>
      <c r="I1193" s="38"/>
    </row>
    <row r="1194" spans="1:9" s="24" customFormat="1" x14ac:dyDescent="0.3">
      <c r="A1194"/>
      <c r="B1194"/>
      <c r="C1194"/>
      <c r="D1194"/>
      <c r="E1194" s="10"/>
      <c r="F1194" s="12"/>
      <c r="G1194" s="38"/>
      <c r="H1194" s="38"/>
      <c r="I1194" s="38"/>
    </row>
    <row r="1195" spans="1:9" s="24" customFormat="1" x14ac:dyDescent="0.3">
      <c r="A1195"/>
      <c r="B1195"/>
      <c r="C1195"/>
      <c r="D1195"/>
      <c r="E1195" s="10"/>
      <c r="F1195" s="12"/>
      <c r="G1195" s="38"/>
      <c r="H1195" s="38"/>
      <c r="I1195" s="38"/>
    </row>
    <row r="1196" spans="1:9" s="24" customFormat="1" x14ac:dyDescent="0.3">
      <c r="A1196"/>
      <c r="B1196"/>
      <c r="C1196"/>
      <c r="D1196"/>
      <c r="E1196" s="10"/>
      <c r="F1196" s="12"/>
      <c r="G1196" s="38"/>
      <c r="H1196" s="38"/>
      <c r="I1196" s="38"/>
    </row>
    <row r="1197" spans="1:9" s="24" customFormat="1" x14ac:dyDescent="0.3">
      <c r="A1197"/>
      <c r="B1197"/>
      <c r="C1197"/>
      <c r="D1197"/>
      <c r="E1197" s="10"/>
      <c r="F1197" s="12"/>
      <c r="G1197" s="38"/>
      <c r="H1197" s="38"/>
      <c r="I1197" s="38"/>
    </row>
    <row r="1198" spans="1:9" s="24" customFormat="1" x14ac:dyDescent="0.3">
      <c r="A1198"/>
      <c r="B1198"/>
      <c r="C1198"/>
      <c r="D1198"/>
      <c r="E1198" s="10"/>
      <c r="F1198" s="12"/>
      <c r="G1198" s="38"/>
      <c r="H1198" s="38"/>
      <c r="I1198" s="38"/>
    </row>
    <row r="1199" spans="1:9" s="24" customFormat="1" x14ac:dyDescent="0.3">
      <c r="A1199"/>
      <c r="B1199"/>
      <c r="C1199"/>
      <c r="D1199"/>
      <c r="E1199" s="10"/>
      <c r="F1199" s="12"/>
      <c r="G1199" s="38"/>
      <c r="H1199" s="38"/>
      <c r="I1199" s="38"/>
    </row>
    <row r="1200" spans="1:9" s="24" customFormat="1" x14ac:dyDescent="0.3">
      <c r="A1200"/>
      <c r="B1200"/>
      <c r="C1200"/>
      <c r="D1200"/>
      <c r="E1200" s="10"/>
      <c r="F1200" s="12"/>
      <c r="G1200" s="38"/>
      <c r="H1200" s="38"/>
      <c r="I1200" s="38"/>
    </row>
    <row r="1201" spans="1:9" s="24" customFormat="1" x14ac:dyDescent="0.3">
      <c r="A1201"/>
      <c r="B1201"/>
      <c r="C1201"/>
      <c r="D1201"/>
      <c r="E1201" s="10"/>
      <c r="F1201" s="12"/>
      <c r="G1201" s="38"/>
      <c r="H1201" s="38"/>
      <c r="I1201" s="38"/>
    </row>
    <row r="1202" spans="1:9" s="24" customFormat="1" x14ac:dyDescent="0.3">
      <c r="A1202"/>
      <c r="B1202"/>
      <c r="C1202"/>
      <c r="D1202"/>
      <c r="E1202" s="10"/>
      <c r="F1202" s="12"/>
      <c r="G1202" s="38"/>
      <c r="H1202" s="38"/>
      <c r="I1202" s="38"/>
    </row>
    <row r="1203" spans="1:9" s="24" customFormat="1" x14ac:dyDescent="0.3">
      <c r="A1203"/>
      <c r="B1203"/>
      <c r="C1203"/>
      <c r="D1203"/>
      <c r="E1203" s="10"/>
      <c r="F1203" s="12"/>
      <c r="G1203" s="38"/>
      <c r="H1203" s="38"/>
      <c r="I1203" s="38"/>
    </row>
    <row r="1204" spans="1:9" s="24" customFormat="1" x14ac:dyDescent="0.3">
      <c r="A1204"/>
      <c r="B1204"/>
      <c r="C1204"/>
      <c r="D1204"/>
      <c r="E1204" s="10"/>
      <c r="F1204" s="12"/>
      <c r="G1204" s="38"/>
      <c r="H1204" s="38"/>
      <c r="I1204" s="38"/>
    </row>
    <row r="1205" spans="1:9" s="24" customFormat="1" x14ac:dyDescent="0.3">
      <c r="A1205"/>
      <c r="B1205"/>
      <c r="C1205"/>
      <c r="D1205"/>
      <c r="E1205" s="10"/>
      <c r="F1205" s="12"/>
      <c r="G1205" s="38"/>
      <c r="H1205" s="38"/>
      <c r="I1205" s="38"/>
    </row>
    <row r="1206" spans="1:9" s="24" customFormat="1" x14ac:dyDescent="0.3">
      <c r="A1206"/>
      <c r="B1206"/>
      <c r="C1206"/>
      <c r="D1206"/>
      <c r="E1206" s="10"/>
      <c r="F1206" s="12"/>
      <c r="G1206" s="38"/>
      <c r="H1206" s="38"/>
      <c r="I1206" s="38"/>
    </row>
    <row r="1207" spans="1:9" s="24" customFormat="1" x14ac:dyDescent="0.3">
      <c r="A1207"/>
      <c r="B1207"/>
      <c r="C1207"/>
      <c r="D1207"/>
      <c r="E1207" s="10"/>
      <c r="F1207" s="12"/>
      <c r="G1207" s="38"/>
      <c r="H1207" s="38"/>
      <c r="I1207" s="38"/>
    </row>
    <row r="1208" spans="1:9" s="24" customFormat="1" x14ac:dyDescent="0.3">
      <c r="A1208"/>
      <c r="B1208"/>
      <c r="C1208"/>
      <c r="D1208"/>
      <c r="E1208" s="10"/>
      <c r="F1208" s="12"/>
      <c r="G1208" s="38"/>
      <c r="H1208" s="38"/>
      <c r="I1208" s="38"/>
    </row>
    <row r="1209" spans="1:9" s="24" customFormat="1" x14ac:dyDescent="0.3">
      <c r="A1209"/>
      <c r="B1209"/>
      <c r="C1209"/>
      <c r="D1209"/>
      <c r="E1209" s="10"/>
      <c r="F1209" s="12"/>
      <c r="G1209" s="38"/>
      <c r="H1209" s="38"/>
      <c r="I1209" s="38"/>
    </row>
    <row r="1210" spans="1:9" s="24" customFormat="1" x14ac:dyDescent="0.3">
      <c r="A1210"/>
      <c r="B1210"/>
      <c r="C1210"/>
      <c r="D1210"/>
      <c r="E1210" s="10"/>
      <c r="F1210" s="12"/>
      <c r="G1210" s="38"/>
      <c r="H1210" s="38"/>
      <c r="I1210" s="38"/>
    </row>
    <row r="1211" spans="1:9" s="24" customFormat="1" x14ac:dyDescent="0.3">
      <c r="A1211"/>
      <c r="B1211"/>
      <c r="C1211"/>
      <c r="D1211"/>
      <c r="E1211" s="10"/>
      <c r="F1211" s="12"/>
      <c r="G1211" s="38"/>
      <c r="H1211" s="38"/>
      <c r="I1211" s="38"/>
    </row>
    <row r="1212" spans="1:9" s="24" customFormat="1" x14ac:dyDescent="0.3">
      <c r="A1212"/>
      <c r="B1212"/>
      <c r="C1212"/>
      <c r="D1212"/>
      <c r="E1212" s="10"/>
      <c r="F1212" s="12"/>
      <c r="G1212" s="38"/>
      <c r="H1212" s="38"/>
      <c r="I1212" s="38"/>
    </row>
    <row r="1213" spans="1:9" s="24" customFormat="1" x14ac:dyDescent="0.3">
      <c r="A1213"/>
      <c r="B1213"/>
      <c r="C1213"/>
      <c r="D1213"/>
      <c r="E1213" s="10"/>
      <c r="F1213" s="12"/>
      <c r="G1213" s="38"/>
      <c r="H1213" s="38"/>
      <c r="I1213" s="38"/>
    </row>
    <row r="1214" spans="1:9" s="24" customFormat="1" x14ac:dyDescent="0.3">
      <c r="A1214"/>
      <c r="B1214"/>
      <c r="C1214"/>
      <c r="D1214"/>
      <c r="E1214" s="10"/>
      <c r="F1214" s="12"/>
      <c r="G1214" s="38"/>
      <c r="H1214" s="38"/>
      <c r="I1214" s="38"/>
    </row>
    <row r="1215" spans="1:9" s="24" customFormat="1" x14ac:dyDescent="0.3">
      <c r="A1215"/>
      <c r="B1215"/>
      <c r="C1215"/>
      <c r="D1215"/>
      <c r="E1215" s="10"/>
      <c r="F1215" s="12"/>
      <c r="G1215" s="38"/>
      <c r="H1215" s="38"/>
      <c r="I1215" s="38"/>
    </row>
    <row r="1216" spans="1:9" s="24" customFormat="1" x14ac:dyDescent="0.3">
      <c r="A1216"/>
      <c r="B1216"/>
      <c r="C1216"/>
      <c r="D1216"/>
      <c r="E1216" s="10"/>
      <c r="F1216" s="12"/>
      <c r="G1216" s="38"/>
      <c r="H1216" s="38"/>
      <c r="I1216" s="38"/>
    </row>
    <row r="1217" spans="1:9" s="24" customFormat="1" x14ac:dyDescent="0.3">
      <c r="A1217"/>
      <c r="B1217"/>
      <c r="C1217"/>
      <c r="D1217"/>
      <c r="E1217" s="10"/>
      <c r="F1217" s="12"/>
      <c r="G1217" s="38"/>
      <c r="H1217" s="38"/>
      <c r="I1217" s="38"/>
    </row>
    <row r="1218" spans="1:9" s="24" customFormat="1" x14ac:dyDescent="0.3">
      <c r="A1218"/>
      <c r="B1218"/>
      <c r="C1218"/>
      <c r="D1218"/>
      <c r="E1218" s="10"/>
      <c r="F1218" s="12"/>
      <c r="G1218" s="38"/>
      <c r="H1218" s="38"/>
      <c r="I1218" s="38"/>
    </row>
    <row r="1219" spans="1:9" s="24" customFormat="1" x14ac:dyDescent="0.3">
      <c r="A1219"/>
      <c r="B1219"/>
      <c r="C1219"/>
      <c r="D1219"/>
      <c r="E1219" s="10"/>
      <c r="F1219" s="12"/>
      <c r="G1219" s="38"/>
      <c r="H1219" s="38"/>
      <c r="I1219" s="38"/>
    </row>
    <row r="1220" spans="1:9" s="24" customFormat="1" x14ac:dyDescent="0.3">
      <c r="A1220"/>
      <c r="B1220"/>
      <c r="C1220"/>
      <c r="D1220"/>
      <c r="E1220" s="10"/>
      <c r="F1220" s="12"/>
      <c r="G1220" s="38"/>
      <c r="H1220" s="38"/>
      <c r="I1220" s="38"/>
    </row>
    <row r="1221" spans="1:9" s="24" customFormat="1" x14ac:dyDescent="0.3">
      <c r="A1221"/>
      <c r="B1221"/>
      <c r="C1221"/>
      <c r="D1221"/>
      <c r="E1221" s="10"/>
      <c r="F1221" s="12"/>
      <c r="G1221" s="38"/>
      <c r="H1221" s="38"/>
      <c r="I1221" s="38"/>
    </row>
    <row r="1222" spans="1:9" s="24" customFormat="1" x14ac:dyDescent="0.3">
      <c r="A1222"/>
      <c r="B1222"/>
      <c r="C1222"/>
      <c r="D1222"/>
      <c r="E1222" s="10"/>
      <c r="F1222" s="12"/>
      <c r="G1222" s="38"/>
      <c r="H1222" s="38"/>
      <c r="I1222" s="38"/>
    </row>
    <row r="1223" spans="1:9" s="24" customFormat="1" x14ac:dyDescent="0.3">
      <c r="A1223"/>
      <c r="B1223"/>
      <c r="C1223"/>
      <c r="D1223"/>
      <c r="E1223" s="10"/>
      <c r="F1223" s="12"/>
      <c r="G1223" s="38"/>
      <c r="H1223" s="38"/>
      <c r="I1223" s="38"/>
    </row>
    <row r="1224" spans="1:9" s="24" customFormat="1" x14ac:dyDescent="0.3">
      <c r="A1224"/>
      <c r="B1224"/>
      <c r="C1224"/>
      <c r="D1224"/>
      <c r="E1224" s="10"/>
      <c r="F1224" s="12"/>
      <c r="G1224" s="38"/>
      <c r="H1224" s="38"/>
      <c r="I1224" s="38"/>
    </row>
    <row r="1225" spans="1:9" s="24" customFormat="1" x14ac:dyDescent="0.3">
      <c r="A1225"/>
      <c r="B1225"/>
      <c r="C1225"/>
      <c r="D1225"/>
      <c r="E1225" s="10"/>
      <c r="F1225" s="12"/>
      <c r="G1225" s="38"/>
      <c r="H1225" s="38"/>
      <c r="I1225" s="38"/>
    </row>
    <row r="1226" spans="1:9" s="24" customFormat="1" x14ac:dyDescent="0.3">
      <c r="A1226"/>
      <c r="B1226"/>
      <c r="C1226"/>
      <c r="D1226"/>
      <c r="E1226" s="10"/>
      <c r="F1226" s="12"/>
      <c r="G1226" s="38"/>
      <c r="H1226" s="38"/>
      <c r="I1226" s="38"/>
    </row>
    <row r="1227" spans="1:9" s="24" customFormat="1" x14ac:dyDescent="0.3">
      <c r="A1227"/>
      <c r="B1227"/>
      <c r="C1227"/>
      <c r="D1227"/>
      <c r="E1227" s="10"/>
      <c r="F1227" s="12"/>
      <c r="G1227" s="38"/>
      <c r="H1227" s="38"/>
      <c r="I1227" s="38"/>
    </row>
    <row r="1228" spans="1:9" s="24" customFormat="1" x14ac:dyDescent="0.3">
      <c r="A1228"/>
      <c r="B1228"/>
      <c r="C1228"/>
      <c r="D1228"/>
      <c r="E1228" s="10"/>
      <c r="F1228" s="12"/>
      <c r="G1228" s="38"/>
      <c r="H1228" s="38"/>
      <c r="I1228" s="38"/>
    </row>
    <row r="1229" spans="1:9" s="24" customFormat="1" x14ac:dyDescent="0.3">
      <c r="A1229"/>
      <c r="B1229"/>
      <c r="C1229"/>
      <c r="D1229"/>
      <c r="E1229" s="10"/>
      <c r="F1229" s="12"/>
      <c r="G1229" s="38"/>
      <c r="H1229" s="38"/>
      <c r="I1229" s="38"/>
    </row>
    <row r="1230" spans="1:9" s="24" customFormat="1" x14ac:dyDescent="0.3">
      <c r="A1230"/>
      <c r="B1230"/>
      <c r="C1230"/>
      <c r="D1230"/>
      <c r="E1230" s="10"/>
      <c r="F1230" s="12"/>
      <c r="G1230" s="38"/>
      <c r="H1230" s="38"/>
      <c r="I1230" s="38"/>
    </row>
    <row r="1231" spans="1:9" s="24" customFormat="1" x14ac:dyDescent="0.3">
      <c r="A1231"/>
      <c r="B1231"/>
      <c r="C1231"/>
      <c r="D1231"/>
      <c r="E1231" s="10"/>
      <c r="F1231" s="12"/>
      <c r="G1231" s="38"/>
      <c r="H1231" s="38"/>
      <c r="I1231" s="38"/>
    </row>
    <row r="1232" spans="1:9" s="24" customFormat="1" x14ac:dyDescent="0.3">
      <c r="A1232"/>
      <c r="B1232"/>
      <c r="C1232"/>
      <c r="D1232"/>
      <c r="E1232" s="10"/>
      <c r="F1232" s="12"/>
      <c r="G1232" s="38"/>
      <c r="H1232" s="38"/>
      <c r="I1232" s="38"/>
    </row>
    <row r="1233" spans="1:9" s="24" customFormat="1" x14ac:dyDescent="0.3">
      <c r="A1233"/>
      <c r="B1233"/>
      <c r="C1233"/>
      <c r="D1233"/>
      <c r="E1233" s="10"/>
      <c r="F1233" s="12"/>
      <c r="G1233" s="38"/>
      <c r="H1233" s="38"/>
      <c r="I1233" s="38"/>
    </row>
    <row r="1234" spans="1:9" s="24" customFormat="1" x14ac:dyDescent="0.3">
      <c r="A1234"/>
      <c r="B1234"/>
      <c r="C1234"/>
      <c r="D1234"/>
      <c r="E1234" s="10"/>
      <c r="F1234" s="12"/>
      <c r="G1234" s="38"/>
      <c r="H1234" s="38"/>
      <c r="I1234" s="38"/>
    </row>
    <row r="1235" spans="1:9" s="24" customFormat="1" x14ac:dyDescent="0.3">
      <c r="A1235"/>
      <c r="B1235"/>
      <c r="C1235"/>
      <c r="D1235"/>
      <c r="E1235" s="10"/>
      <c r="F1235" s="12"/>
      <c r="G1235" s="38"/>
      <c r="H1235" s="38"/>
      <c r="I1235" s="38"/>
    </row>
    <row r="1236" spans="1:9" s="24" customFormat="1" x14ac:dyDescent="0.3">
      <c r="A1236"/>
      <c r="B1236"/>
      <c r="C1236"/>
      <c r="D1236"/>
      <c r="E1236" s="10"/>
      <c r="F1236" s="12"/>
      <c r="G1236" s="38"/>
      <c r="H1236" s="38"/>
      <c r="I1236" s="38"/>
    </row>
    <row r="1237" spans="1:9" s="24" customFormat="1" x14ac:dyDescent="0.3">
      <c r="A1237"/>
      <c r="B1237"/>
      <c r="C1237"/>
      <c r="D1237"/>
      <c r="E1237" s="10"/>
      <c r="F1237" s="12"/>
      <c r="G1237" s="38"/>
      <c r="H1237" s="38"/>
      <c r="I1237" s="38"/>
    </row>
    <row r="1238" spans="1:9" s="24" customFormat="1" x14ac:dyDescent="0.3">
      <c r="A1238"/>
      <c r="B1238"/>
      <c r="C1238"/>
      <c r="D1238"/>
      <c r="E1238" s="10"/>
      <c r="F1238" s="12"/>
      <c r="G1238" s="38"/>
      <c r="H1238" s="38"/>
      <c r="I1238" s="38"/>
    </row>
    <row r="1239" spans="1:9" s="24" customFormat="1" x14ac:dyDescent="0.3">
      <c r="A1239"/>
      <c r="B1239"/>
      <c r="C1239"/>
      <c r="D1239"/>
      <c r="E1239" s="10"/>
      <c r="F1239" s="12"/>
      <c r="G1239" s="38"/>
      <c r="H1239" s="38"/>
      <c r="I1239" s="38"/>
    </row>
    <row r="1240" spans="1:9" s="24" customFormat="1" x14ac:dyDescent="0.3">
      <c r="A1240"/>
      <c r="B1240"/>
      <c r="C1240"/>
      <c r="D1240"/>
      <c r="E1240" s="10"/>
      <c r="F1240" s="12"/>
      <c r="G1240" s="38"/>
      <c r="H1240" s="38"/>
      <c r="I1240" s="38"/>
    </row>
    <row r="1241" spans="1:9" s="24" customFormat="1" x14ac:dyDescent="0.3">
      <c r="A1241"/>
      <c r="B1241"/>
      <c r="C1241"/>
      <c r="D1241"/>
      <c r="E1241" s="10"/>
      <c r="F1241" s="12"/>
      <c r="G1241" s="38"/>
      <c r="H1241" s="38"/>
      <c r="I1241" s="38"/>
    </row>
    <row r="1242" spans="1:9" s="24" customFormat="1" x14ac:dyDescent="0.3">
      <c r="A1242"/>
      <c r="B1242"/>
      <c r="C1242"/>
      <c r="D1242"/>
      <c r="E1242" s="10"/>
      <c r="F1242" s="12"/>
      <c r="G1242" s="38"/>
      <c r="H1242" s="38"/>
      <c r="I1242" s="38"/>
    </row>
    <row r="1243" spans="1:9" s="24" customFormat="1" x14ac:dyDescent="0.3">
      <c r="A1243"/>
      <c r="B1243"/>
      <c r="C1243"/>
      <c r="D1243"/>
      <c r="E1243" s="10"/>
      <c r="F1243" s="12"/>
      <c r="G1243" s="38"/>
      <c r="H1243" s="38"/>
      <c r="I1243" s="38"/>
    </row>
    <row r="1244" spans="1:9" s="24" customFormat="1" x14ac:dyDescent="0.3">
      <c r="A1244"/>
      <c r="B1244"/>
      <c r="C1244"/>
      <c r="D1244"/>
      <c r="E1244" s="10"/>
      <c r="F1244" s="12"/>
      <c r="G1244" s="38"/>
      <c r="H1244" s="38"/>
      <c r="I1244" s="38"/>
    </row>
    <row r="1245" spans="1:9" s="24" customFormat="1" x14ac:dyDescent="0.3">
      <c r="A1245"/>
      <c r="B1245"/>
      <c r="C1245"/>
      <c r="D1245"/>
      <c r="E1245" s="10"/>
      <c r="F1245" s="12"/>
      <c r="G1245" s="38"/>
      <c r="H1245" s="38"/>
      <c r="I1245" s="38"/>
    </row>
    <row r="1246" spans="1:9" s="24" customFormat="1" x14ac:dyDescent="0.3">
      <c r="A1246"/>
      <c r="B1246"/>
      <c r="C1246"/>
      <c r="D1246"/>
      <c r="E1246" s="10"/>
      <c r="F1246" s="12"/>
      <c r="G1246" s="38"/>
      <c r="H1246" s="38"/>
      <c r="I1246" s="38"/>
    </row>
    <row r="1247" spans="1:9" s="24" customFormat="1" x14ac:dyDescent="0.3">
      <c r="A1247"/>
      <c r="B1247"/>
      <c r="C1247"/>
      <c r="D1247"/>
      <c r="E1247" s="10"/>
      <c r="F1247" s="12"/>
      <c r="G1247" s="38"/>
      <c r="H1247" s="38"/>
      <c r="I1247" s="38"/>
    </row>
    <row r="1248" spans="1:9" s="24" customFormat="1" x14ac:dyDescent="0.3">
      <c r="A1248"/>
      <c r="B1248"/>
      <c r="C1248"/>
      <c r="D1248"/>
      <c r="E1248" s="10"/>
      <c r="F1248" s="12"/>
      <c r="G1248" s="38"/>
      <c r="H1248" s="38"/>
      <c r="I1248" s="38"/>
    </row>
    <row r="1249" spans="1:9" s="24" customFormat="1" x14ac:dyDescent="0.3">
      <c r="A1249"/>
      <c r="B1249"/>
      <c r="C1249"/>
      <c r="D1249"/>
      <c r="E1249" s="10"/>
      <c r="F1249" s="12"/>
      <c r="G1249" s="38"/>
      <c r="H1249" s="38"/>
      <c r="I1249" s="38"/>
    </row>
    <row r="1250" spans="1:9" s="24" customFormat="1" x14ac:dyDescent="0.3">
      <c r="A1250"/>
      <c r="B1250"/>
      <c r="C1250"/>
      <c r="D1250"/>
      <c r="E1250" s="10"/>
      <c r="F1250" s="12"/>
      <c r="G1250" s="38"/>
      <c r="H1250" s="38"/>
      <c r="I1250" s="38"/>
    </row>
    <row r="1251" spans="1:9" s="24" customFormat="1" x14ac:dyDescent="0.3">
      <c r="A1251"/>
      <c r="B1251"/>
      <c r="C1251"/>
      <c r="D1251"/>
      <c r="E1251" s="10"/>
      <c r="F1251" s="12"/>
      <c r="G1251" s="38"/>
      <c r="H1251" s="38"/>
      <c r="I1251" s="38"/>
    </row>
    <row r="1252" spans="1:9" s="24" customFormat="1" x14ac:dyDescent="0.3">
      <c r="A1252"/>
      <c r="B1252"/>
      <c r="C1252"/>
      <c r="D1252"/>
      <c r="E1252" s="10"/>
      <c r="F1252" s="12"/>
      <c r="G1252" s="38"/>
      <c r="H1252" s="38"/>
      <c r="I1252" s="38"/>
    </row>
    <row r="1253" spans="1:9" s="24" customFormat="1" x14ac:dyDescent="0.3">
      <c r="A1253"/>
      <c r="B1253"/>
      <c r="C1253"/>
      <c r="D1253"/>
      <c r="E1253" s="10"/>
      <c r="F1253" s="12"/>
      <c r="G1253" s="38"/>
      <c r="H1253" s="38"/>
      <c r="I1253" s="38"/>
    </row>
    <row r="1254" spans="1:9" s="24" customFormat="1" x14ac:dyDescent="0.3">
      <c r="A1254"/>
      <c r="B1254"/>
      <c r="C1254"/>
      <c r="D1254"/>
      <c r="E1254" s="10"/>
      <c r="F1254" s="12"/>
      <c r="G1254" s="38"/>
      <c r="H1254" s="38"/>
      <c r="I1254" s="38"/>
    </row>
    <row r="1255" spans="1:9" s="24" customFormat="1" x14ac:dyDescent="0.3">
      <c r="A1255"/>
      <c r="B1255"/>
      <c r="C1255"/>
      <c r="D1255"/>
      <c r="E1255" s="10"/>
      <c r="F1255" s="12"/>
      <c r="G1255" s="38"/>
      <c r="H1255" s="38"/>
      <c r="I1255" s="38"/>
    </row>
    <row r="1256" spans="1:9" s="24" customFormat="1" x14ac:dyDescent="0.3">
      <c r="A1256"/>
      <c r="B1256"/>
      <c r="C1256"/>
      <c r="D1256"/>
      <c r="E1256" s="10"/>
      <c r="F1256" s="12"/>
      <c r="G1256" s="38"/>
      <c r="H1256" s="38"/>
      <c r="I1256" s="38"/>
    </row>
    <row r="1257" spans="1:9" s="24" customFormat="1" x14ac:dyDescent="0.3">
      <c r="A1257"/>
      <c r="B1257"/>
      <c r="C1257"/>
      <c r="D1257"/>
      <c r="E1257" s="10"/>
      <c r="F1257" s="12"/>
      <c r="G1257" s="38"/>
      <c r="H1257" s="38"/>
      <c r="I1257" s="38"/>
    </row>
    <row r="1258" spans="1:9" s="24" customFormat="1" x14ac:dyDescent="0.3">
      <c r="A1258"/>
      <c r="B1258"/>
      <c r="C1258"/>
      <c r="D1258"/>
      <c r="E1258" s="10"/>
      <c r="F1258" s="12"/>
      <c r="G1258" s="38"/>
      <c r="H1258" s="38"/>
      <c r="I1258" s="38"/>
    </row>
    <row r="1259" spans="1:9" s="24" customFormat="1" x14ac:dyDescent="0.3">
      <c r="A1259"/>
      <c r="B1259"/>
      <c r="C1259"/>
      <c r="D1259"/>
      <c r="E1259" s="10"/>
      <c r="F1259" s="12"/>
      <c r="G1259" s="38"/>
      <c r="H1259" s="38"/>
      <c r="I1259" s="38"/>
    </row>
    <row r="1260" spans="1:9" s="24" customFormat="1" x14ac:dyDescent="0.3">
      <c r="A1260"/>
      <c r="B1260"/>
      <c r="C1260"/>
      <c r="D1260"/>
      <c r="E1260" s="10"/>
      <c r="F1260" s="12"/>
      <c r="G1260" s="38"/>
      <c r="H1260" s="38"/>
      <c r="I1260" s="38"/>
    </row>
    <row r="1261" spans="1:9" s="24" customFormat="1" x14ac:dyDescent="0.3">
      <c r="A1261"/>
      <c r="B1261"/>
      <c r="C1261"/>
      <c r="D1261"/>
      <c r="E1261" s="10"/>
      <c r="F1261" s="12"/>
      <c r="G1261" s="38"/>
      <c r="H1261" s="38"/>
      <c r="I1261" s="38"/>
    </row>
    <row r="1262" spans="1:9" s="24" customFormat="1" x14ac:dyDescent="0.3">
      <c r="A1262"/>
      <c r="B1262"/>
      <c r="C1262"/>
      <c r="D1262"/>
      <c r="E1262" s="10"/>
      <c r="F1262" s="12"/>
      <c r="G1262" s="38"/>
      <c r="H1262" s="38"/>
      <c r="I1262" s="38"/>
    </row>
    <row r="1263" spans="1:9" s="24" customFormat="1" x14ac:dyDescent="0.3">
      <c r="A1263"/>
      <c r="B1263"/>
      <c r="C1263"/>
      <c r="D1263"/>
      <c r="E1263" s="10"/>
      <c r="F1263" s="12"/>
      <c r="G1263" s="38"/>
      <c r="H1263" s="38"/>
      <c r="I1263" s="38"/>
    </row>
    <row r="1264" spans="1:9" s="24" customFormat="1" x14ac:dyDescent="0.3">
      <c r="A1264"/>
      <c r="B1264"/>
      <c r="C1264"/>
      <c r="D1264"/>
      <c r="E1264" s="10"/>
      <c r="F1264" s="12"/>
      <c r="G1264" s="38"/>
      <c r="H1264" s="38"/>
      <c r="I1264" s="38"/>
    </row>
    <row r="1265" spans="1:9" s="24" customFormat="1" x14ac:dyDescent="0.3">
      <c r="A1265"/>
      <c r="B1265"/>
      <c r="C1265"/>
      <c r="D1265"/>
      <c r="E1265" s="10"/>
      <c r="F1265" s="12"/>
      <c r="G1265" s="38"/>
      <c r="H1265" s="38"/>
      <c r="I1265" s="38"/>
    </row>
    <row r="1266" spans="1:9" s="24" customFormat="1" x14ac:dyDescent="0.3">
      <c r="A1266"/>
      <c r="B1266"/>
      <c r="C1266"/>
      <c r="D1266"/>
      <c r="E1266" s="10"/>
      <c r="F1266" s="12"/>
      <c r="G1266" s="38"/>
      <c r="H1266" s="38"/>
      <c r="I1266" s="38"/>
    </row>
    <row r="1267" spans="1:9" s="24" customFormat="1" x14ac:dyDescent="0.3">
      <c r="A1267"/>
      <c r="B1267"/>
      <c r="C1267"/>
      <c r="D1267"/>
      <c r="E1267" s="10"/>
      <c r="F1267" s="12"/>
      <c r="G1267" s="38"/>
      <c r="H1267" s="38"/>
      <c r="I1267" s="38"/>
    </row>
    <row r="1268" spans="1:9" s="24" customFormat="1" x14ac:dyDescent="0.3">
      <c r="A1268"/>
      <c r="B1268"/>
      <c r="C1268"/>
      <c r="D1268"/>
      <c r="E1268" s="10"/>
      <c r="F1268" s="12"/>
      <c r="G1268" s="38"/>
      <c r="H1268" s="38"/>
      <c r="I1268" s="38"/>
    </row>
    <row r="1269" spans="1:9" s="24" customFormat="1" x14ac:dyDescent="0.3">
      <c r="A1269"/>
      <c r="B1269"/>
      <c r="C1269"/>
      <c r="D1269"/>
      <c r="E1269" s="10"/>
      <c r="F1269" s="12"/>
      <c r="G1269" s="38"/>
      <c r="H1269" s="38"/>
      <c r="I1269" s="38"/>
    </row>
    <row r="1270" spans="1:9" s="24" customFormat="1" x14ac:dyDescent="0.3">
      <c r="A1270"/>
      <c r="B1270"/>
      <c r="C1270"/>
      <c r="D1270"/>
      <c r="E1270" s="10"/>
      <c r="F1270" s="12"/>
      <c r="G1270" s="38"/>
      <c r="H1270" s="38"/>
      <c r="I1270" s="38"/>
    </row>
    <row r="1271" spans="1:9" s="24" customFormat="1" x14ac:dyDescent="0.3">
      <c r="A1271"/>
      <c r="B1271"/>
      <c r="C1271"/>
      <c r="D1271"/>
      <c r="E1271" s="10"/>
      <c r="F1271" s="12"/>
      <c r="G1271" s="38"/>
      <c r="H1271" s="38"/>
      <c r="I1271" s="38"/>
    </row>
    <row r="1272" spans="1:9" s="24" customFormat="1" x14ac:dyDescent="0.3">
      <c r="A1272"/>
      <c r="B1272"/>
      <c r="C1272"/>
      <c r="D1272"/>
      <c r="E1272" s="10"/>
      <c r="F1272" s="12"/>
      <c r="G1272" s="38"/>
      <c r="H1272" s="38"/>
      <c r="I1272" s="38"/>
    </row>
    <row r="1273" spans="1:9" s="24" customFormat="1" x14ac:dyDescent="0.3">
      <c r="A1273"/>
      <c r="B1273"/>
      <c r="C1273"/>
      <c r="D1273"/>
      <c r="E1273" s="10"/>
      <c r="F1273" s="12"/>
      <c r="G1273" s="38"/>
      <c r="H1273" s="38"/>
      <c r="I1273" s="38"/>
    </row>
    <row r="1274" spans="1:9" s="24" customFormat="1" x14ac:dyDescent="0.3">
      <c r="A1274"/>
      <c r="B1274"/>
      <c r="C1274"/>
      <c r="D1274"/>
      <c r="E1274" s="10"/>
      <c r="F1274" s="12"/>
      <c r="G1274" s="38"/>
      <c r="H1274" s="38"/>
      <c r="I1274" s="38"/>
    </row>
    <row r="1275" spans="1:9" s="24" customFormat="1" x14ac:dyDescent="0.3">
      <c r="A1275"/>
      <c r="B1275"/>
      <c r="C1275"/>
      <c r="D1275"/>
      <c r="E1275" s="10"/>
      <c r="F1275" s="12"/>
      <c r="G1275" s="38"/>
      <c r="H1275" s="38"/>
      <c r="I1275" s="38"/>
    </row>
    <row r="1276" spans="1:9" s="24" customFormat="1" x14ac:dyDescent="0.3">
      <c r="A1276"/>
      <c r="B1276"/>
      <c r="C1276"/>
      <c r="D1276"/>
      <c r="E1276" s="10"/>
      <c r="F1276" s="12"/>
      <c r="G1276" s="38"/>
      <c r="H1276" s="38"/>
      <c r="I1276" s="38"/>
    </row>
    <row r="1277" spans="1:9" s="24" customFormat="1" x14ac:dyDescent="0.3">
      <c r="A1277"/>
      <c r="B1277"/>
      <c r="C1277"/>
      <c r="D1277"/>
      <c r="E1277" s="10"/>
      <c r="F1277" s="12"/>
      <c r="G1277" s="38"/>
      <c r="H1277" s="38"/>
      <c r="I1277" s="38"/>
    </row>
    <row r="1278" spans="1:9" s="24" customFormat="1" x14ac:dyDescent="0.3">
      <c r="A1278"/>
      <c r="B1278"/>
      <c r="C1278"/>
      <c r="D1278"/>
      <c r="E1278" s="10"/>
      <c r="F1278" s="12"/>
      <c r="G1278" s="38"/>
      <c r="H1278" s="38"/>
      <c r="I1278" s="38"/>
    </row>
    <row r="1279" spans="1:9" s="24" customFormat="1" x14ac:dyDescent="0.3">
      <c r="A1279"/>
      <c r="B1279"/>
      <c r="C1279"/>
      <c r="D1279"/>
      <c r="E1279" s="10"/>
      <c r="F1279" s="12"/>
      <c r="G1279" s="38"/>
      <c r="H1279" s="38"/>
      <c r="I1279" s="38"/>
    </row>
    <row r="1280" spans="1:9" s="24" customFormat="1" x14ac:dyDescent="0.3">
      <c r="A1280"/>
      <c r="B1280"/>
      <c r="C1280"/>
      <c r="D1280"/>
      <c r="E1280" s="10"/>
      <c r="F1280" s="12"/>
      <c r="G1280" s="38"/>
      <c r="H1280" s="38"/>
      <c r="I1280" s="38"/>
    </row>
    <row r="1281" spans="1:9" s="24" customFormat="1" x14ac:dyDescent="0.3">
      <c r="A1281"/>
      <c r="B1281"/>
      <c r="C1281"/>
      <c r="D1281"/>
      <c r="E1281" s="10"/>
      <c r="F1281" s="12"/>
      <c r="G1281" s="38"/>
      <c r="H1281" s="38"/>
      <c r="I1281" s="38"/>
    </row>
    <row r="1282" spans="1:9" s="24" customFormat="1" x14ac:dyDescent="0.3">
      <c r="A1282"/>
      <c r="B1282"/>
      <c r="C1282"/>
      <c r="D1282"/>
      <c r="E1282" s="10"/>
      <c r="F1282" s="12"/>
      <c r="G1282" s="38"/>
      <c r="H1282" s="38"/>
      <c r="I1282" s="38"/>
    </row>
    <row r="1283" spans="1:9" s="24" customFormat="1" x14ac:dyDescent="0.3">
      <c r="A1283"/>
      <c r="B1283"/>
      <c r="C1283"/>
      <c r="D1283"/>
      <c r="E1283" s="10"/>
      <c r="F1283" s="12"/>
      <c r="G1283" s="38"/>
      <c r="H1283" s="38"/>
      <c r="I1283" s="38"/>
    </row>
    <row r="1284" spans="1:9" s="24" customFormat="1" x14ac:dyDescent="0.3">
      <c r="A1284"/>
      <c r="B1284"/>
      <c r="C1284"/>
      <c r="D1284"/>
      <c r="E1284" s="10"/>
      <c r="F1284" s="12"/>
      <c r="G1284" s="38"/>
      <c r="H1284" s="38"/>
      <c r="I1284" s="38"/>
    </row>
    <row r="1285" spans="1:9" s="24" customFormat="1" x14ac:dyDescent="0.3">
      <c r="A1285"/>
      <c r="B1285"/>
      <c r="C1285"/>
      <c r="D1285"/>
      <c r="E1285" s="10"/>
      <c r="F1285" s="12"/>
      <c r="G1285" s="38"/>
      <c r="H1285" s="38"/>
      <c r="I1285" s="38"/>
    </row>
    <row r="1286" spans="1:9" s="24" customFormat="1" x14ac:dyDescent="0.3">
      <c r="A1286"/>
      <c r="B1286"/>
      <c r="C1286"/>
      <c r="D1286"/>
      <c r="E1286" s="10"/>
      <c r="F1286" s="12"/>
      <c r="G1286" s="38"/>
      <c r="H1286" s="38"/>
      <c r="I1286" s="38"/>
    </row>
    <row r="1287" spans="1:9" s="24" customFormat="1" x14ac:dyDescent="0.3">
      <c r="A1287"/>
      <c r="B1287"/>
      <c r="C1287"/>
      <c r="D1287"/>
      <c r="E1287" s="10"/>
      <c r="F1287" s="12"/>
      <c r="G1287" s="38"/>
      <c r="H1287" s="38"/>
      <c r="I1287" s="38"/>
    </row>
    <row r="1288" spans="1:9" s="24" customFormat="1" x14ac:dyDescent="0.3">
      <c r="A1288"/>
      <c r="B1288"/>
      <c r="C1288"/>
      <c r="D1288"/>
      <c r="E1288" s="10"/>
      <c r="F1288" s="12"/>
      <c r="G1288" s="38"/>
      <c r="H1288" s="38"/>
      <c r="I1288" s="38"/>
    </row>
    <row r="1289" spans="1:9" s="24" customFormat="1" x14ac:dyDescent="0.3">
      <c r="A1289"/>
      <c r="B1289"/>
      <c r="C1289"/>
      <c r="D1289"/>
      <c r="E1289" s="10"/>
      <c r="F1289" s="12"/>
      <c r="G1289" s="38"/>
      <c r="H1289" s="38"/>
      <c r="I1289" s="38"/>
    </row>
    <row r="1290" spans="1:9" s="24" customFormat="1" x14ac:dyDescent="0.3">
      <c r="A1290"/>
      <c r="B1290"/>
      <c r="C1290"/>
      <c r="D1290"/>
      <c r="E1290" s="10"/>
      <c r="F1290" s="12"/>
      <c r="G1290" s="38"/>
      <c r="H1290" s="38"/>
      <c r="I1290" s="38"/>
    </row>
    <row r="1291" spans="1:9" s="24" customFormat="1" x14ac:dyDescent="0.3">
      <c r="A1291"/>
      <c r="B1291"/>
      <c r="C1291"/>
      <c r="D1291"/>
      <c r="E1291" s="10"/>
      <c r="F1291" s="12"/>
      <c r="G1291" s="38"/>
      <c r="H1291" s="38"/>
      <c r="I1291" s="38"/>
    </row>
    <row r="1292" spans="1:9" s="24" customFormat="1" x14ac:dyDescent="0.3">
      <c r="A1292"/>
      <c r="B1292"/>
      <c r="C1292"/>
      <c r="D1292"/>
      <c r="E1292" s="10"/>
      <c r="F1292" s="12"/>
      <c r="G1292" s="38"/>
      <c r="H1292" s="38"/>
      <c r="I1292" s="38"/>
    </row>
    <row r="1293" spans="1:9" s="24" customFormat="1" x14ac:dyDescent="0.3">
      <c r="A1293"/>
      <c r="B1293"/>
      <c r="C1293"/>
      <c r="D1293"/>
      <c r="E1293" s="10"/>
      <c r="F1293" s="12"/>
      <c r="G1293" s="38"/>
      <c r="H1293" s="38"/>
      <c r="I1293" s="38"/>
    </row>
    <row r="1294" spans="1:9" s="24" customFormat="1" x14ac:dyDescent="0.3">
      <c r="A1294"/>
      <c r="B1294"/>
      <c r="C1294"/>
      <c r="D1294"/>
      <c r="E1294" s="10"/>
      <c r="F1294" s="12"/>
      <c r="G1294" s="38"/>
      <c r="H1294" s="38"/>
      <c r="I1294" s="38"/>
    </row>
    <row r="1295" spans="1:9" s="24" customFormat="1" x14ac:dyDescent="0.3">
      <c r="A1295"/>
      <c r="B1295"/>
      <c r="C1295"/>
      <c r="D1295"/>
      <c r="E1295" s="10"/>
      <c r="F1295" s="12"/>
      <c r="G1295" s="38"/>
      <c r="H1295" s="38"/>
      <c r="I1295" s="38"/>
    </row>
    <row r="1296" spans="1:9" s="24" customFormat="1" x14ac:dyDescent="0.3">
      <c r="A1296"/>
      <c r="B1296"/>
      <c r="C1296"/>
      <c r="D1296"/>
      <c r="E1296" s="10"/>
      <c r="F1296" s="12"/>
      <c r="G1296" s="38"/>
      <c r="H1296" s="38"/>
      <c r="I1296" s="38"/>
    </row>
    <row r="1297" spans="1:9" s="24" customFormat="1" x14ac:dyDescent="0.3">
      <c r="A1297"/>
      <c r="B1297"/>
      <c r="C1297"/>
      <c r="D1297"/>
      <c r="E1297" s="10"/>
      <c r="F1297" s="12"/>
      <c r="G1297" s="38"/>
      <c r="H1297" s="38"/>
      <c r="I1297" s="38"/>
    </row>
    <row r="1298" spans="1:9" s="24" customFormat="1" x14ac:dyDescent="0.3">
      <c r="A1298"/>
      <c r="B1298"/>
      <c r="C1298"/>
      <c r="D1298"/>
      <c r="E1298" s="10"/>
      <c r="F1298" s="12"/>
      <c r="G1298" s="38"/>
      <c r="H1298" s="38"/>
      <c r="I1298" s="38"/>
    </row>
    <row r="1299" spans="1:9" s="24" customFormat="1" x14ac:dyDescent="0.3">
      <c r="A1299"/>
      <c r="B1299"/>
      <c r="C1299"/>
      <c r="D1299"/>
      <c r="E1299" s="10"/>
      <c r="F1299" s="12"/>
      <c r="G1299" s="38"/>
      <c r="H1299" s="38"/>
      <c r="I1299" s="38"/>
    </row>
    <row r="1300" spans="1:9" s="24" customFormat="1" x14ac:dyDescent="0.3">
      <c r="A1300"/>
      <c r="B1300"/>
      <c r="C1300"/>
      <c r="D1300"/>
      <c r="E1300" s="10"/>
      <c r="F1300" s="12"/>
      <c r="G1300" s="38"/>
      <c r="H1300" s="38"/>
      <c r="I1300" s="38"/>
    </row>
    <row r="1301" spans="1:9" s="24" customFormat="1" x14ac:dyDescent="0.3">
      <c r="A1301"/>
      <c r="B1301"/>
      <c r="C1301"/>
      <c r="D1301"/>
      <c r="E1301" s="10"/>
      <c r="F1301" s="12"/>
      <c r="G1301" s="38"/>
      <c r="H1301" s="38"/>
      <c r="I1301" s="38"/>
    </row>
    <row r="1302" spans="1:9" s="24" customFormat="1" x14ac:dyDescent="0.3">
      <c r="A1302"/>
      <c r="B1302"/>
      <c r="C1302"/>
      <c r="D1302"/>
      <c r="E1302" s="10"/>
      <c r="F1302" s="12"/>
      <c r="G1302" s="38"/>
      <c r="H1302" s="38"/>
      <c r="I1302" s="38"/>
    </row>
    <row r="1303" spans="1:9" s="24" customFormat="1" x14ac:dyDescent="0.3">
      <c r="A1303"/>
      <c r="B1303"/>
      <c r="C1303"/>
      <c r="D1303"/>
      <c r="E1303" s="10"/>
      <c r="F1303" s="12"/>
      <c r="G1303" s="38"/>
      <c r="H1303" s="38"/>
      <c r="I1303" s="38"/>
    </row>
    <row r="1304" spans="1:9" s="24" customFormat="1" x14ac:dyDescent="0.3">
      <c r="A1304"/>
      <c r="B1304"/>
      <c r="C1304"/>
      <c r="D1304"/>
      <c r="E1304" s="10"/>
      <c r="F1304" s="12"/>
      <c r="G1304" s="38"/>
      <c r="H1304" s="38"/>
      <c r="I1304" s="38"/>
    </row>
    <row r="1305" spans="1:9" s="24" customFormat="1" x14ac:dyDescent="0.3">
      <c r="A1305"/>
      <c r="B1305"/>
      <c r="C1305"/>
      <c r="D1305"/>
      <c r="E1305" s="10"/>
      <c r="F1305" s="12"/>
      <c r="G1305" s="38"/>
      <c r="H1305" s="38"/>
      <c r="I1305" s="38"/>
    </row>
    <row r="1306" spans="1:9" s="24" customFormat="1" x14ac:dyDescent="0.3">
      <c r="A1306"/>
      <c r="B1306"/>
      <c r="C1306"/>
      <c r="D1306"/>
      <c r="E1306" s="10"/>
      <c r="F1306" s="12"/>
      <c r="G1306" s="38"/>
      <c r="H1306" s="38"/>
      <c r="I1306" s="38"/>
    </row>
    <row r="1307" spans="1:9" s="24" customFormat="1" x14ac:dyDescent="0.3">
      <c r="A1307"/>
      <c r="B1307"/>
      <c r="C1307"/>
      <c r="D1307"/>
      <c r="E1307" s="10"/>
      <c r="F1307" s="12"/>
      <c r="G1307" s="38"/>
      <c r="H1307" s="38"/>
      <c r="I1307" s="38"/>
    </row>
    <row r="1308" spans="1:9" s="24" customFormat="1" x14ac:dyDescent="0.3">
      <c r="A1308"/>
      <c r="B1308"/>
      <c r="C1308"/>
      <c r="D1308"/>
      <c r="E1308" s="10"/>
      <c r="F1308" s="12"/>
      <c r="G1308" s="38"/>
      <c r="H1308" s="38"/>
      <c r="I1308" s="38"/>
    </row>
    <row r="1309" spans="1:9" s="24" customFormat="1" x14ac:dyDescent="0.3">
      <c r="A1309"/>
      <c r="B1309"/>
      <c r="C1309"/>
      <c r="D1309"/>
      <c r="E1309" s="10"/>
      <c r="F1309" s="12"/>
      <c r="G1309" s="38"/>
      <c r="H1309" s="38"/>
      <c r="I1309" s="38"/>
    </row>
    <row r="1310" spans="1:9" s="24" customFormat="1" x14ac:dyDescent="0.3">
      <c r="A1310"/>
      <c r="B1310"/>
      <c r="C1310"/>
      <c r="D1310"/>
      <c r="E1310" s="10"/>
      <c r="F1310" s="12"/>
      <c r="G1310" s="38"/>
      <c r="H1310" s="38"/>
      <c r="I1310" s="38"/>
    </row>
    <row r="1311" spans="1:9" s="24" customFormat="1" x14ac:dyDescent="0.3">
      <c r="A1311"/>
      <c r="B1311"/>
      <c r="C1311"/>
      <c r="D1311"/>
      <c r="E1311" s="10"/>
      <c r="F1311" s="12"/>
      <c r="G1311" s="38"/>
      <c r="H1311" s="38"/>
      <c r="I1311" s="38"/>
    </row>
    <row r="1312" spans="1:9" s="24" customFormat="1" x14ac:dyDescent="0.3">
      <c r="A1312"/>
      <c r="B1312"/>
      <c r="C1312"/>
      <c r="D1312"/>
      <c r="E1312" s="10"/>
      <c r="F1312" s="12"/>
      <c r="G1312" s="38"/>
      <c r="H1312" s="38"/>
      <c r="I1312" s="38"/>
    </row>
    <row r="1313" spans="1:9" s="24" customFormat="1" x14ac:dyDescent="0.3">
      <c r="A1313"/>
      <c r="B1313"/>
      <c r="C1313"/>
      <c r="D1313"/>
      <c r="E1313" s="10"/>
      <c r="F1313" s="12"/>
      <c r="G1313" s="38"/>
      <c r="H1313" s="38"/>
      <c r="I1313" s="38"/>
    </row>
    <row r="1314" spans="1:9" s="24" customFormat="1" x14ac:dyDescent="0.3">
      <c r="A1314"/>
      <c r="B1314"/>
      <c r="C1314"/>
      <c r="D1314"/>
      <c r="E1314" s="10"/>
      <c r="F1314" s="12"/>
      <c r="G1314" s="38"/>
      <c r="H1314" s="38"/>
      <c r="I1314" s="38"/>
    </row>
    <row r="1315" spans="1:9" s="24" customFormat="1" x14ac:dyDescent="0.3">
      <c r="A1315"/>
      <c r="B1315"/>
      <c r="C1315"/>
      <c r="D1315"/>
      <c r="E1315" s="10"/>
      <c r="F1315" s="12"/>
      <c r="G1315" s="38"/>
      <c r="H1315" s="38"/>
      <c r="I1315" s="38"/>
    </row>
    <row r="1316" spans="1:9" s="24" customFormat="1" x14ac:dyDescent="0.3">
      <c r="A1316"/>
      <c r="B1316"/>
      <c r="C1316"/>
      <c r="D1316"/>
      <c r="E1316" s="10"/>
      <c r="F1316" s="12"/>
      <c r="G1316" s="38"/>
      <c r="H1316" s="38"/>
      <c r="I1316" s="38"/>
    </row>
    <row r="1317" spans="1:9" s="24" customFormat="1" x14ac:dyDescent="0.3">
      <c r="A1317"/>
      <c r="B1317"/>
      <c r="C1317"/>
      <c r="D1317"/>
      <c r="E1317" s="10"/>
      <c r="F1317" s="12"/>
      <c r="G1317" s="38"/>
      <c r="H1317" s="38"/>
      <c r="I1317" s="38"/>
    </row>
    <row r="1318" spans="1:9" s="24" customFormat="1" x14ac:dyDescent="0.3">
      <c r="A1318"/>
      <c r="B1318"/>
      <c r="C1318"/>
      <c r="D1318"/>
      <c r="E1318" s="10"/>
      <c r="F1318" s="12"/>
      <c r="G1318" s="38"/>
      <c r="H1318" s="38"/>
      <c r="I1318" s="38"/>
    </row>
    <row r="1319" spans="1:9" s="24" customFormat="1" x14ac:dyDescent="0.3">
      <c r="A1319"/>
      <c r="B1319"/>
      <c r="C1319"/>
      <c r="D1319"/>
      <c r="E1319" s="10"/>
      <c r="F1319" s="12"/>
      <c r="G1319" s="38"/>
      <c r="H1319" s="38"/>
      <c r="I1319" s="38"/>
    </row>
    <row r="1320" spans="1:9" s="24" customFormat="1" x14ac:dyDescent="0.3">
      <c r="A1320"/>
      <c r="B1320"/>
      <c r="C1320"/>
      <c r="D1320"/>
      <c r="E1320" s="10"/>
      <c r="F1320" s="12"/>
      <c r="G1320" s="38"/>
      <c r="H1320" s="38"/>
      <c r="I1320" s="38"/>
    </row>
    <row r="1321" spans="1:9" s="24" customFormat="1" x14ac:dyDescent="0.3">
      <c r="A1321"/>
      <c r="B1321"/>
      <c r="C1321"/>
      <c r="D1321"/>
      <c r="E1321" s="10"/>
      <c r="F1321" s="12"/>
      <c r="G1321" s="38"/>
      <c r="H1321" s="38"/>
      <c r="I1321" s="38"/>
    </row>
    <row r="1322" spans="1:9" s="24" customFormat="1" x14ac:dyDescent="0.3">
      <c r="A1322"/>
      <c r="B1322"/>
      <c r="C1322"/>
      <c r="D1322"/>
      <c r="E1322" s="10"/>
      <c r="F1322" s="12"/>
      <c r="G1322" s="38"/>
      <c r="H1322" s="38"/>
      <c r="I1322" s="38"/>
    </row>
    <row r="1323" spans="1:9" s="24" customFormat="1" x14ac:dyDescent="0.3">
      <c r="A1323"/>
      <c r="B1323"/>
      <c r="C1323"/>
      <c r="D1323"/>
      <c r="E1323" s="10"/>
      <c r="F1323" s="12"/>
      <c r="G1323" s="38"/>
      <c r="H1323" s="38"/>
      <c r="I1323" s="38"/>
    </row>
    <row r="1324" spans="1:9" s="24" customFormat="1" x14ac:dyDescent="0.3">
      <c r="A1324"/>
      <c r="B1324"/>
      <c r="C1324"/>
      <c r="D1324"/>
      <c r="E1324" s="10"/>
      <c r="F1324" s="12"/>
      <c r="G1324" s="38"/>
      <c r="H1324" s="38"/>
      <c r="I1324" s="38"/>
    </row>
    <row r="1325" spans="1:9" s="24" customFormat="1" x14ac:dyDescent="0.3">
      <c r="A1325"/>
      <c r="B1325"/>
      <c r="C1325"/>
      <c r="D1325"/>
      <c r="E1325" s="10"/>
      <c r="F1325" s="12"/>
      <c r="G1325" s="38"/>
      <c r="H1325" s="38"/>
      <c r="I1325" s="38"/>
    </row>
    <row r="1326" spans="1:9" s="24" customFormat="1" x14ac:dyDescent="0.3">
      <c r="A1326"/>
      <c r="B1326"/>
      <c r="C1326"/>
      <c r="D1326"/>
      <c r="E1326" s="10"/>
      <c r="F1326" s="12"/>
      <c r="G1326" s="38"/>
      <c r="H1326" s="38"/>
      <c r="I1326" s="38"/>
    </row>
    <row r="1327" spans="1:9" s="24" customFormat="1" x14ac:dyDescent="0.3">
      <c r="A1327"/>
      <c r="B1327"/>
      <c r="C1327"/>
      <c r="D1327"/>
      <c r="E1327" s="10"/>
      <c r="F1327" s="12"/>
      <c r="G1327" s="38"/>
      <c r="H1327" s="38"/>
      <c r="I1327" s="38"/>
    </row>
    <row r="1328" spans="1:9" s="24" customFormat="1" x14ac:dyDescent="0.3">
      <c r="A1328"/>
      <c r="B1328"/>
      <c r="C1328"/>
      <c r="D1328"/>
      <c r="E1328" s="10"/>
      <c r="F1328" s="12"/>
      <c r="G1328" s="38"/>
      <c r="H1328" s="38"/>
      <c r="I1328" s="38"/>
    </row>
    <row r="1329" spans="1:9" s="24" customFormat="1" x14ac:dyDescent="0.3">
      <c r="A1329"/>
      <c r="B1329"/>
      <c r="C1329"/>
      <c r="D1329"/>
      <c r="E1329" s="10"/>
      <c r="F1329" s="12"/>
      <c r="G1329" s="38"/>
      <c r="H1329" s="38"/>
      <c r="I1329" s="38"/>
    </row>
    <row r="1330" spans="1:9" s="24" customFormat="1" x14ac:dyDescent="0.3">
      <c r="A1330"/>
      <c r="B1330"/>
      <c r="C1330"/>
      <c r="D1330"/>
      <c r="E1330" s="10"/>
      <c r="F1330" s="12"/>
      <c r="G1330" s="38"/>
      <c r="H1330" s="38"/>
      <c r="I1330" s="38"/>
    </row>
    <row r="1331" spans="1:9" s="24" customFormat="1" x14ac:dyDescent="0.3">
      <c r="A1331"/>
      <c r="B1331"/>
      <c r="C1331"/>
      <c r="D1331"/>
      <c r="E1331" s="10"/>
      <c r="F1331" s="12"/>
      <c r="G1331" s="38"/>
      <c r="H1331" s="38"/>
      <c r="I1331" s="38"/>
    </row>
    <row r="1332" spans="1:9" s="24" customFormat="1" x14ac:dyDescent="0.3">
      <c r="A1332"/>
      <c r="B1332"/>
      <c r="C1332"/>
      <c r="D1332"/>
      <c r="E1332" s="10"/>
      <c r="F1332" s="12"/>
      <c r="G1332" s="38"/>
      <c r="H1332" s="38"/>
      <c r="I1332" s="38"/>
    </row>
    <row r="1333" spans="1:9" s="24" customFormat="1" x14ac:dyDescent="0.3">
      <c r="A1333"/>
      <c r="B1333"/>
      <c r="C1333"/>
      <c r="D1333"/>
      <c r="E1333" s="10"/>
      <c r="F1333" s="12"/>
      <c r="G1333" s="38"/>
      <c r="H1333" s="38"/>
      <c r="I1333" s="38"/>
    </row>
    <row r="1334" spans="1:9" s="24" customFormat="1" x14ac:dyDescent="0.3">
      <c r="A1334"/>
      <c r="B1334"/>
      <c r="C1334"/>
      <c r="D1334"/>
      <c r="E1334" s="10"/>
      <c r="F1334" s="12"/>
      <c r="G1334" s="38"/>
      <c r="H1334" s="38"/>
      <c r="I1334" s="38"/>
    </row>
    <row r="1335" spans="1:9" s="24" customFormat="1" x14ac:dyDescent="0.3">
      <c r="A1335"/>
      <c r="B1335"/>
      <c r="C1335"/>
      <c r="D1335"/>
      <c r="E1335" s="10"/>
      <c r="F1335" s="12"/>
      <c r="G1335" s="38"/>
      <c r="H1335" s="38"/>
      <c r="I1335" s="38"/>
    </row>
    <row r="1336" spans="1:9" s="24" customFormat="1" x14ac:dyDescent="0.3">
      <c r="A1336"/>
      <c r="B1336"/>
      <c r="C1336"/>
      <c r="D1336"/>
      <c r="E1336" s="10"/>
      <c r="F1336" s="12"/>
      <c r="G1336" s="38"/>
      <c r="H1336" s="38"/>
      <c r="I1336" s="38"/>
    </row>
    <row r="1337" spans="1:9" s="24" customFormat="1" x14ac:dyDescent="0.3">
      <c r="A1337"/>
      <c r="B1337"/>
      <c r="C1337"/>
      <c r="D1337"/>
      <c r="E1337" s="10"/>
      <c r="F1337" s="12"/>
      <c r="G1337" s="38"/>
      <c r="H1337" s="38"/>
      <c r="I1337" s="38"/>
    </row>
    <row r="1338" spans="1:9" s="24" customFormat="1" x14ac:dyDescent="0.3">
      <c r="A1338"/>
      <c r="B1338"/>
      <c r="C1338"/>
      <c r="D1338"/>
      <c r="E1338" s="10"/>
      <c r="F1338" s="12"/>
      <c r="G1338" s="38"/>
      <c r="H1338" s="38"/>
      <c r="I1338" s="38"/>
    </row>
    <row r="1339" spans="1:9" s="24" customFormat="1" x14ac:dyDescent="0.3">
      <c r="A1339"/>
      <c r="B1339"/>
      <c r="C1339"/>
      <c r="D1339"/>
      <c r="E1339" s="10"/>
      <c r="F1339" s="12"/>
      <c r="G1339" s="38"/>
      <c r="H1339" s="38"/>
      <c r="I1339" s="38"/>
    </row>
    <row r="1340" spans="1:9" s="24" customFormat="1" x14ac:dyDescent="0.3">
      <c r="A1340"/>
      <c r="B1340"/>
      <c r="C1340"/>
      <c r="D1340"/>
      <c r="E1340" s="10"/>
      <c r="F1340" s="12"/>
      <c r="G1340" s="38"/>
      <c r="H1340" s="38"/>
      <c r="I1340" s="38"/>
    </row>
    <row r="1341" spans="1:9" s="24" customFormat="1" x14ac:dyDescent="0.3">
      <c r="A1341"/>
      <c r="B1341"/>
      <c r="C1341"/>
      <c r="D1341"/>
      <c r="E1341" s="10"/>
      <c r="F1341" s="12"/>
      <c r="G1341" s="38"/>
      <c r="H1341" s="38"/>
      <c r="I1341" s="38"/>
    </row>
    <row r="1342" spans="1:9" s="24" customFormat="1" x14ac:dyDescent="0.3">
      <c r="A1342"/>
      <c r="B1342"/>
      <c r="C1342"/>
      <c r="D1342"/>
      <c r="E1342" s="10"/>
      <c r="F1342" s="12"/>
      <c r="G1342" s="38"/>
      <c r="H1342" s="38"/>
      <c r="I1342" s="38"/>
    </row>
    <row r="1343" spans="1:9" s="24" customFormat="1" x14ac:dyDescent="0.3">
      <c r="A1343"/>
      <c r="B1343"/>
      <c r="C1343"/>
      <c r="D1343"/>
      <c r="E1343" s="10"/>
      <c r="F1343" s="12"/>
      <c r="G1343" s="38"/>
      <c r="H1343" s="38"/>
      <c r="I1343" s="38"/>
    </row>
    <row r="1344" spans="1:9" s="24" customFormat="1" x14ac:dyDescent="0.3">
      <c r="A1344"/>
      <c r="B1344"/>
      <c r="C1344"/>
      <c r="D1344"/>
      <c r="E1344" s="10"/>
      <c r="F1344" s="12"/>
      <c r="G1344" s="38"/>
      <c r="H1344" s="38"/>
      <c r="I1344" s="38"/>
    </row>
    <row r="1345" spans="1:9" s="24" customFormat="1" x14ac:dyDescent="0.3">
      <c r="A1345"/>
      <c r="B1345"/>
      <c r="C1345"/>
      <c r="D1345"/>
      <c r="E1345" s="10"/>
      <c r="F1345" s="12"/>
      <c r="G1345" s="38"/>
      <c r="H1345" s="38"/>
      <c r="I1345" s="38"/>
    </row>
    <row r="1346" spans="1:9" s="24" customFormat="1" x14ac:dyDescent="0.3">
      <c r="A1346"/>
      <c r="B1346"/>
      <c r="C1346"/>
      <c r="D1346"/>
      <c r="E1346" s="10"/>
      <c r="F1346" s="12"/>
      <c r="G1346" s="38"/>
      <c r="H1346" s="38"/>
      <c r="I1346" s="38"/>
    </row>
    <row r="1347" spans="1:9" s="24" customFormat="1" x14ac:dyDescent="0.3">
      <c r="A1347"/>
      <c r="B1347"/>
      <c r="C1347"/>
      <c r="D1347"/>
      <c r="E1347" s="10"/>
      <c r="F1347" s="12"/>
      <c r="G1347" s="38"/>
      <c r="H1347" s="38"/>
      <c r="I1347" s="38"/>
    </row>
    <row r="1348" spans="1:9" s="24" customFormat="1" x14ac:dyDescent="0.3">
      <c r="A1348"/>
      <c r="B1348"/>
      <c r="C1348"/>
      <c r="D1348"/>
      <c r="E1348" s="10"/>
      <c r="F1348" s="12"/>
      <c r="G1348" s="38"/>
      <c r="H1348" s="38"/>
      <c r="I1348" s="38"/>
    </row>
    <row r="1349" spans="1:9" s="24" customFormat="1" x14ac:dyDescent="0.3">
      <c r="A1349"/>
      <c r="B1349"/>
      <c r="C1349"/>
      <c r="D1349"/>
      <c r="E1349" s="10"/>
      <c r="F1349" s="12"/>
      <c r="G1349" s="38"/>
      <c r="H1349" s="38"/>
      <c r="I1349" s="38"/>
    </row>
    <row r="1350" spans="1:9" s="24" customFormat="1" x14ac:dyDescent="0.3">
      <c r="A1350"/>
      <c r="B1350"/>
      <c r="C1350"/>
      <c r="D1350"/>
      <c r="E1350" s="10"/>
      <c r="F1350" s="12"/>
      <c r="G1350" s="38"/>
      <c r="H1350" s="38"/>
      <c r="I1350" s="38"/>
    </row>
    <row r="1351" spans="1:9" s="24" customFormat="1" x14ac:dyDescent="0.3">
      <c r="A1351"/>
      <c r="B1351"/>
      <c r="C1351"/>
      <c r="D1351"/>
      <c r="E1351" s="10"/>
      <c r="F1351" s="12"/>
      <c r="G1351" s="38"/>
      <c r="H1351" s="38"/>
      <c r="I1351" s="38"/>
    </row>
    <row r="1352" spans="1:9" s="24" customFormat="1" x14ac:dyDescent="0.3">
      <c r="A1352"/>
      <c r="B1352"/>
      <c r="C1352"/>
      <c r="D1352"/>
      <c r="E1352" s="10"/>
      <c r="F1352" s="12"/>
      <c r="G1352" s="38"/>
      <c r="H1352" s="38"/>
      <c r="I1352" s="38"/>
    </row>
    <row r="1353" spans="1:9" s="24" customFormat="1" x14ac:dyDescent="0.3">
      <c r="A1353"/>
      <c r="B1353"/>
      <c r="C1353"/>
      <c r="D1353"/>
      <c r="E1353" s="10"/>
      <c r="F1353" s="12"/>
      <c r="G1353" s="38"/>
      <c r="H1353" s="38"/>
      <c r="I1353" s="38"/>
    </row>
    <row r="1354" spans="1:9" s="24" customFormat="1" x14ac:dyDescent="0.3">
      <c r="A1354"/>
      <c r="B1354"/>
      <c r="C1354"/>
      <c r="D1354"/>
      <c r="E1354" s="10"/>
      <c r="F1354" s="12"/>
      <c r="G1354" s="38"/>
      <c r="H1354" s="38"/>
      <c r="I1354" s="38"/>
    </row>
    <row r="1355" spans="1:9" s="24" customFormat="1" x14ac:dyDescent="0.3">
      <c r="A1355"/>
      <c r="B1355"/>
      <c r="C1355"/>
      <c r="D1355"/>
      <c r="E1355" s="10"/>
      <c r="F1355" s="12"/>
      <c r="G1355" s="38"/>
      <c r="H1355" s="38"/>
      <c r="I1355" s="38"/>
    </row>
    <row r="1356" spans="1:9" s="24" customFormat="1" x14ac:dyDescent="0.3">
      <c r="A1356"/>
      <c r="B1356"/>
      <c r="C1356"/>
      <c r="D1356"/>
      <c r="E1356" s="10"/>
      <c r="F1356" s="12"/>
      <c r="G1356" s="38"/>
      <c r="H1356" s="38"/>
      <c r="I1356" s="38"/>
    </row>
    <row r="1357" spans="1:9" s="24" customFormat="1" x14ac:dyDescent="0.3">
      <c r="A1357"/>
      <c r="B1357"/>
      <c r="C1357"/>
      <c r="D1357"/>
      <c r="E1357" s="10"/>
      <c r="F1357" s="12"/>
      <c r="G1357" s="38"/>
      <c r="H1357" s="38"/>
      <c r="I1357" s="38"/>
    </row>
    <row r="1358" spans="1:9" s="24" customFormat="1" x14ac:dyDescent="0.3">
      <c r="A1358"/>
      <c r="B1358"/>
      <c r="C1358"/>
      <c r="D1358"/>
      <c r="E1358" s="10"/>
      <c r="F1358" s="12"/>
      <c r="G1358" s="38"/>
      <c r="H1358" s="38"/>
      <c r="I1358" s="38"/>
    </row>
    <row r="1359" spans="1:9" s="24" customFormat="1" x14ac:dyDescent="0.3">
      <c r="A1359"/>
      <c r="B1359"/>
      <c r="C1359"/>
      <c r="D1359"/>
      <c r="E1359" s="10"/>
      <c r="F1359" s="12"/>
      <c r="G1359" s="38"/>
      <c r="H1359" s="38"/>
      <c r="I1359" s="38"/>
    </row>
    <row r="1360" spans="1:9" s="24" customFormat="1" x14ac:dyDescent="0.3">
      <c r="A1360"/>
      <c r="B1360"/>
      <c r="C1360"/>
      <c r="D1360"/>
      <c r="E1360" s="10"/>
      <c r="F1360" s="12"/>
      <c r="G1360" s="38"/>
      <c r="H1360" s="38"/>
      <c r="I1360" s="38"/>
    </row>
    <row r="1361" spans="1:9" s="24" customFormat="1" x14ac:dyDescent="0.3">
      <c r="A1361"/>
      <c r="B1361"/>
      <c r="C1361"/>
      <c r="D1361"/>
      <c r="E1361" s="10"/>
      <c r="F1361" s="12"/>
      <c r="G1361" s="38"/>
      <c r="H1361" s="38"/>
      <c r="I1361" s="38"/>
    </row>
    <row r="1362" spans="1:9" s="24" customFormat="1" x14ac:dyDescent="0.3">
      <c r="A1362"/>
      <c r="B1362"/>
      <c r="C1362"/>
      <c r="D1362"/>
      <c r="E1362" s="10"/>
      <c r="F1362" s="12"/>
      <c r="G1362" s="38"/>
      <c r="H1362" s="38"/>
      <c r="I1362" s="38"/>
    </row>
    <row r="1363" spans="1:9" s="24" customFormat="1" x14ac:dyDescent="0.3">
      <c r="A1363"/>
      <c r="B1363"/>
      <c r="C1363"/>
      <c r="D1363"/>
      <c r="E1363" s="10"/>
      <c r="F1363" s="12"/>
      <c r="G1363" s="38"/>
      <c r="H1363" s="38"/>
      <c r="I1363" s="38"/>
    </row>
    <row r="1364" spans="1:9" s="24" customFormat="1" x14ac:dyDescent="0.3">
      <c r="A1364"/>
      <c r="B1364"/>
      <c r="C1364"/>
      <c r="D1364"/>
      <c r="E1364" s="10"/>
      <c r="F1364" s="12"/>
      <c r="G1364" s="38"/>
      <c r="H1364" s="38"/>
      <c r="I1364" s="38"/>
    </row>
    <row r="1365" spans="1:9" s="24" customFormat="1" x14ac:dyDescent="0.3">
      <c r="A1365"/>
      <c r="B1365"/>
      <c r="C1365"/>
      <c r="D1365"/>
      <c r="E1365" s="10"/>
      <c r="F1365" s="12"/>
      <c r="G1365" s="38"/>
      <c r="H1365" s="38"/>
      <c r="I1365" s="38"/>
    </row>
    <row r="1366" spans="1:9" s="24" customFormat="1" x14ac:dyDescent="0.3">
      <c r="A1366"/>
      <c r="B1366"/>
      <c r="C1366"/>
      <c r="D1366"/>
      <c r="E1366" s="10"/>
      <c r="F1366" s="12"/>
      <c r="G1366" s="38"/>
      <c r="H1366" s="38"/>
      <c r="I1366" s="38"/>
    </row>
    <row r="1367" spans="1:9" s="24" customFormat="1" x14ac:dyDescent="0.3">
      <c r="A1367"/>
      <c r="B1367"/>
      <c r="C1367"/>
      <c r="D1367"/>
      <c r="E1367" s="10"/>
      <c r="F1367" s="12"/>
      <c r="G1367" s="38"/>
      <c r="H1367" s="38"/>
      <c r="I1367" s="38"/>
    </row>
    <row r="1368" spans="1:9" s="24" customFormat="1" x14ac:dyDescent="0.3">
      <c r="A1368"/>
      <c r="B1368"/>
      <c r="C1368"/>
      <c r="D1368"/>
      <c r="E1368" s="10"/>
      <c r="F1368" s="12"/>
      <c r="G1368" s="38"/>
      <c r="H1368" s="38"/>
      <c r="I1368" s="38"/>
    </row>
    <row r="1369" spans="1:9" s="24" customFormat="1" x14ac:dyDescent="0.3">
      <c r="A1369"/>
      <c r="B1369"/>
      <c r="C1369"/>
      <c r="D1369"/>
      <c r="E1369" s="10"/>
      <c r="F1369" s="12"/>
      <c r="G1369" s="38"/>
      <c r="H1369" s="38"/>
      <c r="I1369" s="38"/>
    </row>
    <row r="1370" spans="1:9" s="24" customFormat="1" x14ac:dyDescent="0.3">
      <c r="A1370"/>
      <c r="B1370"/>
      <c r="C1370"/>
      <c r="D1370"/>
      <c r="E1370" s="10"/>
      <c r="F1370" s="12"/>
      <c r="G1370" s="38"/>
      <c r="H1370" s="38"/>
      <c r="I1370" s="38"/>
    </row>
    <row r="1371" spans="1:9" s="24" customFormat="1" x14ac:dyDescent="0.3">
      <c r="A1371"/>
      <c r="B1371"/>
      <c r="C1371"/>
      <c r="D1371"/>
      <c r="E1371" s="10"/>
      <c r="F1371" s="12"/>
      <c r="G1371" s="38"/>
      <c r="H1371" s="38"/>
      <c r="I1371" s="38"/>
    </row>
    <row r="1372" spans="1:9" s="24" customFormat="1" x14ac:dyDescent="0.3">
      <c r="A1372"/>
      <c r="B1372"/>
      <c r="C1372"/>
      <c r="D1372"/>
      <c r="E1372" s="10"/>
      <c r="F1372" s="12"/>
      <c r="G1372" s="38"/>
      <c r="H1372" s="38"/>
      <c r="I1372" s="38"/>
    </row>
    <row r="1373" spans="1:9" s="24" customFormat="1" x14ac:dyDescent="0.3">
      <c r="A1373"/>
      <c r="B1373"/>
      <c r="C1373"/>
      <c r="D1373"/>
      <c r="E1373" s="10"/>
      <c r="F1373" s="12"/>
      <c r="G1373" s="38"/>
      <c r="H1373" s="38"/>
      <c r="I1373" s="38"/>
    </row>
    <row r="1374" spans="1:9" s="24" customFormat="1" x14ac:dyDescent="0.3">
      <c r="A1374"/>
      <c r="B1374"/>
      <c r="C1374"/>
      <c r="D1374"/>
      <c r="E1374" s="10"/>
      <c r="F1374" s="12"/>
      <c r="G1374" s="38"/>
      <c r="H1374" s="38"/>
      <c r="I1374" s="38"/>
    </row>
    <row r="1375" spans="1:9" s="24" customFormat="1" x14ac:dyDescent="0.3">
      <c r="A1375"/>
      <c r="B1375"/>
      <c r="C1375"/>
      <c r="D1375"/>
      <c r="E1375" s="10"/>
      <c r="F1375" s="12"/>
      <c r="G1375" s="38"/>
      <c r="H1375" s="38"/>
      <c r="I1375" s="38"/>
    </row>
    <row r="1376" spans="1:9" s="24" customFormat="1" x14ac:dyDescent="0.3">
      <c r="A1376"/>
      <c r="B1376"/>
      <c r="C1376"/>
      <c r="D1376"/>
      <c r="E1376" s="10"/>
      <c r="F1376" s="12"/>
      <c r="G1376" s="38"/>
      <c r="H1376" s="38"/>
      <c r="I1376" s="38"/>
    </row>
    <row r="1377" spans="1:9" s="24" customFormat="1" x14ac:dyDescent="0.3">
      <c r="A1377"/>
      <c r="B1377"/>
      <c r="C1377"/>
      <c r="D1377"/>
      <c r="E1377" s="10"/>
      <c r="F1377" s="12"/>
      <c r="G1377" s="38"/>
      <c r="H1377" s="38"/>
      <c r="I1377" s="38"/>
    </row>
    <row r="1378" spans="1:9" s="24" customFormat="1" x14ac:dyDescent="0.3">
      <c r="A1378"/>
      <c r="B1378"/>
      <c r="C1378"/>
      <c r="D1378"/>
      <c r="E1378" s="10"/>
      <c r="F1378" s="12"/>
      <c r="G1378" s="38"/>
      <c r="H1378" s="38"/>
      <c r="I1378" s="38"/>
    </row>
    <row r="1379" spans="1:9" s="24" customFormat="1" x14ac:dyDescent="0.3">
      <c r="A1379"/>
      <c r="B1379"/>
      <c r="C1379"/>
      <c r="D1379"/>
      <c r="E1379" s="10"/>
      <c r="F1379" s="12"/>
      <c r="G1379" s="38"/>
      <c r="H1379" s="38"/>
      <c r="I1379" s="38"/>
    </row>
    <row r="1380" spans="1:9" s="24" customFormat="1" x14ac:dyDescent="0.3">
      <c r="A1380"/>
      <c r="B1380"/>
      <c r="C1380"/>
      <c r="D1380"/>
      <c r="E1380" s="10"/>
      <c r="F1380" s="12"/>
      <c r="G1380" s="38"/>
      <c r="H1380" s="38"/>
      <c r="I1380" s="38"/>
    </row>
    <row r="1381" spans="1:9" s="24" customFormat="1" x14ac:dyDescent="0.3">
      <c r="A1381"/>
      <c r="B1381"/>
      <c r="C1381"/>
      <c r="D1381"/>
      <c r="E1381" s="10"/>
      <c r="F1381" s="12"/>
      <c r="G1381" s="38"/>
      <c r="H1381" s="38"/>
      <c r="I1381" s="38"/>
    </row>
    <row r="1382" spans="1:9" s="24" customFormat="1" x14ac:dyDescent="0.3">
      <c r="A1382"/>
      <c r="B1382"/>
      <c r="C1382"/>
      <c r="D1382"/>
      <c r="E1382" s="10"/>
      <c r="F1382" s="12"/>
      <c r="G1382" s="38"/>
      <c r="H1382" s="38"/>
      <c r="I1382" s="38"/>
    </row>
    <row r="1383" spans="1:9" s="24" customFormat="1" x14ac:dyDescent="0.3">
      <c r="A1383"/>
      <c r="B1383"/>
      <c r="C1383"/>
      <c r="D1383"/>
      <c r="E1383" s="10"/>
      <c r="F1383" s="12"/>
      <c r="G1383" s="38"/>
      <c r="H1383" s="38"/>
      <c r="I1383" s="38"/>
    </row>
    <row r="1384" spans="1:9" s="24" customFormat="1" x14ac:dyDescent="0.3">
      <c r="A1384"/>
      <c r="B1384"/>
      <c r="C1384"/>
      <c r="D1384"/>
      <c r="E1384" s="10"/>
      <c r="F1384" s="12"/>
      <c r="G1384" s="38"/>
      <c r="H1384" s="38"/>
      <c r="I1384" s="38"/>
    </row>
    <row r="1385" spans="1:9" s="24" customFormat="1" x14ac:dyDescent="0.3">
      <c r="A1385"/>
      <c r="B1385"/>
      <c r="C1385"/>
      <c r="D1385"/>
      <c r="E1385" s="10"/>
      <c r="F1385" s="12"/>
      <c r="G1385" s="38"/>
      <c r="H1385" s="38"/>
      <c r="I1385" s="38"/>
    </row>
    <row r="1386" spans="1:9" s="24" customFormat="1" x14ac:dyDescent="0.3">
      <c r="A1386"/>
      <c r="B1386"/>
      <c r="C1386"/>
      <c r="D1386"/>
      <c r="E1386" s="10"/>
      <c r="F1386" s="12"/>
      <c r="G1386" s="38"/>
      <c r="H1386" s="38"/>
      <c r="I1386" s="38"/>
    </row>
    <row r="1387" spans="1:9" s="24" customFormat="1" x14ac:dyDescent="0.3">
      <c r="A1387"/>
      <c r="B1387"/>
      <c r="C1387"/>
      <c r="D1387"/>
      <c r="E1387" s="10"/>
      <c r="F1387" s="12"/>
      <c r="G1387" s="38"/>
      <c r="H1387" s="38"/>
      <c r="I1387" s="38"/>
    </row>
    <row r="1388" spans="1:9" s="24" customFormat="1" x14ac:dyDescent="0.3">
      <c r="A1388"/>
      <c r="B1388"/>
      <c r="C1388"/>
      <c r="D1388"/>
      <c r="E1388" s="10"/>
      <c r="F1388" s="12"/>
      <c r="G1388" s="38"/>
      <c r="H1388" s="38"/>
      <c r="I1388" s="38"/>
    </row>
    <row r="1389" spans="1:9" s="24" customFormat="1" x14ac:dyDescent="0.3">
      <c r="A1389"/>
      <c r="B1389"/>
      <c r="C1389"/>
      <c r="D1389"/>
      <c r="E1389" s="10"/>
      <c r="F1389" s="12"/>
      <c r="G1389" s="38"/>
      <c r="H1389" s="38"/>
      <c r="I1389" s="38"/>
    </row>
    <row r="1390" spans="1:9" s="24" customFormat="1" x14ac:dyDescent="0.3">
      <c r="A1390"/>
      <c r="B1390"/>
      <c r="C1390"/>
      <c r="D1390"/>
      <c r="E1390" s="10"/>
      <c r="F1390" s="12"/>
      <c r="G1390" s="38"/>
      <c r="H1390" s="38"/>
      <c r="I1390" s="38"/>
    </row>
    <row r="1391" spans="1:9" s="24" customFormat="1" x14ac:dyDescent="0.3">
      <c r="A1391"/>
      <c r="B1391"/>
      <c r="C1391"/>
      <c r="D1391"/>
      <c r="E1391" s="10"/>
      <c r="F1391" s="12"/>
      <c r="G1391" s="38"/>
      <c r="H1391" s="38"/>
      <c r="I1391" s="38"/>
    </row>
    <row r="1392" spans="1:9" s="24" customFormat="1" x14ac:dyDescent="0.3">
      <c r="A1392"/>
      <c r="B1392"/>
      <c r="C1392"/>
      <c r="D1392"/>
      <c r="E1392" s="10"/>
      <c r="F1392" s="12"/>
      <c r="G1392" s="38"/>
      <c r="H1392" s="38"/>
      <c r="I1392" s="38"/>
    </row>
    <row r="1393" spans="1:9" s="24" customFormat="1" x14ac:dyDescent="0.3">
      <c r="A1393"/>
      <c r="B1393"/>
      <c r="C1393"/>
      <c r="D1393"/>
      <c r="E1393" s="10"/>
      <c r="F1393" s="12"/>
      <c r="G1393" s="38"/>
      <c r="H1393" s="38"/>
      <c r="I1393" s="38"/>
    </row>
    <row r="1394" spans="1:9" s="24" customFormat="1" x14ac:dyDescent="0.3">
      <c r="A1394"/>
      <c r="B1394"/>
      <c r="C1394"/>
      <c r="D1394"/>
      <c r="E1394" s="10"/>
      <c r="F1394" s="12"/>
      <c r="G1394" s="38"/>
      <c r="H1394" s="38"/>
      <c r="I1394" s="38"/>
    </row>
    <row r="1395" spans="1:9" s="24" customFormat="1" x14ac:dyDescent="0.3">
      <c r="A1395"/>
      <c r="B1395"/>
      <c r="C1395"/>
      <c r="D1395"/>
      <c r="E1395" s="10"/>
      <c r="F1395" s="12"/>
      <c r="G1395" s="38"/>
      <c r="H1395" s="38"/>
      <c r="I1395" s="38"/>
    </row>
    <row r="1396" spans="1:9" s="24" customFormat="1" x14ac:dyDescent="0.3">
      <c r="A1396"/>
      <c r="B1396"/>
      <c r="C1396"/>
      <c r="D1396"/>
      <c r="E1396" s="10"/>
      <c r="F1396" s="12"/>
      <c r="G1396" s="38"/>
      <c r="H1396" s="38"/>
      <c r="I1396" s="38"/>
    </row>
    <row r="1397" spans="1:9" s="24" customFormat="1" x14ac:dyDescent="0.3">
      <c r="A1397"/>
      <c r="B1397"/>
      <c r="C1397"/>
      <c r="D1397"/>
      <c r="E1397" s="10"/>
      <c r="F1397" s="12"/>
      <c r="G1397" s="38"/>
      <c r="H1397" s="38"/>
      <c r="I1397" s="38"/>
    </row>
    <row r="1398" spans="1:9" s="24" customFormat="1" x14ac:dyDescent="0.3">
      <c r="A1398"/>
      <c r="B1398"/>
      <c r="C1398"/>
      <c r="D1398"/>
      <c r="E1398" s="10"/>
      <c r="F1398" s="12"/>
      <c r="G1398" s="38"/>
      <c r="H1398" s="38"/>
      <c r="I1398" s="38"/>
    </row>
    <row r="1399" spans="1:9" s="24" customFormat="1" x14ac:dyDescent="0.3">
      <c r="A1399"/>
      <c r="B1399"/>
      <c r="C1399"/>
      <c r="D1399"/>
      <c r="E1399" s="10"/>
      <c r="F1399" s="12"/>
      <c r="G1399" s="38"/>
      <c r="H1399" s="38"/>
      <c r="I1399" s="38"/>
    </row>
    <row r="1400" spans="1:9" s="24" customFormat="1" x14ac:dyDescent="0.3">
      <c r="A1400"/>
      <c r="B1400"/>
      <c r="C1400"/>
      <c r="D1400"/>
      <c r="E1400" s="10"/>
      <c r="F1400" s="12"/>
      <c r="G1400" s="38"/>
      <c r="H1400" s="38"/>
      <c r="I1400" s="38"/>
    </row>
    <row r="1401" spans="1:9" s="24" customFormat="1" x14ac:dyDescent="0.3">
      <c r="A1401"/>
      <c r="B1401"/>
      <c r="C1401"/>
      <c r="D1401"/>
      <c r="E1401" s="10"/>
      <c r="F1401" s="12"/>
      <c r="G1401" s="38"/>
      <c r="H1401" s="38"/>
      <c r="I1401" s="38"/>
    </row>
    <row r="1402" spans="1:9" s="24" customFormat="1" x14ac:dyDescent="0.3">
      <c r="A1402"/>
      <c r="B1402"/>
      <c r="C1402"/>
      <c r="D1402"/>
      <c r="E1402" s="10"/>
      <c r="F1402" s="12"/>
      <c r="G1402" s="38"/>
      <c r="H1402" s="38"/>
      <c r="I1402" s="38"/>
    </row>
    <row r="1403" spans="1:9" s="24" customFormat="1" x14ac:dyDescent="0.3">
      <c r="A1403"/>
      <c r="B1403"/>
      <c r="C1403"/>
      <c r="D1403"/>
      <c r="E1403" s="10"/>
      <c r="F1403" s="12"/>
      <c r="G1403" s="38"/>
      <c r="H1403" s="38"/>
      <c r="I1403" s="38"/>
    </row>
    <row r="1404" spans="1:9" s="24" customFormat="1" x14ac:dyDescent="0.3">
      <c r="A1404"/>
      <c r="B1404"/>
      <c r="C1404"/>
      <c r="D1404"/>
      <c r="E1404" s="10"/>
      <c r="F1404" s="12"/>
      <c r="G1404" s="38"/>
      <c r="H1404" s="38"/>
      <c r="I1404" s="38"/>
    </row>
    <row r="1405" spans="1:9" s="24" customFormat="1" x14ac:dyDescent="0.3">
      <c r="A1405"/>
      <c r="B1405"/>
      <c r="C1405"/>
      <c r="D1405"/>
      <c r="E1405" s="10"/>
      <c r="F1405" s="12"/>
      <c r="G1405" s="38"/>
      <c r="H1405" s="38"/>
      <c r="I1405" s="38"/>
    </row>
    <row r="1406" spans="1:9" s="24" customFormat="1" x14ac:dyDescent="0.3">
      <c r="A1406"/>
      <c r="B1406"/>
      <c r="C1406"/>
      <c r="D1406"/>
      <c r="E1406" s="10"/>
      <c r="F1406" s="12"/>
      <c r="G1406" s="38"/>
      <c r="H1406" s="38"/>
      <c r="I1406" s="38"/>
    </row>
    <row r="1407" spans="1:9" s="24" customFormat="1" x14ac:dyDescent="0.3">
      <c r="A1407"/>
      <c r="B1407"/>
      <c r="C1407"/>
      <c r="D1407"/>
      <c r="E1407" s="10"/>
      <c r="F1407" s="12"/>
      <c r="G1407" s="38"/>
      <c r="H1407" s="38"/>
      <c r="I1407" s="38"/>
    </row>
    <row r="1408" spans="1:9" s="24" customFormat="1" x14ac:dyDescent="0.3">
      <c r="A1408"/>
      <c r="B1408"/>
      <c r="C1408"/>
      <c r="D1408"/>
      <c r="E1408" s="10"/>
      <c r="F1408" s="12"/>
      <c r="G1408" s="38"/>
      <c r="H1408" s="38"/>
      <c r="I1408" s="38"/>
    </row>
    <row r="1409" spans="1:9" s="24" customFormat="1" x14ac:dyDescent="0.3">
      <c r="A1409"/>
      <c r="B1409"/>
      <c r="C1409"/>
      <c r="D1409"/>
      <c r="E1409" s="10"/>
      <c r="F1409" s="12"/>
      <c r="G1409" s="38"/>
      <c r="H1409" s="38"/>
      <c r="I1409" s="38"/>
    </row>
    <row r="1410" spans="1:9" s="24" customFormat="1" x14ac:dyDescent="0.3">
      <c r="A1410"/>
      <c r="B1410"/>
      <c r="C1410"/>
      <c r="D1410"/>
      <c r="E1410" s="10"/>
      <c r="F1410" s="12"/>
      <c r="G1410" s="38"/>
      <c r="H1410" s="38"/>
      <c r="I1410" s="38"/>
    </row>
    <row r="1411" spans="1:9" s="24" customFormat="1" x14ac:dyDescent="0.3">
      <c r="A1411"/>
      <c r="B1411"/>
      <c r="C1411"/>
      <c r="D1411"/>
      <c r="E1411" s="10"/>
      <c r="F1411" s="12"/>
      <c r="G1411" s="38"/>
      <c r="H1411" s="38"/>
      <c r="I1411" s="38"/>
    </row>
    <row r="1412" spans="1:9" s="24" customFormat="1" x14ac:dyDescent="0.3">
      <c r="A1412"/>
      <c r="B1412"/>
      <c r="C1412"/>
      <c r="D1412"/>
      <c r="E1412" s="10"/>
      <c r="F1412" s="12"/>
      <c r="G1412" s="38"/>
      <c r="H1412" s="38"/>
      <c r="I1412" s="38"/>
    </row>
    <row r="1413" spans="1:9" s="24" customFormat="1" x14ac:dyDescent="0.3">
      <c r="A1413"/>
      <c r="B1413"/>
      <c r="C1413"/>
      <c r="D1413"/>
      <c r="E1413" s="10"/>
      <c r="F1413" s="12"/>
      <c r="G1413" s="38"/>
      <c r="H1413" s="38"/>
      <c r="I1413" s="38"/>
    </row>
    <row r="1414" spans="1:9" s="24" customFormat="1" x14ac:dyDescent="0.3">
      <c r="A1414"/>
      <c r="B1414"/>
      <c r="C1414"/>
      <c r="D1414"/>
      <c r="E1414" s="10"/>
      <c r="F1414" s="12"/>
      <c r="G1414" s="38"/>
      <c r="H1414" s="38"/>
      <c r="I1414" s="38"/>
    </row>
    <row r="1415" spans="1:9" s="24" customFormat="1" x14ac:dyDescent="0.3">
      <c r="A1415"/>
      <c r="B1415"/>
      <c r="C1415"/>
      <c r="D1415"/>
      <c r="E1415" s="10"/>
      <c r="F1415" s="12"/>
      <c r="G1415" s="38"/>
      <c r="H1415" s="38"/>
      <c r="I1415" s="38"/>
    </row>
    <row r="1416" spans="1:9" s="24" customFormat="1" x14ac:dyDescent="0.3">
      <c r="A1416"/>
      <c r="B1416"/>
      <c r="C1416"/>
      <c r="D1416"/>
      <c r="E1416" s="10"/>
      <c r="F1416" s="12"/>
      <c r="G1416" s="38"/>
      <c r="H1416" s="38"/>
      <c r="I1416" s="38"/>
    </row>
    <row r="1417" spans="1:9" s="24" customFormat="1" x14ac:dyDescent="0.3">
      <c r="A1417"/>
      <c r="B1417"/>
      <c r="C1417"/>
      <c r="D1417"/>
      <c r="E1417" s="10"/>
      <c r="F1417" s="12"/>
      <c r="G1417" s="38"/>
      <c r="H1417" s="38"/>
      <c r="I1417" s="38"/>
    </row>
    <row r="1418" spans="1:9" s="24" customFormat="1" x14ac:dyDescent="0.3">
      <c r="A1418"/>
      <c r="B1418"/>
      <c r="C1418"/>
      <c r="D1418"/>
      <c r="E1418" s="10"/>
      <c r="F1418" s="12"/>
      <c r="G1418" s="38"/>
      <c r="H1418" s="38"/>
      <c r="I1418" s="38"/>
    </row>
    <row r="1419" spans="1:9" s="24" customFormat="1" x14ac:dyDescent="0.3">
      <c r="A1419"/>
      <c r="B1419"/>
      <c r="C1419"/>
      <c r="D1419"/>
      <c r="E1419" s="10"/>
      <c r="F1419" s="12"/>
      <c r="G1419" s="38"/>
      <c r="H1419" s="38"/>
      <c r="I1419" s="38"/>
    </row>
    <row r="1420" spans="1:9" s="24" customFormat="1" x14ac:dyDescent="0.3">
      <c r="A1420"/>
      <c r="B1420"/>
      <c r="C1420"/>
      <c r="D1420"/>
      <c r="E1420" s="10"/>
      <c r="F1420" s="12"/>
      <c r="G1420" s="38"/>
      <c r="H1420" s="38"/>
      <c r="I1420" s="38"/>
    </row>
    <row r="1421" spans="1:9" s="24" customFormat="1" x14ac:dyDescent="0.3">
      <c r="A1421"/>
      <c r="B1421"/>
      <c r="C1421"/>
      <c r="D1421"/>
      <c r="E1421" s="10"/>
      <c r="F1421" s="12"/>
      <c r="G1421" s="38"/>
      <c r="H1421" s="38"/>
      <c r="I1421" s="38"/>
    </row>
    <row r="1422" spans="1:9" s="24" customFormat="1" x14ac:dyDescent="0.3">
      <c r="A1422"/>
      <c r="B1422"/>
      <c r="C1422"/>
      <c r="D1422"/>
      <c r="E1422" s="10"/>
      <c r="F1422" s="12"/>
      <c r="G1422" s="38"/>
      <c r="H1422" s="38"/>
      <c r="I1422" s="38"/>
    </row>
    <row r="1423" spans="1:9" s="24" customFormat="1" x14ac:dyDescent="0.3">
      <c r="A1423"/>
      <c r="B1423"/>
      <c r="C1423"/>
      <c r="D1423"/>
      <c r="E1423" s="10"/>
      <c r="F1423" s="12"/>
      <c r="G1423" s="38"/>
      <c r="H1423" s="38"/>
      <c r="I1423" s="38"/>
    </row>
    <row r="1424" spans="1:9" s="24" customFormat="1" x14ac:dyDescent="0.3">
      <c r="A1424"/>
      <c r="B1424"/>
      <c r="C1424"/>
      <c r="D1424"/>
      <c r="E1424" s="10"/>
      <c r="F1424" s="12"/>
      <c r="G1424" s="38"/>
      <c r="H1424" s="38"/>
      <c r="I1424" s="38"/>
    </row>
    <row r="1425" spans="1:9" s="24" customFormat="1" x14ac:dyDescent="0.3">
      <c r="A1425"/>
      <c r="B1425"/>
      <c r="C1425"/>
      <c r="D1425"/>
      <c r="E1425" s="10"/>
      <c r="F1425" s="12"/>
      <c r="G1425" s="38"/>
      <c r="H1425" s="38"/>
      <c r="I1425" s="38"/>
    </row>
    <row r="1426" spans="1:9" s="24" customFormat="1" x14ac:dyDescent="0.3">
      <c r="A1426"/>
      <c r="B1426"/>
      <c r="C1426"/>
      <c r="D1426"/>
      <c r="E1426" s="10"/>
      <c r="F1426" s="12"/>
      <c r="G1426" s="38"/>
      <c r="H1426" s="38"/>
      <c r="I1426" s="38"/>
    </row>
    <row r="1427" spans="1:9" s="24" customFormat="1" x14ac:dyDescent="0.3">
      <c r="A1427"/>
      <c r="B1427"/>
      <c r="C1427"/>
      <c r="D1427"/>
      <c r="E1427" s="10"/>
      <c r="F1427" s="12"/>
      <c r="G1427" s="38"/>
      <c r="H1427" s="38"/>
      <c r="I1427" s="38"/>
    </row>
    <row r="1428" spans="1:9" s="24" customFormat="1" x14ac:dyDescent="0.3">
      <c r="A1428"/>
      <c r="B1428"/>
      <c r="C1428"/>
      <c r="D1428"/>
      <c r="E1428" s="10"/>
      <c r="F1428" s="12"/>
      <c r="G1428" s="38"/>
      <c r="H1428" s="38"/>
      <c r="I1428" s="38"/>
    </row>
    <row r="1429" spans="1:9" s="24" customFormat="1" x14ac:dyDescent="0.3">
      <c r="A1429"/>
      <c r="B1429"/>
      <c r="C1429"/>
      <c r="D1429"/>
      <c r="E1429" s="10"/>
      <c r="F1429" s="12"/>
      <c r="G1429" s="38"/>
      <c r="H1429" s="38"/>
      <c r="I1429" s="38"/>
    </row>
    <row r="1430" spans="1:9" s="24" customFormat="1" x14ac:dyDescent="0.3">
      <c r="A1430"/>
      <c r="B1430"/>
      <c r="C1430"/>
      <c r="D1430"/>
      <c r="E1430" s="10"/>
      <c r="F1430" s="12"/>
      <c r="G1430" s="38"/>
      <c r="H1430" s="38"/>
      <c r="I1430" s="38"/>
    </row>
    <row r="1431" spans="1:9" s="24" customFormat="1" x14ac:dyDescent="0.3">
      <c r="A1431"/>
      <c r="B1431"/>
      <c r="C1431"/>
      <c r="D1431"/>
      <c r="E1431" s="10"/>
      <c r="F1431" s="12"/>
      <c r="G1431" s="38"/>
      <c r="H1431" s="38"/>
      <c r="I1431" s="38"/>
    </row>
    <row r="1432" spans="1:9" s="24" customFormat="1" x14ac:dyDescent="0.3">
      <c r="A1432"/>
      <c r="B1432"/>
      <c r="C1432"/>
      <c r="D1432"/>
      <c r="E1432" s="10"/>
      <c r="F1432" s="12"/>
      <c r="G1432" s="38"/>
      <c r="H1432" s="38"/>
      <c r="I1432" s="38"/>
    </row>
    <row r="1433" spans="1:9" s="24" customFormat="1" x14ac:dyDescent="0.3">
      <c r="A1433"/>
      <c r="B1433"/>
      <c r="C1433"/>
      <c r="D1433"/>
      <c r="E1433" s="10"/>
      <c r="F1433" s="12"/>
      <c r="G1433" s="38"/>
      <c r="H1433" s="38"/>
      <c r="I1433" s="38"/>
    </row>
    <row r="1434" spans="1:9" s="24" customFormat="1" x14ac:dyDescent="0.3">
      <c r="A1434"/>
      <c r="B1434"/>
      <c r="C1434"/>
      <c r="D1434"/>
      <c r="E1434" s="10"/>
      <c r="F1434" s="12"/>
      <c r="G1434" s="38"/>
      <c r="H1434" s="38"/>
      <c r="I1434" s="38"/>
    </row>
    <row r="1435" spans="1:9" s="24" customFormat="1" x14ac:dyDescent="0.3">
      <c r="A1435"/>
      <c r="B1435"/>
      <c r="C1435"/>
      <c r="D1435"/>
      <c r="E1435" s="10"/>
      <c r="F1435" s="12"/>
      <c r="G1435" s="38"/>
      <c r="H1435" s="38"/>
      <c r="I1435" s="38"/>
    </row>
    <row r="1436" spans="1:9" s="24" customFormat="1" x14ac:dyDescent="0.3">
      <c r="A1436"/>
      <c r="B1436"/>
      <c r="C1436"/>
      <c r="D1436"/>
      <c r="E1436" s="10"/>
      <c r="F1436" s="12"/>
      <c r="G1436" s="38"/>
      <c r="H1436" s="38"/>
      <c r="I1436" s="38"/>
    </row>
    <row r="1437" spans="1:9" s="24" customFormat="1" x14ac:dyDescent="0.3">
      <c r="A1437"/>
      <c r="B1437"/>
      <c r="C1437"/>
      <c r="D1437"/>
      <c r="E1437" s="10"/>
      <c r="F1437" s="12"/>
      <c r="G1437" s="38"/>
      <c r="H1437" s="38"/>
      <c r="I1437" s="38"/>
    </row>
    <row r="1438" spans="1:9" s="24" customFormat="1" x14ac:dyDescent="0.3">
      <c r="A1438"/>
      <c r="B1438"/>
      <c r="C1438"/>
      <c r="D1438"/>
      <c r="E1438" s="10"/>
      <c r="F1438" s="12"/>
      <c r="G1438" s="38"/>
      <c r="H1438" s="38"/>
      <c r="I1438" s="38"/>
    </row>
    <row r="1439" spans="1:9" s="24" customFormat="1" x14ac:dyDescent="0.3">
      <c r="A1439"/>
      <c r="B1439"/>
      <c r="C1439"/>
      <c r="D1439"/>
      <c r="E1439" s="10"/>
      <c r="F1439" s="12"/>
      <c r="G1439" s="38"/>
      <c r="H1439" s="38"/>
      <c r="I1439" s="38"/>
    </row>
    <row r="1440" spans="1:9" s="24" customFormat="1" x14ac:dyDescent="0.3">
      <c r="A1440"/>
      <c r="B1440"/>
      <c r="C1440"/>
      <c r="D1440"/>
      <c r="E1440" s="10"/>
      <c r="F1440" s="12"/>
      <c r="G1440" s="38"/>
      <c r="H1440" s="38"/>
      <c r="I1440" s="38"/>
    </row>
    <row r="1441" spans="1:9" s="24" customFormat="1" x14ac:dyDescent="0.3">
      <c r="A1441"/>
      <c r="B1441"/>
      <c r="C1441"/>
      <c r="D1441"/>
      <c r="E1441" s="10"/>
      <c r="F1441" s="12"/>
      <c r="G1441" s="38"/>
      <c r="H1441" s="38"/>
      <c r="I1441" s="38"/>
    </row>
    <row r="1442" spans="1:9" s="24" customFormat="1" x14ac:dyDescent="0.3">
      <c r="A1442"/>
      <c r="B1442"/>
      <c r="C1442"/>
      <c r="D1442"/>
      <c r="E1442" s="10"/>
      <c r="F1442" s="12"/>
      <c r="G1442" s="38"/>
      <c r="H1442" s="38"/>
      <c r="I1442" s="38"/>
    </row>
    <row r="1443" spans="1:9" s="24" customFormat="1" x14ac:dyDescent="0.3">
      <c r="A1443"/>
      <c r="B1443"/>
      <c r="C1443"/>
      <c r="D1443"/>
      <c r="E1443" s="10"/>
      <c r="F1443" s="12"/>
      <c r="G1443" s="38"/>
      <c r="H1443" s="38"/>
      <c r="I1443" s="38"/>
    </row>
    <row r="1444" spans="1:9" s="24" customFormat="1" x14ac:dyDescent="0.3">
      <c r="A1444"/>
      <c r="B1444"/>
      <c r="C1444"/>
      <c r="D1444"/>
      <c r="E1444" s="10"/>
      <c r="F1444" s="12"/>
      <c r="G1444" s="38"/>
      <c r="H1444" s="38"/>
      <c r="I1444" s="38"/>
    </row>
    <row r="1445" spans="1:9" s="24" customFormat="1" x14ac:dyDescent="0.3">
      <c r="A1445"/>
      <c r="B1445"/>
      <c r="C1445"/>
      <c r="D1445"/>
      <c r="E1445" s="10"/>
      <c r="F1445" s="12"/>
      <c r="G1445" s="38"/>
      <c r="H1445" s="38"/>
      <c r="I1445" s="38"/>
    </row>
    <row r="1446" spans="1:9" s="24" customFormat="1" x14ac:dyDescent="0.3">
      <c r="A1446"/>
      <c r="B1446"/>
      <c r="C1446"/>
      <c r="D1446"/>
      <c r="E1446" s="10"/>
      <c r="F1446" s="12"/>
      <c r="G1446" s="38"/>
      <c r="H1446" s="38"/>
      <c r="I1446" s="38"/>
    </row>
    <row r="1447" spans="1:9" s="24" customFormat="1" x14ac:dyDescent="0.3">
      <c r="A1447"/>
      <c r="B1447"/>
      <c r="C1447"/>
      <c r="D1447"/>
      <c r="E1447" s="10"/>
      <c r="F1447" s="12"/>
      <c r="G1447" s="38"/>
      <c r="H1447" s="38"/>
      <c r="I1447" s="38"/>
    </row>
    <row r="1448" spans="1:9" s="24" customFormat="1" x14ac:dyDescent="0.3">
      <c r="A1448"/>
      <c r="B1448"/>
      <c r="C1448"/>
      <c r="D1448"/>
      <c r="E1448" s="10"/>
      <c r="F1448" s="12"/>
      <c r="G1448" s="38"/>
      <c r="H1448" s="38"/>
      <c r="I1448" s="38"/>
    </row>
    <row r="1449" spans="1:9" s="24" customFormat="1" x14ac:dyDescent="0.3">
      <c r="A1449"/>
      <c r="B1449"/>
      <c r="C1449"/>
      <c r="D1449"/>
      <c r="E1449" s="10"/>
      <c r="F1449" s="12"/>
      <c r="G1449" s="38"/>
      <c r="H1449" s="38"/>
      <c r="I1449" s="38"/>
    </row>
    <row r="1450" spans="1:9" s="24" customFormat="1" x14ac:dyDescent="0.3">
      <c r="A1450"/>
      <c r="B1450"/>
      <c r="C1450"/>
      <c r="D1450"/>
      <c r="E1450" s="10"/>
      <c r="F1450" s="12"/>
      <c r="G1450" s="38"/>
      <c r="H1450" s="38"/>
      <c r="I1450" s="38"/>
    </row>
    <row r="1451" spans="1:9" s="24" customFormat="1" x14ac:dyDescent="0.3">
      <c r="A1451"/>
      <c r="B1451"/>
      <c r="C1451"/>
      <c r="D1451"/>
      <c r="E1451" s="10"/>
      <c r="F1451" s="12"/>
      <c r="G1451" s="38"/>
      <c r="H1451" s="38"/>
      <c r="I1451" s="38"/>
    </row>
    <row r="1452" spans="1:9" s="24" customFormat="1" x14ac:dyDescent="0.3">
      <c r="A1452"/>
      <c r="B1452"/>
      <c r="C1452"/>
      <c r="D1452"/>
      <c r="E1452" s="10"/>
      <c r="F1452" s="12"/>
      <c r="G1452" s="38"/>
      <c r="H1452" s="38"/>
      <c r="I1452" s="38"/>
    </row>
    <row r="1453" spans="1:9" s="24" customFormat="1" x14ac:dyDescent="0.3">
      <c r="A1453"/>
      <c r="B1453"/>
      <c r="C1453"/>
      <c r="D1453"/>
      <c r="E1453" s="10"/>
      <c r="F1453" s="12"/>
      <c r="G1453" s="38"/>
      <c r="H1453" s="38"/>
      <c r="I1453" s="38"/>
    </row>
    <row r="1454" spans="1:9" s="24" customFormat="1" x14ac:dyDescent="0.3">
      <c r="A1454"/>
      <c r="B1454"/>
      <c r="C1454"/>
      <c r="D1454"/>
      <c r="E1454" s="10"/>
      <c r="F1454" s="12"/>
      <c r="G1454" s="38"/>
      <c r="H1454" s="38"/>
      <c r="I1454" s="38"/>
    </row>
    <row r="1455" spans="1:9" s="24" customFormat="1" x14ac:dyDescent="0.3">
      <c r="A1455"/>
      <c r="B1455"/>
      <c r="C1455"/>
      <c r="D1455"/>
      <c r="E1455" s="10"/>
      <c r="F1455" s="12"/>
      <c r="G1455" s="38"/>
      <c r="H1455" s="38"/>
      <c r="I1455" s="38"/>
    </row>
    <row r="1456" spans="1:9" s="24" customFormat="1" x14ac:dyDescent="0.3">
      <c r="A1456"/>
      <c r="B1456"/>
      <c r="C1456"/>
      <c r="D1456"/>
      <c r="E1456" s="10"/>
      <c r="F1456" s="12"/>
      <c r="G1456" s="38"/>
      <c r="H1456" s="38"/>
      <c r="I1456" s="38"/>
    </row>
    <row r="1457" spans="1:9" s="24" customFormat="1" x14ac:dyDescent="0.3">
      <c r="A1457"/>
      <c r="B1457"/>
      <c r="C1457"/>
      <c r="D1457"/>
      <c r="E1457" s="10"/>
      <c r="F1457" s="12"/>
      <c r="G1457" s="38"/>
      <c r="H1457" s="38"/>
      <c r="I1457" s="38"/>
    </row>
    <row r="1458" spans="1:9" s="24" customFormat="1" x14ac:dyDescent="0.3">
      <c r="A1458"/>
      <c r="B1458"/>
      <c r="C1458"/>
      <c r="D1458"/>
      <c r="E1458" s="10"/>
      <c r="F1458" s="12"/>
      <c r="G1458" s="38"/>
      <c r="H1458" s="38"/>
      <c r="I1458" s="38"/>
    </row>
    <row r="1459" spans="1:9" s="24" customFormat="1" x14ac:dyDescent="0.3">
      <c r="A1459"/>
      <c r="B1459"/>
      <c r="C1459"/>
      <c r="D1459"/>
      <c r="E1459" s="10"/>
      <c r="F1459" s="12"/>
      <c r="G1459" s="38"/>
      <c r="H1459" s="38"/>
      <c r="I1459" s="38"/>
    </row>
    <row r="1460" spans="1:9" s="24" customFormat="1" x14ac:dyDescent="0.3">
      <c r="A1460"/>
      <c r="B1460"/>
      <c r="C1460"/>
      <c r="D1460"/>
      <c r="E1460" s="10"/>
      <c r="F1460" s="12"/>
      <c r="G1460" s="38"/>
      <c r="H1460" s="38"/>
      <c r="I1460" s="38"/>
    </row>
    <row r="1461" spans="1:9" s="24" customFormat="1" x14ac:dyDescent="0.3">
      <c r="A1461"/>
      <c r="B1461"/>
      <c r="C1461"/>
      <c r="D1461"/>
      <c r="E1461" s="10"/>
      <c r="F1461" s="12"/>
      <c r="G1461" s="38"/>
      <c r="H1461" s="38"/>
      <c r="I1461" s="38"/>
    </row>
    <row r="1462" spans="1:9" s="24" customFormat="1" x14ac:dyDescent="0.3">
      <c r="A1462"/>
      <c r="B1462"/>
      <c r="C1462"/>
      <c r="D1462"/>
      <c r="E1462" s="10"/>
      <c r="F1462" s="12"/>
      <c r="G1462" s="38"/>
      <c r="H1462" s="38"/>
      <c r="I1462" s="38"/>
    </row>
    <row r="1463" spans="1:9" s="24" customFormat="1" x14ac:dyDescent="0.3">
      <c r="A1463"/>
      <c r="B1463"/>
      <c r="C1463"/>
      <c r="D1463"/>
      <c r="E1463" s="10"/>
      <c r="F1463" s="12"/>
      <c r="G1463" s="38"/>
      <c r="H1463" s="38"/>
      <c r="I1463" s="38"/>
    </row>
    <row r="1464" spans="1:9" s="24" customFormat="1" x14ac:dyDescent="0.3">
      <c r="A1464"/>
      <c r="B1464"/>
      <c r="C1464"/>
      <c r="D1464"/>
      <c r="E1464" s="10"/>
      <c r="F1464" s="12"/>
      <c r="G1464" s="38"/>
      <c r="H1464" s="38"/>
      <c r="I1464" s="38"/>
    </row>
    <row r="1465" spans="1:9" s="24" customFormat="1" x14ac:dyDescent="0.3">
      <c r="A1465"/>
      <c r="B1465"/>
      <c r="C1465"/>
      <c r="D1465"/>
      <c r="E1465" s="10"/>
      <c r="F1465" s="12"/>
      <c r="G1465" s="38"/>
      <c r="H1465" s="38"/>
      <c r="I1465" s="38"/>
    </row>
    <row r="1466" spans="1:9" s="24" customFormat="1" x14ac:dyDescent="0.3">
      <c r="A1466"/>
      <c r="B1466"/>
      <c r="C1466"/>
      <c r="D1466"/>
      <c r="E1466" s="10"/>
      <c r="F1466" s="12"/>
      <c r="G1466" s="38"/>
      <c r="H1466" s="38"/>
      <c r="I1466" s="38"/>
    </row>
    <row r="1467" spans="1:9" s="24" customFormat="1" x14ac:dyDescent="0.3">
      <c r="A1467"/>
      <c r="B1467"/>
      <c r="C1467"/>
      <c r="D1467"/>
      <c r="E1467" s="10"/>
      <c r="F1467" s="12"/>
      <c r="G1467" s="38"/>
      <c r="H1467" s="38"/>
      <c r="I1467" s="38"/>
    </row>
    <row r="1468" spans="1:9" s="24" customFormat="1" x14ac:dyDescent="0.3">
      <c r="A1468"/>
      <c r="B1468"/>
      <c r="C1468"/>
      <c r="D1468"/>
      <c r="E1468" s="10"/>
      <c r="F1468" s="12"/>
      <c r="G1468" s="38"/>
      <c r="H1468" s="38"/>
      <c r="I1468" s="38"/>
    </row>
    <row r="1469" spans="1:9" s="24" customFormat="1" x14ac:dyDescent="0.3">
      <c r="A1469"/>
      <c r="B1469"/>
      <c r="C1469"/>
      <c r="D1469"/>
      <c r="E1469" s="10"/>
      <c r="F1469" s="12"/>
      <c r="G1469" s="38"/>
      <c r="H1469" s="38"/>
      <c r="I1469" s="38"/>
    </row>
    <row r="1470" spans="1:9" s="24" customFormat="1" x14ac:dyDescent="0.3">
      <c r="A1470"/>
      <c r="B1470"/>
      <c r="C1470"/>
      <c r="D1470"/>
      <c r="E1470" s="10"/>
      <c r="F1470" s="12"/>
      <c r="G1470" s="38"/>
      <c r="H1470" s="38"/>
      <c r="I1470" s="38"/>
    </row>
    <row r="1471" spans="1:9" s="24" customFormat="1" x14ac:dyDescent="0.3">
      <c r="A1471"/>
      <c r="B1471"/>
      <c r="C1471"/>
      <c r="D1471"/>
      <c r="E1471" s="10"/>
      <c r="F1471" s="12"/>
      <c r="G1471" s="38"/>
      <c r="H1471" s="38"/>
      <c r="I1471" s="38"/>
    </row>
    <row r="1472" spans="1:9" s="24" customFormat="1" x14ac:dyDescent="0.3">
      <c r="A1472"/>
      <c r="B1472"/>
      <c r="C1472"/>
      <c r="D1472"/>
      <c r="E1472" s="10"/>
      <c r="F1472" s="12"/>
      <c r="G1472" s="38"/>
      <c r="H1472" s="38"/>
      <c r="I1472" s="38"/>
    </row>
    <row r="1473" spans="1:9" s="24" customFormat="1" x14ac:dyDescent="0.3">
      <c r="A1473"/>
      <c r="B1473"/>
      <c r="C1473"/>
      <c r="D1473"/>
      <c r="E1473" s="10"/>
      <c r="F1473" s="12"/>
      <c r="G1473" s="38"/>
      <c r="H1473" s="38"/>
      <c r="I1473" s="38"/>
    </row>
    <row r="1474" spans="1:9" s="24" customFormat="1" x14ac:dyDescent="0.3">
      <c r="A1474"/>
      <c r="B1474"/>
      <c r="C1474"/>
      <c r="D1474"/>
      <c r="E1474" s="10"/>
      <c r="F1474" s="12"/>
      <c r="G1474" s="38"/>
      <c r="H1474" s="38"/>
      <c r="I1474" s="38"/>
    </row>
    <row r="1475" spans="1:9" s="24" customFormat="1" x14ac:dyDescent="0.3">
      <c r="A1475"/>
      <c r="B1475"/>
      <c r="C1475"/>
      <c r="D1475"/>
      <c r="E1475" s="10"/>
      <c r="F1475" s="12"/>
      <c r="G1475" s="38"/>
      <c r="H1475" s="38"/>
      <c r="I1475" s="38"/>
    </row>
    <row r="1476" spans="1:9" s="24" customFormat="1" x14ac:dyDescent="0.3">
      <c r="A1476"/>
      <c r="B1476"/>
      <c r="C1476"/>
      <c r="D1476"/>
      <c r="E1476" s="10"/>
      <c r="F1476" s="12"/>
      <c r="G1476" s="38"/>
      <c r="H1476" s="38"/>
      <c r="I1476" s="38"/>
    </row>
    <row r="1477" spans="1:9" s="24" customFormat="1" x14ac:dyDescent="0.3">
      <c r="A1477"/>
      <c r="B1477"/>
      <c r="C1477"/>
      <c r="D1477"/>
      <c r="E1477" s="10"/>
      <c r="F1477" s="12"/>
      <c r="G1477" s="38"/>
      <c r="H1477" s="38"/>
      <c r="I1477" s="38"/>
    </row>
    <row r="1478" spans="1:9" s="24" customFormat="1" x14ac:dyDescent="0.3">
      <c r="A1478"/>
      <c r="B1478"/>
      <c r="C1478"/>
      <c r="D1478"/>
      <c r="E1478" s="10"/>
      <c r="F1478" s="12"/>
      <c r="G1478" s="38"/>
      <c r="H1478" s="38"/>
      <c r="I1478" s="38"/>
    </row>
    <row r="1479" spans="1:9" s="24" customFormat="1" x14ac:dyDescent="0.3">
      <c r="A1479"/>
      <c r="B1479"/>
      <c r="C1479"/>
      <c r="D1479"/>
      <c r="E1479" s="10"/>
      <c r="F1479" s="12"/>
      <c r="G1479" s="38"/>
      <c r="H1479" s="38"/>
      <c r="I1479" s="38"/>
    </row>
    <row r="1480" spans="1:9" s="24" customFormat="1" x14ac:dyDescent="0.3">
      <c r="A1480"/>
      <c r="B1480"/>
      <c r="C1480"/>
      <c r="D1480"/>
      <c r="E1480" s="10"/>
      <c r="F1480" s="12"/>
      <c r="G1480" s="38"/>
      <c r="H1480" s="38"/>
      <c r="I1480" s="38"/>
    </row>
    <row r="1481" spans="1:9" s="24" customFormat="1" x14ac:dyDescent="0.3">
      <c r="A1481"/>
      <c r="B1481"/>
      <c r="C1481"/>
      <c r="D1481"/>
      <c r="E1481" s="10"/>
      <c r="F1481" s="12"/>
      <c r="G1481" s="38"/>
      <c r="H1481" s="38"/>
      <c r="I1481" s="38"/>
    </row>
    <row r="1482" spans="1:9" s="24" customFormat="1" x14ac:dyDescent="0.3">
      <c r="A1482"/>
      <c r="B1482"/>
      <c r="C1482"/>
      <c r="D1482"/>
      <c r="E1482" s="10"/>
      <c r="F1482" s="12"/>
      <c r="G1482" s="38"/>
      <c r="H1482" s="38"/>
      <c r="I1482" s="38"/>
    </row>
    <row r="1483" spans="1:9" s="24" customFormat="1" x14ac:dyDescent="0.3">
      <c r="A1483"/>
      <c r="B1483"/>
      <c r="C1483"/>
      <c r="D1483"/>
      <c r="E1483" s="10"/>
      <c r="F1483" s="12"/>
      <c r="G1483" s="38"/>
      <c r="H1483" s="38"/>
      <c r="I1483" s="38"/>
    </row>
    <row r="1484" spans="1:9" s="24" customFormat="1" x14ac:dyDescent="0.3">
      <c r="A1484"/>
      <c r="B1484"/>
      <c r="C1484"/>
      <c r="D1484"/>
      <c r="E1484" s="10"/>
      <c r="F1484" s="12"/>
      <c r="G1484" s="38"/>
      <c r="H1484" s="38"/>
      <c r="I1484" s="38"/>
    </row>
    <row r="1485" spans="1:9" s="24" customFormat="1" x14ac:dyDescent="0.3">
      <c r="A1485"/>
      <c r="B1485"/>
      <c r="C1485"/>
      <c r="D1485"/>
      <c r="E1485" s="10"/>
      <c r="F1485" s="12"/>
      <c r="G1485" s="38"/>
      <c r="H1485" s="38"/>
      <c r="I1485" s="38"/>
    </row>
    <row r="1486" spans="1:9" s="24" customFormat="1" x14ac:dyDescent="0.3">
      <c r="A1486"/>
      <c r="B1486"/>
      <c r="C1486"/>
      <c r="D1486"/>
      <c r="E1486" s="10"/>
      <c r="F1486" s="12"/>
      <c r="G1486" s="38"/>
      <c r="H1486" s="38"/>
      <c r="I1486" s="38"/>
    </row>
    <row r="1487" spans="1:9" s="24" customFormat="1" x14ac:dyDescent="0.3">
      <c r="A1487"/>
      <c r="B1487"/>
      <c r="C1487"/>
      <c r="D1487"/>
      <c r="E1487" s="10"/>
      <c r="F1487" s="12"/>
      <c r="G1487" s="38"/>
      <c r="H1487" s="38"/>
      <c r="I1487" s="38"/>
    </row>
    <row r="1488" spans="1:9" s="24" customFormat="1" x14ac:dyDescent="0.3">
      <c r="A1488"/>
      <c r="B1488"/>
      <c r="C1488"/>
      <c r="D1488"/>
      <c r="E1488" s="10"/>
      <c r="F1488" s="12"/>
      <c r="G1488" s="38"/>
      <c r="H1488" s="38"/>
      <c r="I1488" s="38"/>
    </row>
    <row r="1489" spans="1:9" s="24" customFormat="1" x14ac:dyDescent="0.3">
      <c r="A1489"/>
      <c r="B1489"/>
      <c r="C1489"/>
      <c r="D1489"/>
      <c r="E1489" s="10"/>
      <c r="F1489" s="12"/>
      <c r="G1489" s="38"/>
      <c r="H1489" s="38"/>
      <c r="I1489" s="38"/>
    </row>
    <row r="1490" spans="1:9" s="24" customFormat="1" x14ac:dyDescent="0.3">
      <c r="A1490"/>
      <c r="B1490"/>
      <c r="C1490"/>
      <c r="D1490"/>
      <c r="E1490" s="10"/>
      <c r="F1490" s="12"/>
      <c r="G1490" s="38"/>
      <c r="H1490" s="38"/>
      <c r="I1490" s="38"/>
    </row>
    <row r="1491" spans="1:9" s="24" customFormat="1" x14ac:dyDescent="0.3">
      <c r="A1491"/>
      <c r="B1491"/>
      <c r="C1491"/>
      <c r="D1491"/>
      <c r="E1491" s="10"/>
      <c r="F1491" s="12"/>
      <c r="G1491" s="38"/>
      <c r="H1491" s="38"/>
      <c r="I1491" s="38"/>
    </row>
    <row r="1492" spans="1:9" s="24" customFormat="1" x14ac:dyDescent="0.3">
      <c r="A1492"/>
      <c r="B1492"/>
      <c r="C1492"/>
      <c r="D1492"/>
      <c r="E1492" s="10"/>
      <c r="F1492" s="12"/>
      <c r="G1492" s="38"/>
      <c r="H1492" s="38"/>
      <c r="I1492" s="38"/>
    </row>
    <row r="1493" spans="1:9" s="24" customFormat="1" x14ac:dyDescent="0.3">
      <c r="A1493"/>
      <c r="B1493"/>
      <c r="C1493"/>
      <c r="D1493"/>
      <c r="E1493" s="10"/>
      <c r="F1493" s="12"/>
      <c r="G1493" s="38"/>
      <c r="H1493" s="38"/>
      <c r="I1493" s="38"/>
    </row>
    <row r="1494" spans="1:9" s="24" customFormat="1" x14ac:dyDescent="0.3">
      <c r="A1494"/>
      <c r="B1494"/>
      <c r="C1494"/>
      <c r="D1494"/>
      <c r="E1494" s="10"/>
      <c r="F1494" s="12"/>
      <c r="G1494" s="38"/>
      <c r="H1494" s="38"/>
      <c r="I1494" s="38"/>
    </row>
    <row r="1495" spans="1:9" s="24" customFormat="1" x14ac:dyDescent="0.3">
      <c r="A1495"/>
      <c r="B1495"/>
      <c r="C1495"/>
      <c r="D1495"/>
      <c r="E1495" s="10"/>
      <c r="F1495" s="12"/>
      <c r="G1495" s="38"/>
      <c r="H1495" s="38"/>
      <c r="I1495" s="38"/>
    </row>
    <row r="1496" spans="1:9" s="24" customFormat="1" x14ac:dyDescent="0.3">
      <c r="A1496"/>
      <c r="B1496"/>
      <c r="C1496"/>
      <c r="D1496"/>
      <c r="E1496" s="10"/>
      <c r="F1496" s="12"/>
      <c r="G1496" s="38"/>
      <c r="H1496" s="38"/>
      <c r="I1496" s="38"/>
    </row>
    <row r="1497" spans="1:9" s="24" customFormat="1" x14ac:dyDescent="0.3">
      <c r="A1497"/>
      <c r="B1497"/>
      <c r="C1497"/>
      <c r="D1497"/>
      <c r="E1497" s="10"/>
      <c r="F1497" s="12"/>
      <c r="G1497" s="38"/>
      <c r="H1497" s="38"/>
      <c r="I1497" s="38"/>
    </row>
    <row r="1498" spans="1:9" s="24" customFormat="1" x14ac:dyDescent="0.3">
      <c r="A1498"/>
      <c r="B1498"/>
      <c r="C1498"/>
      <c r="D1498"/>
      <c r="E1498" s="10"/>
      <c r="F1498" s="12"/>
      <c r="G1498" s="38"/>
      <c r="H1498" s="38"/>
      <c r="I1498" s="38"/>
    </row>
    <row r="1499" spans="1:9" s="24" customFormat="1" x14ac:dyDescent="0.3">
      <c r="A1499"/>
      <c r="B1499"/>
      <c r="C1499"/>
      <c r="D1499"/>
      <c r="E1499" s="10"/>
      <c r="F1499" s="12"/>
      <c r="G1499" s="38"/>
      <c r="H1499" s="38"/>
      <c r="I1499" s="38"/>
    </row>
    <row r="1500" spans="1:9" s="24" customFormat="1" x14ac:dyDescent="0.3">
      <c r="A1500"/>
      <c r="B1500"/>
      <c r="C1500"/>
      <c r="D1500"/>
      <c r="E1500" s="10"/>
      <c r="F1500" s="12"/>
      <c r="G1500" s="38"/>
      <c r="H1500" s="38"/>
      <c r="I1500" s="38"/>
    </row>
    <row r="1501" spans="1:9" s="24" customFormat="1" x14ac:dyDescent="0.3">
      <c r="A1501"/>
      <c r="B1501"/>
      <c r="C1501"/>
      <c r="D1501"/>
      <c r="E1501" s="10"/>
      <c r="F1501" s="12"/>
      <c r="G1501" s="38"/>
      <c r="H1501" s="38"/>
      <c r="I1501" s="38"/>
    </row>
    <row r="1502" spans="1:9" s="24" customFormat="1" x14ac:dyDescent="0.3">
      <c r="A1502"/>
      <c r="B1502"/>
      <c r="C1502"/>
      <c r="D1502"/>
      <c r="E1502" s="10"/>
      <c r="F1502" s="12"/>
      <c r="G1502" s="38"/>
      <c r="H1502" s="38"/>
      <c r="I1502" s="38"/>
    </row>
    <row r="1503" spans="1:9" s="24" customFormat="1" x14ac:dyDescent="0.3">
      <c r="A1503"/>
      <c r="B1503"/>
      <c r="C1503"/>
      <c r="D1503"/>
      <c r="E1503" s="10"/>
      <c r="F1503" s="12"/>
      <c r="G1503" s="38"/>
      <c r="H1503" s="38"/>
      <c r="I1503" s="38"/>
    </row>
    <row r="1504" spans="1:9" s="24" customFormat="1" x14ac:dyDescent="0.3">
      <c r="A1504"/>
      <c r="B1504"/>
      <c r="C1504"/>
      <c r="D1504"/>
      <c r="E1504" s="10"/>
      <c r="F1504" s="12"/>
      <c r="G1504" s="38"/>
      <c r="H1504" s="38"/>
      <c r="I1504" s="38"/>
    </row>
    <row r="1505" spans="1:9" s="24" customFormat="1" x14ac:dyDescent="0.3">
      <c r="A1505"/>
      <c r="B1505"/>
      <c r="C1505"/>
      <c r="D1505"/>
      <c r="E1505" s="10"/>
      <c r="F1505" s="12"/>
      <c r="G1505" s="38"/>
      <c r="H1505" s="38"/>
      <c r="I1505" s="38"/>
    </row>
    <row r="1506" spans="1:9" s="24" customFormat="1" x14ac:dyDescent="0.3">
      <c r="A1506"/>
      <c r="B1506"/>
      <c r="C1506"/>
      <c r="D1506"/>
      <c r="E1506" s="10"/>
      <c r="F1506" s="12"/>
      <c r="G1506" s="38"/>
      <c r="H1506" s="38"/>
      <c r="I1506" s="38"/>
    </row>
    <row r="1507" spans="1:9" s="24" customFormat="1" x14ac:dyDescent="0.3">
      <c r="A1507"/>
      <c r="B1507"/>
      <c r="C1507"/>
      <c r="D1507"/>
      <c r="E1507" s="10"/>
      <c r="F1507" s="12"/>
      <c r="G1507" s="38"/>
      <c r="H1507" s="38"/>
      <c r="I1507" s="38"/>
    </row>
    <row r="1508" spans="1:9" s="24" customFormat="1" x14ac:dyDescent="0.3">
      <c r="A1508"/>
      <c r="B1508"/>
      <c r="C1508"/>
      <c r="D1508"/>
      <c r="E1508" s="10"/>
      <c r="F1508" s="12"/>
      <c r="G1508" s="38"/>
      <c r="H1508" s="38"/>
      <c r="I1508" s="38"/>
    </row>
    <row r="1509" spans="1:9" s="24" customFormat="1" x14ac:dyDescent="0.3">
      <c r="A1509"/>
      <c r="B1509"/>
      <c r="C1509"/>
      <c r="D1509"/>
      <c r="E1509" s="10"/>
      <c r="F1509" s="12"/>
      <c r="G1509" s="38"/>
      <c r="H1509" s="38"/>
      <c r="I1509" s="38"/>
    </row>
    <row r="1510" spans="1:9" s="24" customFormat="1" x14ac:dyDescent="0.3">
      <c r="A1510"/>
      <c r="B1510"/>
      <c r="C1510"/>
      <c r="D1510"/>
      <c r="E1510" s="10"/>
      <c r="F1510" s="12"/>
      <c r="G1510" s="38"/>
      <c r="H1510" s="38"/>
      <c r="I1510" s="38"/>
    </row>
    <row r="1511" spans="1:9" s="24" customFormat="1" x14ac:dyDescent="0.3">
      <c r="A1511"/>
      <c r="B1511"/>
      <c r="C1511"/>
      <c r="D1511"/>
      <c r="E1511" s="10"/>
      <c r="F1511" s="12"/>
      <c r="G1511" s="38"/>
      <c r="H1511" s="38"/>
      <c r="I1511" s="38"/>
    </row>
    <row r="1512" spans="1:9" s="24" customFormat="1" x14ac:dyDescent="0.3">
      <c r="A1512"/>
      <c r="B1512"/>
      <c r="C1512"/>
      <c r="D1512"/>
      <c r="E1512" s="10"/>
      <c r="F1512" s="12"/>
      <c r="G1512" s="38"/>
      <c r="H1512" s="38"/>
      <c r="I1512" s="38"/>
    </row>
    <row r="1513" spans="1:9" s="24" customFormat="1" x14ac:dyDescent="0.3">
      <c r="A1513"/>
      <c r="B1513"/>
      <c r="C1513"/>
      <c r="D1513"/>
      <c r="E1513" s="10"/>
      <c r="F1513" s="12"/>
      <c r="G1513" s="38"/>
      <c r="H1513" s="38"/>
      <c r="I1513" s="38"/>
    </row>
    <row r="1514" spans="1:9" s="24" customFormat="1" x14ac:dyDescent="0.3">
      <c r="A1514"/>
      <c r="B1514"/>
      <c r="C1514"/>
      <c r="D1514"/>
      <c r="E1514" s="10"/>
      <c r="F1514" s="12"/>
      <c r="G1514" s="38"/>
      <c r="H1514" s="38"/>
      <c r="I1514" s="38"/>
    </row>
    <row r="1515" spans="1:9" s="24" customFormat="1" x14ac:dyDescent="0.3">
      <c r="A1515"/>
      <c r="B1515"/>
      <c r="C1515"/>
      <c r="D1515"/>
      <c r="E1515" s="10"/>
      <c r="F1515" s="12"/>
      <c r="G1515" s="38"/>
      <c r="H1515" s="38"/>
      <c r="I1515" s="38"/>
    </row>
    <row r="1516" spans="1:9" s="24" customFormat="1" x14ac:dyDescent="0.3">
      <c r="A1516"/>
      <c r="B1516"/>
      <c r="C1516"/>
      <c r="D1516"/>
      <c r="E1516" s="10"/>
      <c r="F1516" s="12"/>
      <c r="G1516" s="38"/>
      <c r="H1516" s="38"/>
      <c r="I1516" s="38"/>
    </row>
    <row r="1517" spans="1:9" s="24" customFormat="1" x14ac:dyDescent="0.3">
      <c r="A1517"/>
      <c r="B1517"/>
      <c r="C1517"/>
      <c r="D1517"/>
      <c r="E1517" s="10"/>
      <c r="F1517" s="12"/>
      <c r="G1517" s="38"/>
      <c r="H1517" s="38"/>
      <c r="I1517" s="38"/>
    </row>
    <row r="1518" spans="1:9" s="24" customFormat="1" x14ac:dyDescent="0.3">
      <c r="A1518"/>
      <c r="B1518"/>
      <c r="C1518"/>
      <c r="D1518"/>
      <c r="E1518" s="10"/>
      <c r="F1518" s="12"/>
      <c r="G1518" s="38"/>
      <c r="H1518" s="38"/>
      <c r="I1518" s="38"/>
    </row>
    <row r="1519" spans="1:9" s="24" customFormat="1" x14ac:dyDescent="0.3">
      <c r="A1519"/>
      <c r="B1519"/>
      <c r="C1519"/>
      <c r="D1519"/>
      <c r="E1519" s="10"/>
      <c r="F1519" s="12"/>
      <c r="G1519" s="38"/>
      <c r="H1519" s="38"/>
      <c r="I1519" s="38"/>
    </row>
    <row r="1520" spans="1:9" s="24" customFormat="1" x14ac:dyDescent="0.3">
      <c r="A1520"/>
      <c r="B1520"/>
      <c r="C1520"/>
      <c r="D1520"/>
      <c r="E1520" s="10"/>
      <c r="F1520" s="12"/>
      <c r="G1520" s="38"/>
      <c r="H1520" s="38"/>
      <c r="I1520" s="38"/>
    </row>
    <row r="1521" spans="1:9" s="24" customFormat="1" x14ac:dyDescent="0.3">
      <c r="A1521"/>
      <c r="B1521"/>
      <c r="C1521"/>
      <c r="D1521"/>
      <c r="E1521" s="10"/>
      <c r="F1521" s="12"/>
      <c r="G1521" s="38"/>
      <c r="H1521" s="38"/>
      <c r="I1521" s="38"/>
    </row>
    <row r="1522" spans="1:9" s="24" customFormat="1" x14ac:dyDescent="0.3">
      <c r="A1522"/>
      <c r="B1522"/>
      <c r="C1522"/>
      <c r="D1522"/>
      <c r="E1522" s="10"/>
      <c r="F1522" s="12"/>
      <c r="G1522" s="38"/>
      <c r="H1522" s="38"/>
      <c r="I1522" s="38"/>
    </row>
    <row r="1523" spans="1:9" s="24" customFormat="1" x14ac:dyDescent="0.3">
      <c r="A1523"/>
      <c r="B1523"/>
      <c r="C1523"/>
      <c r="D1523"/>
      <c r="E1523" s="10"/>
      <c r="F1523" s="12"/>
      <c r="G1523" s="38"/>
      <c r="H1523" s="38"/>
      <c r="I1523" s="38"/>
    </row>
    <row r="1524" spans="1:9" s="24" customFormat="1" x14ac:dyDescent="0.3">
      <c r="A1524"/>
      <c r="B1524"/>
      <c r="C1524"/>
      <c r="D1524"/>
      <c r="E1524" s="10"/>
      <c r="F1524" s="12"/>
      <c r="G1524" s="38"/>
      <c r="H1524" s="38"/>
      <c r="I1524" s="38"/>
    </row>
    <row r="1525" spans="1:9" s="24" customFormat="1" x14ac:dyDescent="0.3">
      <c r="A1525"/>
      <c r="B1525"/>
      <c r="C1525"/>
      <c r="D1525"/>
      <c r="E1525" s="10"/>
      <c r="F1525" s="12"/>
      <c r="G1525" s="38"/>
      <c r="H1525" s="38"/>
      <c r="I1525" s="38"/>
    </row>
    <row r="1526" spans="1:9" s="24" customFormat="1" x14ac:dyDescent="0.3">
      <c r="A1526"/>
      <c r="B1526"/>
      <c r="C1526"/>
      <c r="D1526"/>
      <c r="E1526" s="10"/>
      <c r="F1526" s="12"/>
      <c r="G1526" s="38"/>
      <c r="H1526" s="38"/>
      <c r="I1526" s="38"/>
    </row>
    <row r="1527" spans="1:9" s="24" customFormat="1" x14ac:dyDescent="0.3">
      <c r="A1527"/>
      <c r="B1527"/>
      <c r="C1527"/>
      <c r="D1527"/>
      <c r="E1527" s="10"/>
      <c r="F1527" s="12"/>
      <c r="G1527" s="38"/>
      <c r="H1527" s="38"/>
      <c r="I1527" s="38"/>
    </row>
    <row r="1528" spans="1:9" s="24" customFormat="1" x14ac:dyDescent="0.3">
      <c r="A1528"/>
      <c r="B1528"/>
      <c r="C1528"/>
      <c r="D1528"/>
      <c r="E1528" s="10"/>
      <c r="F1528" s="12"/>
      <c r="G1528" s="38"/>
      <c r="H1528" s="38"/>
      <c r="I1528" s="38"/>
    </row>
    <row r="1529" spans="1:9" s="24" customFormat="1" x14ac:dyDescent="0.3">
      <c r="A1529"/>
      <c r="B1529"/>
      <c r="C1529"/>
      <c r="D1529"/>
      <c r="E1529" s="10"/>
      <c r="F1529" s="12"/>
      <c r="G1529" s="38"/>
      <c r="H1529" s="38"/>
      <c r="I1529" s="38"/>
    </row>
    <row r="1530" spans="1:9" s="24" customFormat="1" x14ac:dyDescent="0.3">
      <c r="A1530"/>
      <c r="B1530"/>
      <c r="C1530"/>
      <c r="D1530"/>
      <c r="E1530" s="10"/>
      <c r="F1530" s="12"/>
      <c r="G1530" s="38"/>
      <c r="H1530" s="38"/>
      <c r="I1530" s="38"/>
    </row>
    <row r="1531" spans="1:9" s="24" customFormat="1" x14ac:dyDescent="0.3">
      <c r="A1531"/>
      <c r="B1531"/>
      <c r="C1531"/>
      <c r="D1531"/>
      <c r="E1531" s="10"/>
      <c r="F1531" s="12"/>
      <c r="G1531" s="38"/>
      <c r="H1531" s="38"/>
      <c r="I1531" s="38"/>
    </row>
    <row r="1532" spans="1:9" s="24" customFormat="1" x14ac:dyDescent="0.3">
      <c r="A1532"/>
      <c r="B1532"/>
      <c r="C1532"/>
      <c r="D1532"/>
      <c r="E1532" s="10"/>
      <c r="F1532" s="12"/>
      <c r="G1532" s="38"/>
      <c r="H1532" s="38"/>
      <c r="I1532" s="38"/>
    </row>
    <row r="1533" spans="1:9" s="24" customFormat="1" x14ac:dyDescent="0.3">
      <c r="A1533"/>
      <c r="B1533"/>
      <c r="C1533"/>
      <c r="D1533"/>
      <c r="E1533" s="10"/>
      <c r="F1533" s="12"/>
      <c r="G1533" s="38"/>
      <c r="H1533" s="38"/>
      <c r="I1533" s="38"/>
    </row>
    <row r="1534" spans="1:9" s="24" customFormat="1" x14ac:dyDescent="0.3">
      <c r="A1534"/>
      <c r="B1534"/>
      <c r="C1534"/>
      <c r="D1534"/>
      <c r="E1534" s="10"/>
      <c r="F1534" s="12"/>
      <c r="G1534" s="38"/>
      <c r="H1534" s="38"/>
      <c r="I1534" s="38"/>
    </row>
    <row r="1535" spans="1:9" s="24" customFormat="1" x14ac:dyDescent="0.3">
      <c r="A1535"/>
      <c r="B1535"/>
      <c r="C1535"/>
      <c r="D1535"/>
      <c r="E1535" s="10"/>
      <c r="F1535" s="12"/>
      <c r="G1535" s="38"/>
      <c r="H1535" s="38"/>
      <c r="I1535" s="38"/>
    </row>
    <row r="1536" spans="1:9" s="24" customFormat="1" x14ac:dyDescent="0.3">
      <c r="A1536"/>
      <c r="B1536"/>
      <c r="C1536"/>
      <c r="D1536"/>
      <c r="E1536" s="10"/>
      <c r="F1536" s="12"/>
      <c r="G1536" s="38"/>
      <c r="H1536" s="38"/>
      <c r="I1536" s="38"/>
    </row>
    <row r="1537" spans="1:9" s="24" customFormat="1" x14ac:dyDescent="0.3">
      <c r="A1537"/>
      <c r="B1537"/>
      <c r="C1537"/>
      <c r="D1537"/>
      <c r="E1537" s="10"/>
      <c r="F1537" s="12"/>
      <c r="G1537" s="38"/>
      <c r="H1537" s="38"/>
      <c r="I1537" s="38"/>
    </row>
    <row r="1538" spans="1:9" s="24" customFormat="1" x14ac:dyDescent="0.3">
      <c r="A1538"/>
      <c r="B1538"/>
      <c r="C1538"/>
      <c r="D1538"/>
      <c r="E1538" s="10"/>
      <c r="F1538" s="12"/>
      <c r="G1538" s="38"/>
      <c r="H1538" s="38"/>
      <c r="I1538" s="38"/>
    </row>
    <row r="1539" spans="1:9" s="24" customFormat="1" x14ac:dyDescent="0.3">
      <c r="A1539"/>
      <c r="B1539"/>
      <c r="C1539"/>
      <c r="D1539"/>
      <c r="E1539" s="10"/>
      <c r="F1539" s="12"/>
      <c r="G1539" s="38"/>
      <c r="H1539" s="38"/>
      <c r="I1539" s="38"/>
    </row>
    <row r="1540" spans="1:9" s="24" customFormat="1" x14ac:dyDescent="0.3">
      <c r="A1540"/>
      <c r="B1540"/>
      <c r="C1540"/>
      <c r="D1540"/>
      <c r="E1540" s="10"/>
      <c r="F1540" s="12"/>
      <c r="G1540" s="38"/>
      <c r="H1540" s="38"/>
      <c r="I1540" s="38"/>
    </row>
    <row r="1541" spans="1:9" s="24" customFormat="1" x14ac:dyDescent="0.3">
      <c r="A1541"/>
      <c r="B1541"/>
      <c r="C1541"/>
      <c r="D1541"/>
      <c r="E1541" s="10"/>
      <c r="F1541" s="12"/>
      <c r="G1541" s="38"/>
      <c r="H1541" s="38"/>
      <c r="I1541" s="38"/>
    </row>
    <row r="1542" spans="1:9" s="24" customFormat="1" x14ac:dyDescent="0.3">
      <c r="A1542"/>
      <c r="B1542"/>
      <c r="C1542"/>
      <c r="D1542"/>
      <c r="E1542" s="10"/>
      <c r="F1542" s="12"/>
      <c r="G1542" s="38"/>
      <c r="H1542" s="38"/>
      <c r="I1542" s="38"/>
    </row>
    <row r="1543" spans="1:9" s="24" customFormat="1" x14ac:dyDescent="0.3">
      <c r="A1543"/>
      <c r="B1543"/>
      <c r="C1543"/>
      <c r="D1543"/>
      <c r="E1543" s="10"/>
      <c r="F1543" s="12"/>
      <c r="G1543" s="38"/>
      <c r="H1543" s="38"/>
      <c r="I1543" s="38"/>
    </row>
    <row r="1544" spans="1:9" s="24" customFormat="1" x14ac:dyDescent="0.3">
      <c r="A1544"/>
      <c r="B1544"/>
      <c r="C1544"/>
      <c r="D1544"/>
      <c r="E1544" s="10"/>
      <c r="F1544" s="12"/>
      <c r="G1544" s="38"/>
      <c r="H1544" s="38"/>
      <c r="I1544" s="38"/>
    </row>
    <row r="1545" spans="1:9" s="24" customFormat="1" x14ac:dyDescent="0.3">
      <c r="A1545"/>
      <c r="B1545"/>
      <c r="C1545"/>
      <c r="D1545"/>
      <c r="E1545" s="10"/>
      <c r="F1545" s="12"/>
      <c r="G1545" s="38"/>
      <c r="H1545" s="38"/>
      <c r="I1545" s="38"/>
    </row>
    <row r="1546" spans="1:9" s="24" customFormat="1" x14ac:dyDescent="0.3">
      <c r="A1546"/>
      <c r="B1546"/>
      <c r="C1546"/>
      <c r="D1546"/>
      <c r="E1546" s="10"/>
      <c r="F1546" s="12"/>
      <c r="G1546" s="38"/>
      <c r="H1546" s="38"/>
      <c r="I1546" s="38"/>
    </row>
    <row r="1547" spans="1:9" s="24" customFormat="1" x14ac:dyDescent="0.3">
      <c r="A1547"/>
      <c r="B1547"/>
      <c r="C1547"/>
      <c r="D1547"/>
      <c r="E1547" s="10"/>
      <c r="F1547" s="12"/>
      <c r="G1547" s="38"/>
      <c r="H1547" s="38"/>
      <c r="I1547" s="38"/>
    </row>
    <row r="1548" spans="1:9" s="24" customFormat="1" x14ac:dyDescent="0.3">
      <c r="A1548"/>
      <c r="B1548"/>
      <c r="C1548"/>
      <c r="D1548"/>
      <c r="E1548" s="10"/>
      <c r="F1548" s="12"/>
      <c r="G1548" s="38"/>
      <c r="H1548" s="38"/>
      <c r="I1548" s="38"/>
    </row>
    <row r="1549" spans="1:9" s="24" customFormat="1" x14ac:dyDescent="0.3">
      <c r="A1549"/>
      <c r="B1549"/>
      <c r="C1549"/>
      <c r="D1549"/>
      <c r="E1549" s="10"/>
      <c r="F1549" s="12"/>
      <c r="G1549" s="38"/>
      <c r="H1549" s="38"/>
      <c r="I1549" s="38"/>
    </row>
    <row r="1550" spans="1:9" s="24" customFormat="1" x14ac:dyDescent="0.3">
      <c r="A1550"/>
      <c r="B1550"/>
      <c r="C1550"/>
      <c r="D1550"/>
      <c r="E1550" s="10"/>
      <c r="F1550" s="12"/>
      <c r="G1550" s="38"/>
      <c r="H1550" s="38"/>
      <c r="I1550" s="38"/>
    </row>
    <row r="1551" spans="1:9" s="24" customFormat="1" x14ac:dyDescent="0.3">
      <c r="A1551"/>
      <c r="B1551"/>
      <c r="C1551"/>
      <c r="D1551"/>
      <c r="E1551" s="10"/>
      <c r="F1551" s="12"/>
      <c r="G1551" s="38"/>
      <c r="H1551" s="38"/>
      <c r="I1551" s="38"/>
    </row>
    <row r="1552" spans="1:9" s="24" customFormat="1" x14ac:dyDescent="0.3">
      <c r="A1552"/>
      <c r="B1552"/>
      <c r="C1552"/>
      <c r="D1552"/>
      <c r="E1552" s="10"/>
      <c r="F1552" s="12"/>
      <c r="G1552" s="38"/>
      <c r="H1552" s="38"/>
      <c r="I1552" s="38"/>
    </row>
    <row r="1553" spans="1:9" s="24" customFormat="1" x14ac:dyDescent="0.3">
      <c r="A1553"/>
      <c r="B1553"/>
      <c r="C1553"/>
      <c r="D1553"/>
      <c r="E1553" s="10"/>
      <c r="F1553" s="12"/>
      <c r="G1553" s="38"/>
      <c r="H1553" s="38"/>
      <c r="I1553" s="38"/>
    </row>
    <row r="1554" spans="1:9" s="24" customFormat="1" x14ac:dyDescent="0.3">
      <c r="A1554"/>
      <c r="B1554"/>
      <c r="C1554"/>
      <c r="D1554"/>
      <c r="E1554" s="10"/>
      <c r="F1554" s="12"/>
      <c r="G1554" s="38"/>
      <c r="H1554" s="38"/>
      <c r="I1554" s="38"/>
    </row>
    <row r="1555" spans="1:9" s="24" customFormat="1" x14ac:dyDescent="0.3">
      <c r="A1555"/>
      <c r="B1555"/>
      <c r="C1555"/>
      <c r="D1555"/>
      <c r="E1555" s="10"/>
      <c r="F1555" s="12"/>
      <c r="G1555" s="38"/>
      <c r="H1555" s="38"/>
      <c r="I1555" s="38"/>
    </row>
    <row r="1556" spans="1:9" s="24" customFormat="1" x14ac:dyDescent="0.3">
      <c r="A1556"/>
      <c r="B1556"/>
      <c r="C1556"/>
      <c r="D1556"/>
      <c r="E1556" s="10"/>
      <c r="F1556" s="12"/>
      <c r="G1556" s="38"/>
      <c r="H1556" s="38"/>
      <c r="I1556" s="38"/>
    </row>
    <row r="1557" spans="1:9" s="24" customFormat="1" x14ac:dyDescent="0.3">
      <c r="A1557"/>
      <c r="B1557"/>
      <c r="C1557"/>
      <c r="D1557"/>
      <c r="E1557" s="10"/>
      <c r="F1557" s="12"/>
      <c r="G1557" s="38"/>
      <c r="H1557" s="38"/>
      <c r="I1557" s="38"/>
    </row>
    <row r="1558" spans="1:9" s="24" customFormat="1" x14ac:dyDescent="0.3">
      <c r="A1558"/>
      <c r="B1558"/>
      <c r="C1558"/>
      <c r="D1558"/>
      <c r="E1558" s="10"/>
      <c r="F1558" s="12"/>
      <c r="G1558" s="38"/>
      <c r="H1558" s="38"/>
      <c r="I1558" s="38"/>
    </row>
    <row r="1559" spans="1:9" s="24" customFormat="1" x14ac:dyDescent="0.3">
      <c r="A1559"/>
      <c r="B1559"/>
      <c r="C1559"/>
      <c r="D1559"/>
      <c r="E1559" s="10"/>
      <c r="F1559" s="12"/>
      <c r="G1559" s="38"/>
      <c r="H1559" s="38"/>
      <c r="I1559" s="38"/>
    </row>
    <row r="1560" spans="1:9" s="24" customFormat="1" x14ac:dyDescent="0.3">
      <c r="A1560"/>
      <c r="B1560"/>
      <c r="C1560"/>
      <c r="D1560"/>
      <c r="E1560" s="10"/>
      <c r="F1560" s="12"/>
      <c r="G1560" s="38"/>
      <c r="H1560" s="38"/>
      <c r="I1560" s="38"/>
    </row>
    <row r="1561" spans="1:9" s="24" customFormat="1" x14ac:dyDescent="0.3">
      <c r="A1561"/>
      <c r="B1561"/>
      <c r="C1561"/>
      <c r="D1561"/>
      <c r="E1561" s="10"/>
      <c r="F1561" s="12"/>
      <c r="G1561" s="38"/>
      <c r="H1561" s="38"/>
      <c r="I1561" s="38"/>
    </row>
    <row r="1562" spans="1:9" s="24" customFormat="1" x14ac:dyDescent="0.3">
      <c r="A1562"/>
      <c r="B1562"/>
      <c r="C1562"/>
      <c r="D1562"/>
      <c r="E1562" s="10"/>
      <c r="F1562" s="12"/>
      <c r="G1562" s="38"/>
      <c r="H1562" s="38"/>
      <c r="I1562" s="38"/>
    </row>
    <row r="1563" spans="1:9" s="24" customFormat="1" x14ac:dyDescent="0.3">
      <c r="A1563"/>
      <c r="B1563"/>
      <c r="C1563"/>
      <c r="D1563"/>
      <c r="E1563" s="10"/>
      <c r="F1563" s="12"/>
      <c r="G1563" s="38"/>
      <c r="H1563" s="38"/>
      <c r="I1563" s="38"/>
    </row>
    <row r="1564" spans="1:9" s="24" customFormat="1" x14ac:dyDescent="0.3">
      <c r="A1564"/>
      <c r="B1564"/>
      <c r="C1564"/>
      <c r="D1564"/>
      <c r="E1564" s="10"/>
      <c r="F1564" s="12"/>
      <c r="G1564" s="38"/>
      <c r="H1564" s="38"/>
      <c r="I1564" s="38"/>
    </row>
    <row r="1565" spans="1:9" s="24" customFormat="1" x14ac:dyDescent="0.3">
      <c r="A1565"/>
      <c r="B1565"/>
      <c r="C1565"/>
      <c r="D1565"/>
      <c r="E1565" s="10"/>
      <c r="F1565" s="12"/>
      <c r="G1565" s="38"/>
      <c r="H1565" s="38"/>
      <c r="I1565" s="38"/>
    </row>
    <row r="1566" spans="1:9" s="24" customFormat="1" x14ac:dyDescent="0.3">
      <c r="A1566"/>
      <c r="B1566"/>
      <c r="C1566"/>
      <c r="D1566"/>
      <c r="E1566" s="10"/>
      <c r="F1566" s="12"/>
      <c r="G1566" s="38"/>
      <c r="H1566" s="38"/>
      <c r="I1566" s="38"/>
    </row>
    <row r="1567" spans="1:9" s="24" customFormat="1" x14ac:dyDescent="0.3">
      <c r="A1567"/>
      <c r="B1567"/>
      <c r="C1567"/>
      <c r="D1567"/>
      <c r="E1567" s="10"/>
      <c r="F1567" s="12"/>
      <c r="G1567" s="38"/>
      <c r="H1567" s="38"/>
      <c r="I1567" s="38"/>
    </row>
    <row r="1568" spans="1:9" s="24" customFormat="1" x14ac:dyDescent="0.3">
      <c r="A1568"/>
      <c r="B1568"/>
      <c r="C1568"/>
      <c r="D1568"/>
      <c r="E1568" s="10"/>
      <c r="F1568" s="12"/>
      <c r="G1568" s="38"/>
      <c r="H1568" s="38"/>
      <c r="I1568" s="38"/>
    </row>
    <row r="1569" spans="1:9" s="24" customFormat="1" x14ac:dyDescent="0.3">
      <c r="A1569"/>
      <c r="B1569"/>
      <c r="C1569"/>
      <c r="D1569"/>
      <c r="E1569" s="10"/>
      <c r="F1569" s="12"/>
      <c r="G1569" s="38"/>
      <c r="H1569" s="38"/>
      <c r="I1569" s="38"/>
    </row>
    <row r="1570" spans="1:9" s="24" customFormat="1" x14ac:dyDescent="0.3">
      <c r="A1570"/>
      <c r="B1570"/>
      <c r="C1570"/>
      <c r="D1570"/>
      <c r="E1570" s="10"/>
      <c r="F1570" s="12"/>
      <c r="G1570" s="38"/>
      <c r="H1570" s="38"/>
      <c r="I1570" s="38"/>
    </row>
    <row r="1571" spans="1:9" s="24" customFormat="1" x14ac:dyDescent="0.3">
      <c r="A1571"/>
      <c r="B1571"/>
      <c r="C1571"/>
      <c r="D1571"/>
      <c r="E1571" s="10"/>
      <c r="F1571" s="12"/>
      <c r="G1571" s="38"/>
      <c r="H1571" s="38"/>
      <c r="I1571" s="38"/>
    </row>
    <row r="1572" spans="1:9" s="24" customFormat="1" x14ac:dyDescent="0.3">
      <c r="A1572"/>
      <c r="B1572"/>
      <c r="C1572"/>
      <c r="D1572"/>
      <c r="E1572" s="10"/>
      <c r="F1572" s="12"/>
      <c r="G1572" s="38"/>
      <c r="H1572" s="38"/>
      <c r="I1572" s="38"/>
    </row>
    <row r="1573" spans="1:9" s="24" customFormat="1" x14ac:dyDescent="0.3">
      <c r="A1573"/>
      <c r="B1573"/>
      <c r="C1573"/>
      <c r="D1573"/>
      <c r="E1573" s="10"/>
      <c r="F1573" s="12"/>
      <c r="G1573" s="38"/>
      <c r="H1573" s="38"/>
      <c r="I1573" s="38"/>
    </row>
    <row r="1574" spans="1:9" s="24" customFormat="1" x14ac:dyDescent="0.3">
      <c r="A1574"/>
      <c r="B1574"/>
      <c r="C1574"/>
      <c r="D1574"/>
      <c r="E1574" s="10"/>
      <c r="F1574" s="12"/>
      <c r="G1574" s="38"/>
      <c r="H1574" s="38"/>
      <c r="I1574" s="38"/>
    </row>
    <row r="1575" spans="1:9" s="24" customFormat="1" x14ac:dyDescent="0.3">
      <c r="A1575"/>
      <c r="B1575"/>
      <c r="C1575"/>
      <c r="D1575"/>
      <c r="E1575" s="10"/>
      <c r="F1575" s="12"/>
      <c r="G1575" s="38"/>
      <c r="H1575" s="38"/>
      <c r="I1575" s="38"/>
    </row>
    <row r="1576" spans="1:9" s="24" customFormat="1" x14ac:dyDescent="0.3">
      <c r="A1576"/>
      <c r="B1576"/>
      <c r="C1576"/>
      <c r="D1576"/>
      <c r="E1576" s="10"/>
      <c r="F1576" s="12"/>
      <c r="G1576" s="38"/>
      <c r="H1576" s="38"/>
      <c r="I1576" s="38"/>
    </row>
    <row r="1577" spans="1:9" s="24" customFormat="1" x14ac:dyDescent="0.3">
      <c r="A1577"/>
      <c r="B1577"/>
      <c r="C1577"/>
      <c r="D1577"/>
      <c r="E1577" s="10"/>
      <c r="F1577" s="12"/>
      <c r="G1577" s="38"/>
      <c r="H1577" s="38"/>
      <c r="I1577" s="38"/>
    </row>
    <row r="1578" spans="1:9" s="24" customFormat="1" x14ac:dyDescent="0.3">
      <c r="A1578"/>
      <c r="B1578"/>
      <c r="C1578"/>
      <c r="D1578"/>
      <c r="E1578" s="10"/>
      <c r="F1578" s="12"/>
      <c r="G1578" s="38"/>
      <c r="H1578" s="38"/>
      <c r="I1578" s="38"/>
    </row>
    <row r="1579" spans="1:9" s="24" customFormat="1" x14ac:dyDescent="0.3">
      <c r="A1579"/>
      <c r="B1579"/>
      <c r="C1579"/>
      <c r="D1579"/>
      <c r="E1579" s="10"/>
      <c r="F1579" s="12"/>
      <c r="G1579" s="38"/>
      <c r="H1579" s="38"/>
      <c r="I1579" s="38"/>
    </row>
    <row r="1580" spans="1:9" s="24" customFormat="1" x14ac:dyDescent="0.3">
      <c r="A1580"/>
      <c r="B1580"/>
      <c r="C1580"/>
      <c r="D1580"/>
      <c r="E1580" s="10"/>
      <c r="F1580" s="12"/>
      <c r="G1580" s="38"/>
      <c r="H1580" s="38"/>
      <c r="I1580" s="38"/>
    </row>
    <row r="1581" spans="1:9" s="24" customFormat="1" x14ac:dyDescent="0.3">
      <c r="A1581"/>
      <c r="B1581"/>
      <c r="C1581"/>
      <c r="D1581"/>
      <c r="E1581" s="10"/>
      <c r="F1581" s="12"/>
      <c r="G1581" s="38"/>
      <c r="H1581" s="38"/>
      <c r="I1581" s="38"/>
    </row>
    <row r="1582" spans="1:9" s="24" customFormat="1" x14ac:dyDescent="0.3">
      <c r="A1582"/>
      <c r="B1582"/>
      <c r="C1582"/>
      <c r="D1582"/>
      <c r="E1582" s="10"/>
      <c r="F1582" s="12"/>
      <c r="G1582" s="38"/>
      <c r="H1582" s="38"/>
      <c r="I1582" s="38"/>
    </row>
    <row r="1583" spans="1:9" s="24" customFormat="1" x14ac:dyDescent="0.3">
      <c r="A1583"/>
      <c r="B1583"/>
      <c r="C1583"/>
      <c r="D1583"/>
      <c r="E1583" s="10"/>
      <c r="F1583" s="12"/>
      <c r="G1583" s="38"/>
      <c r="H1583" s="38"/>
      <c r="I1583" s="38"/>
    </row>
    <row r="1584" spans="1:9" s="24" customFormat="1" x14ac:dyDescent="0.3">
      <c r="A1584"/>
      <c r="B1584"/>
      <c r="C1584"/>
      <c r="D1584"/>
      <c r="E1584" s="10"/>
      <c r="F1584" s="12"/>
      <c r="G1584" s="38"/>
      <c r="H1584" s="38"/>
      <c r="I1584" s="38"/>
    </row>
    <row r="1585" spans="1:9" s="24" customFormat="1" x14ac:dyDescent="0.3">
      <c r="A1585"/>
      <c r="B1585"/>
      <c r="C1585"/>
      <c r="D1585"/>
      <c r="E1585" s="10"/>
      <c r="F1585" s="12"/>
      <c r="G1585" s="38"/>
      <c r="H1585" s="38"/>
      <c r="I1585" s="38"/>
    </row>
    <row r="1586" spans="1:9" s="24" customFormat="1" x14ac:dyDescent="0.3">
      <c r="A1586"/>
      <c r="B1586"/>
      <c r="C1586"/>
      <c r="D1586"/>
      <c r="E1586" s="10"/>
      <c r="F1586" s="12"/>
      <c r="G1586" s="38"/>
      <c r="H1586" s="38"/>
      <c r="I1586" s="38"/>
    </row>
    <row r="1587" spans="1:9" s="24" customFormat="1" x14ac:dyDescent="0.3">
      <c r="A1587"/>
      <c r="B1587"/>
      <c r="C1587"/>
      <c r="D1587"/>
      <c r="E1587" s="10"/>
      <c r="F1587" s="12"/>
      <c r="G1587" s="38"/>
      <c r="H1587" s="38"/>
      <c r="I1587" s="38"/>
    </row>
    <row r="1588" spans="1:9" s="24" customFormat="1" x14ac:dyDescent="0.3">
      <c r="A1588"/>
      <c r="B1588"/>
      <c r="C1588"/>
      <c r="D1588"/>
      <c r="E1588" s="10"/>
      <c r="F1588" s="12"/>
      <c r="G1588" s="38"/>
      <c r="H1588" s="38"/>
      <c r="I1588" s="38"/>
    </row>
    <row r="1589" spans="1:9" s="24" customFormat="1" x14ac:dyDescent="0.3">
      <c r="A1589"/>
      <c r="B1589"/>
      <c r="C1589"/>
      <c r="D1589"/>
      <c r="E1589" s="10"/>
      <c r="F1589" s="12"/>
      <c r="G1589" s="38"/>
      <c r="H1589" s="38"/>
      <c r="I1589" s="38"/>
    </row>
    <row r="1590" spans="1:9" s="24" customFormat="1" x14ac:dyDescent="0.3">
      <c r="A1590"/>
      <c r="B1590"/>
      <c r="C1590"/>
      <c r="D1590"/>
      <c r="E1590" s="10"/>
      <c r="F1590" s="12"/>
      <c r="G1590" s="38"/>
      <c r="H1590" s="38"/>
      <c r="I1590" s="38"/>
    </row>
    <row r="1591" spans="1:9" s="24" customFormat="1" x14ac:dyDescent="0.3">
      <c r="A1591"/>
      <c r="B1591"/>
      <c r="C1591"/>
      <c r="D1591"/>
      <c r="E1591" s="10"/>
      <c r="F1591" s="12"/>
      <c r="G1591" s="38"/>
      <c r="H1591" s="38"/>
      <c r="I1591" s="38"/>
    </row>
    <row r="1592" spans="1:9" s="24" customFormat="1" x14ac:dyDescent="0.3">
      <c r="A1592"/>
      <c r="B1592"/>
      <c r="C1592"/>
      <c r="D1592"/>
      <c r="E1592" s="10"/>
      <c r="F1592" s="12"/>
      <c r="G1592" s="38"/>
      <c r="H1592" s="38"/>
      <c r="I1592" s="38"/>
    </row>
    <row r="1593" spans="1:9" s="24" customFormat="1" x14ac:dyDescent="0.3">
      <c r="A1593"/>
      <c r="B1593"/>
      <c r="C1593"/>
      <c r="D1593"/>
      <c r="E1593" s="10"/>
      <c r="F1593" s="12"/>
      <c r="G1593" s="38"/>
      <c r="H1593" s="38"/>
      <c r="I1593" s="38"/>
    </row>
    <row r="1594" spans="1:9" s="24" customFormat="1" x14ac:dyDescent="0.3">
      <c r="A1594"/>
      <c r="B1594"/>
      <c r="C1594"/>
      <c r="D1594"/>
      <c r="E1594" s="10"/>
      <c r="F1594" s="12"/>
      <c r="G1594" s="38"/>
      <c r="H1594" s="38"/>
      <c r="I1594" s="38"/>
    </row>
    <row r="1595" spans="1:9" s="24" customFormat="1" x14ac:dyDescent="0.3">
      <c r="A1595"/>
      <c r="B1595"/>
      <c r="C1595"/>
      <c r="D1595"/>
      <c r="E1595" s="10"/>
      <c r="F1595" s="12"/>
      <c r="G1595" s="38"/>
      <c r="H1595" s="38"/>
      <c r="I1595" s="38"/>
    </row>
    <row r="1596" spans="1:9" s="24" customFormat="1" x14ac:dyDescent="0.3">
      <c r="A1596"/>
      <c r="B1596"/>
      <c r="C1596"/>
      <c r="D1596"/>
      <c r="E1596" s="10"/>
      <c r="F1596" s="12"/>
      <c r="G1596" s="38"/>
      <c r="H1596" s="38"/>
      <c r="I1596" s="38"/>
    </row>
    <row r="1597" spans="1:9" s="24" customFormat="1" x14ac:dyDescent="0.3">
      <c r="A1597"/>
      <c r="B1597"/>
      <c r="C1597"/>
      <c r="D1597"/>
      <c r="E1597" s="10"/>
      <c r="F1597" s="12"/>
      <c r="G1597" s="38"/>
      <c r="H1597" s="38"/>
      <c r="I1597" s="38"/>
    </row>
    <row r="1598" spans="1:9" s="24" customFormat="1" x14ac:dyDescent="0.3">
      <c r="A1598"/>
      <c r="B1598"/>
      <c r="C1598"/>
      <c r="D1598"/>
      <c r="E1598" s="10"/>
      <c r="F1598" s="12"/>
      <c r="G1598" s="38"/>
      <c r="H1598" s="38"/>
      <c r="I1598" s="38"/>
    </row>
    <row r="1599" spans="1:9" s="24" customFormat="1" x14ac:dyDescent="0.3">
      <c r="A1599"/>
      <c r="B1599"/>
      <c r="C1599"/>
      <c r="D1599"/>
      <c r="E1599" s="10"/>
      <c r="F1599" s="12"/>
      <c r="G1599" s="38"/>
      <c r="H1599" s="38"/>
      <c r="I1599" s="38"/>
    </row>
    <row r="1600" spans="1:9" s="24" customFormat="1" x14ac:dyDescent="0.3">
      <c r="A1600"/>
      <c r="B1600"/>
      <c r="C1600"/>
      <c r="D1600"/>
      <c r="E1600" s="10"/>
      <c r="F1600" s="12"/>
      <c r="G1600" s="38"/>
      <c r="H1600" s="38"/>
      <c r="I1600" s="38"/>
    </row>
    <row r="1601" spans="1:9" s="24" customFormat="1" x14ac:dyDescent="0.3">
      <c r="A1601"/>
      <c r="B1601"/>
      <c r="C1601"/>
      <c r="D1601"/>
      <c r="E1601" s="10"/>
      <c r="F1601" s="12"/>
      <c r="G1601" s="38"/>
      <c r="H1601" s="38"/>
      <c r="I1601" s="38"/>
    </row>
    <row r="1602" spans="1:9" s="24" customFormat="1" x14ac:dyDescent="0.3">
      <c r="A1602"/>
      <c r="B1602"/>
      <c r="C1602"/>
      <c r="D1602"/>
      <c r="E1602" s="10"/>
      <c r="F1602" s="12"/>
      <c r="G1602" s="38"/>
      <c r="H1602" s="38"/>
      <c r="I1602" s="38"/>
    </row>
    <row r="1603" spans="1:9" s="24" customFormat="1" x14ac:dyDescent="0.3">
      <c r="A1603"/>
      <c r="B1603"/>
      <c r="C1603"/>
      <c r="D1603"/>
      <c r="E1603" s="10"/>
      <c r="F1603" s="12"/>
      <c r="G1603" s="38"/>
      <c r="H1603" s="38"/>
      <c r="I1603" s="38"/>
    </row>
    <row r="1604" spans="1:9" s="24" customFormat="1" x14ac:dyDescent="0.3">
      <c r="A1604"/>
      <c r="B1604"/>
      <c r="C1604"/>
      <c r="D1604"/>
      <c r="E1604" s="10"/>
      <c r="F1604" s="12"/>
      <c r="G1604" s="38"/>
      <c r="H1604" s="38"/>
      <c r="I1604" s="38"/>
    </row>
    <row r="1605" spans="1:9" s="24" customFormat="1" x14ac:dyDescent="0.3">
      <c r="A1605"/>
      <c r="B1605"/>
      <c r="C1605"/>
      <c r="D1605"/>
      <c r="E1605" s="10"/>
      <c r="F1605" s="12"/>
      <c r="G1605" s="38"/>
      <c r="H1605" s="38"/>
      <c r="I1605" s="38"/>
    </row>
    <row r="1606" spans="1:9" s="24" customFormat="1" x14ac:dyDescent="0.3">
      <c r="A1606"/>
      <c r="B1606"/>
      <c r="C1606"/>
      <c r="D1606"/>
      <c r="E1606" s="10"/>
      <c r="F1606" s="12"/>
      <c r="G1606" s="38"/>
      <c r="H1606" s="38"/>
      <c r="I1606" s="38"/>
    </row>
    <row r="1607" spans="1:9" s="24" customFormat="1" x14ac:dyDescent="0.3">
      <c r="A1607"/>
      <c r="B1607"/>
      <c r="C1607"/>
      <c r="D1607"/>
      <c r="E1607" s="10"/>
      <c r="F1607" s="12"/>
      <c r="G1607" s="38"/>
      <c r="H1607" s="38"/>
      <c r="I1607" s="38"/>
    </row>
    <row r="1608" spans="1:9" s="24" customFormat="1" x14ac:dyDescent="0.3">
      <c r="A1608"/>
      <c r="B1608"/>
      <c r="C1608"/>
      <c r="D1608"/>
      <c r="E1608" s="10"/>
      <c r="F1608" s="12"/>
      <c r="G1608" s="38"/>
      <c r="H1608" s="38"/>
      <c r="I1608" s="38"/>
    </row>
    <row r="1609" spans="1:9" s="24" customFormat="1" x14ac:dyDescent="0.3">
      <c r="A1609"/>
      <c r="B1609"/>
      <c r="C1609"/>
      <c r="D1609"/>
      <c r="E1609" s="10"/>
      <c r="F1609" s="12"/>
      <c r="G1609" s="38"/>
      <c r="H1609" s="38"/>
      <c r="I1609" s="38"/>
    </row>
    <row r="1610" spans="1:9" s="24" customFormat="1" x14ac:dyDescent="0.3">
      <c r="A1610"/>
      <c r="B1610"/>
      <c r="C1610"/>
      <c r="D1610"/>
      <c r="E1610" s="10"/>
      <c r="F1610" s="12"/>
      <c r="G1610" s="38"/>
      <c r="H1610" s="38"/>
      <c r="I1610" s="38"/>
    </row>
    <row r="1611" spans="1:9" s="24" customFormat="1" x14ac:dyDescent="0.3">
      <c r="A1611"/>
      <c r="B1611"/>
      <c r="C1611"/>
      <c r="D1611"/>
      <c r="E1611" s="10"/>
      <c r="F1611" s="12"/>
      <c r="G1611" s="38"/>
      <c r="H1611" s="38"/>
      <c r="I1611" s="38"/>
    </row>
    <row r="1612" spans="1:9" s="24" customFormat="1" x14ac:dyDescent="0.3">
      <c r="A1612"/>
      <c r="B1612"/>
      <c r="C1612"/>
      <c r="D1612"/>
      <c r="E1612" s="10"/>
      <c r="F1612" s="12"/>
      <c r="G1612" s="38"/>
      <c r="H1612" s="38"/>
      <c r="I1612" s="38"/>
    </row>
    <row r="1613" spans="1:9" s="24" customFormat="1" x14ac:dyDescent="0.3">
      <c r="A1613"/>
      <c r="B1613"/>
      <c r="C1613"/>
      <c r="D1613"/>
      <c r="E1613" s="10"/>
      <c r="F1613" s="12"/>
      <c r="G1613" s="38"/>
      <c r="H1613" s="38"/>
      <c r="I1613" s="38"/>
    </row>
    <row r="1614" spans="1:9" s="24" customFormat="1" x14ac:dyDescent="0.3">
      <c r="A1614"/>
      <c r="B1614"/>
      <c r="C1614"/>
      <c r="D1614"/>
      <c r="E1614" s="10"/>
      <c r="F1614" s="12"/>
      <c r="G1614" s="38"/>
      <c r="H1614" s="38"/>
      <c r="I1614" s="38"/>
    </row>
    <row r="1615" spans="1:9" s="24" customFormat="1" x14ac:dyDescent="0.3">
      <c r="A1615"/>
      <c r="B1615"/>
      <c r="C1615"/>
      <c r="D1615"/>
      <c r="E1615" s="10"/>
      <c r="F1615" s="12"/>
      <c r="G1615" s="38"/>
      <c r="H1615" s="38"/>
      <c r="I1615" s="38"/>
    </row>
    <row r="1616" spans="1:9" s="24" customFormat="1" x14ac:dyDescent="0.3">
      <c r="A1616"/>
      <c r="B1616"/>
      <c r="C1616"/>
      <c r="D1616"/>
      <c r="E1616" s="10"/>
      <c r="F1616" s="12"/>
      <c r="G1616" s="38"/>
      <c r="H1616" s="38"/>
      <c r="I1616" s="38"/>
    </row>
    <row r="1617" spans="1:9" s="24" customFormat="1" x14ac:dyDescent="0.3">
      <c r="A1617"/>
      <c r="B1617"/>
      <c r="C1617"/>
      <c r="D1617"/>
      <c r="E1617" s="10"/>
      <c r="F1617" s="12"/>
      <c r="G1617" s="38"/>
      <c r="H1617" s="38"/>
      <c r="I1617" s="38"/>
    </row>
    <row r="1618" spans="1:9" s="24" customFormat="1" x14ac:dyDescent="0.3">
      <c r="A1618"/>
      <c r="B1618"/>
      <c r="C1618"/>
      <c r="D1618"/>
      <c r="E1618" s="10"/>
      <c r="F1618" s="12"/>
      <c r="G1618" s="38"/>
      <c r="H1618" s="38"/>
      <c r="I1618" s="38"/>
    </row>
    <row r="1619" spans="1:9" s="24" customFormat="1" x14ac:dyDescent="0.3">
      <c r="A1619"/>
      <c r="B1619"/>
      <c r="C1619"/>
      <c r="D1619"/>
      <c r="E1619" s="10"/>
      <c r="F1619" s="12"/>
      <c r="G1619" s="38"/>
      <c r="H1619" s="38"/>
      <c r="I1619" s="38"/>
    </row>
    <row r="1620" spans="1:9" s="24" customFormat="1" x14ac:dyDescent="0.3">
      <c r="A1620"/>
      <c r="B1620"/>
      <c r="C1620"/>
      <c r="D1620"/>
      <c r="E1620" s="10"/>
      <c r="F1620" s="12"/>
      <c r="G1620" s="38"/>
      <c r="H1620" s="38"/>
      <c r="I1620" s="38"/>
    </row>
    <row r="1621" spans="1:9" s="24" customFormat="1" x14ac:dyDescent="0.3">
      <c r="A1621"/>
      <c r="B1621"/>
      <c r="C1621"/>
      <c r="D1621"/>
      <c r="E1621" s="10"/>
      <c r="F1621" s="12"/>
      <c r="G1621" s="38"/>
      <c r="H1621" s="38"/>
      <c r="I1621" s="38"/>
    </row>
    <row r="1622" spans="1:9" s="24" customFormat="1" x14ac:dyDescent="0.3">
      <c r="A1622"/>
      <c r="B1622"/>
      <c r="C1622"/>
      <c r="D1622"/>
      <c r="E1622" s="10"/>
      <c r="F1622" s="12"/>
      <c r="G1622" s="38"/>
      <c r="H1622" s="38"/>
      <c r="I1622" s="38"/>
    </row>
    <row r="1623" spans="1:9" s="24" customFormat="1" x14ac:dyDescent="0.3">
      <c r="A1623"/>
      <c r="B1623"/>
      <c r="C1623"/>
      <c r="D1623"/>
      <c r="E1623" s="10"/>
      <c r="F1623" s="12"/>
      <c r="G1623" s="38"/>
      <c r="H1623" s="38"/>
      <c r="I1623" s="38"/>
    </row>
    <row r="1624" spans="1:9" s="24" customFormat="1" x14ac:dyDescent="0.3">
      <c r="A1624"/>
      <c r="B1624"/>
      <c r="C1624"/>
      <c r="D1624"/>
      <c r="E1624" s="10"/>
      <c r="F1624" s="12"/>
      <c r="G1624" s="38"/>
      <c r="H1624" s="38"/>
      <c r="I1624" s="38"/>
    </row>
    <row r="1625" spans="1:9" s="24" customFormat="1" x14ac:dyDescent="0.3">
      <c r="A1625"/>
      <c r="B1625"/>
      <c r="C1625"/>
      <c r="D1625"/>
      <c r="E1625" s="10"/>
      <c r="F1625" s="12"/>
      <c r="G1625" s="38"/>
      <c r="H1625" s="38"/>
      <c r="I1625" s="38"/>
    </row>
    <row r="1626" spans="1:9" s="24" customFormat="1" x14ac:dyDescent="0.3">
      <c r="A1626"/>
      <c r="B1626"/>
      <c r="C1626"/>
      <c r="D1626"/>
      <c r="E1626" s="10"/>
      <c r="F1626" s="12"/>
      <c r="G1626" s="38"/>
      <c r="H1626" s="38"/>
      <c r="I1626" s="38"/>
    </row>
    <row r="1627" spans="1:9" s="24" customFormat="1" x14ac:dyDescent="0.3">
      <c r="A1627"/>
      <c r="B1627"/>
      <c r="C1627"/>
      <c r="D1627"/>
      <c r="E1627" s="10"/>
      <c r="F1627" s="12"/>
      <c r="G1627" s="38"/>
      <c r="H1627" s="38"/>
      <c r="I1627" s="38"/>
    </row>
    <row r="1628" spans="1:9" s="24" customFormat="1" x14ac:dyDescent="0.3">
      <c r="A1628"/>
      <c r="B1628"/>
      <c r="C1628"/>
      <c r="D1628"/>
      <c r="E1628" s="10"/>
      <c r="F1628" s="12"/>
      <c r="G1628" s="38"/>
      <c r="H1628" s="38"/>
      <c r="I1628" s="38"/>
    </row>
    <row r="1629" spans="1:9" s="24" customFormat="1" x14ac:dyDescent="0.3">
      <c r="A1629"/>
      <c r="B1629"/>
      <c r="C1629"/>
      <c r="D1629"/>
      <c r="E1629" s="10"/>
      <c r="F1629" s="12"/>
      <c r="G1629" s="38"/>
      <c r="H1629" s="38"/>
      <c r="I1629" s="38"/>
    </row>
    <row r="1630" spans="1:9" s="24" customFormat="1" x14ac:dyDescent="0.3">
      <c r="A1630"/>
      <c r="B1630"/>
      <c r="C1630"/>
      <c r="D1630"/>
      <c r="E1630" s="10"/>
      <c r="F1630" s="12"/>
      <c r="G1630" s="38"/>
      <c r="H1630" s="38"/>
      <c r="I1630" s="38"/>
    </row>
    <row r="1631" spans="1:9" s="24" customFormat="1" x14ac:dyDescent="0.3">
      <c r="A1631"/>
      <c r="B1631"/>
      <c r="C1631"/>
      <c r="D1631"/>
      <c r="E1631" s="10"/>
      <c r="F1631" s="12"/>
      <c r="G1631" s="38"/>
      <c r="H1631" s="38"/>
      <c r="I1631" s="38"/>
    </row>
    <row r="1632" spans="1:9" s="24" customFormat="1" x14ac:dyDescent="0.3">
      <c r="A1632"/>
      <c r="B1632"/>
      <c r="C1632"/>
      <c r="D1632"/>
      <c r="E1632" s="10"/>
      <c r="F1632" s="12"/>
      <c r="G1632" s="38"/>
      <c r="H1632" s="38"/>
      <c r="I1632" s="38"/>
    </row>
    <row r="1633" spans="1:9" s="24" customFormat="1" x14ac:dyDescent="0.3">
      <c r="A1633"/>
      <c r="B1633"/>
      <c r="C1633"/>
      <c r="D1633"/>
      <c r="E1633" s="10"/>
      <c r="F1633" s="12"/>
      <c r="G1633" s="38"/>
      <c r="H1633" s="38"/>
      <c r="I1633" s="38"/>
    </row>
    <row r="1634" spans="1:9" s="24" customFormat="1" x14ac:dyDescent="0.3">
      <c r="A1634"/>
      <c r="B1634"/>
      <c r="C1634"/>
      <c r="D1634"/>
      <c r="E1634" s="10"/>
      <c r="F1634" s="12"/>
      <c r="G1634" s="38"/>
      <c r="H1634" s="38"/>
      <c r="I1634" s="38"/>
    </row>
    <row r="1635" spans="1:9" s="24" customFormat="1" x14ac:dyDescent="0.3">
      <c r="A1635"/>
      <c r="B1635"/>
      <c r="C1635"/>
      <c r="D1635"/>
      <c r="E1635" s="10"/>
      <c r="F1635" s="12"/>
      <c r="G1635" s="38"/>
      <c r="H1635" s="38"/>
      <c r="I1635" s="38"/>
    </row>
    <row r="1636" spans="1:9" s="24" customFormat="1" x14ac:dyDescent="0.3">
      <c r="A1636"/>
      <c r="B1636"/>
      <c r="C1636"/>
      <c r="D1636"/>
      <c r="E1636" s="10"/>
      <c r="F1636" s="12"/>
      <c r="G1636" s="38"/>
      <c r="H1636" s="38"/>
      <c r="I1636" s="38"/>
    </row>
    <row r="1637" spans="1:9" s="24" customFormat="1" x14ac:dyDescent="0.3">
      <c r="A1637"/>
      <c r="B1637"/>
      <c r="C1637"/>
      <c r="D1637"/>
      <c r="E1637" s="10"/>
      <c r="F1637" s="12"/>
      <c r="G1637" s="38"/>
      <c r="H1637" s="38"/>
      <c r="I1637" s="38"/>
    </row>
    <row r="1638" spans="1:9" s="24" customFormat="1" x14ac:dyDescent="0.3">
      <c r="A1638"/>
      <c r="B1638"/>
      <c r="C1638"/>
      <c r="D1638"/>
      <c r="E1638" s="10"/>
      <c r="F1638" s="12"/>
      <c r="G1638" s="38"/>
      <c r="H1638" s="38"/>
      <c r="I1638" s="38"/>
    </row>
    <row r="1639" spans="1:9" s="24" customFormat="1" x14ac:dyDescent="0.3">
      <c r="A1639"/>
      <c r="B1639"/>
      <c r="C1639"/>
      <c r="D1639"/>
      <c r="E1639" s="10"/>
      <c r="F1639" s="12"/>
      <c r="G1639" s="38"/>
      <c r="H1639" s="38"/>
      <c r="I1639" s="38"/>
    </row>
    <row r="1640" spans="1:9" s="24" customFormat="1" x14ac:dyDescent="0.3">
      <c r="A1640"/>
      <c r="B1640"/>
      <c r="C1640"/>
      <c r="D1640"/>
      <c r="E1640" s="10"/>
      <c r="F1640" s="12"/>
      <c r="G1640" s="38"/>
      <c r="H1640" s="38"/>
      <c r="I1640" s="38"/>
    </row>
    <row r="1641" spans="1:9" s="24" customFormat="1" x14ac:dyDescent="0.3">
      <c r="A1641"/>
      <c r="B1641"/>
      <c r="C1641"/>
      <c r="D1641"/>
      <c r="E1641" s="10"/>
      <c r="F1641" s="12"/>
      <c r="G1641" s="38"/>
      <c r="H1641" s="38"/>
      <c r="I1641" s="38"/>
    </row>
    <row r="1642" spans="1:9" s="24" customFormat="1" x14ac:dyDescent="0.3">
      <c r="A1642"/>
      <c r="B1642"/>
      <c r="C1642"/>
      <c r="D1642"/>
      <c r="E1642" s="10"/>
      <c r="F1642" s="12"/>
      <c r="G1642" s="38"/>
      <c r="H1642" s="38"/>
      <c r="I1642" s="38"/>
    </row>
    <row r="1643" spans="1:9" s="24" customFormat="1" x14ac:dyDescent="0.3">
      <c r="A1643"/>
      <c r="B1643"/>
      <c r="C1643"/>
      <c r="D1643"/>
      <c r="E1643" s="10"/>
      <c r="F1643" s="12"/>
      <c r="G1643" s="38"/>
      <c r="H1643" s="38"/>
      <c r="I1643" s="38"/>
    </row>
    <row r="1644" spans="1:9" s="24" customFormat="1" x14ac:dyDescent="0.3">
      <c r="A1644"/>
      <c r="B1644"/>
      <c r="C1644"/>
      <c r="D1644"/>
      <c r="E1644" s="10"/>
      <c r="F1644" s="12"/>
      <c r="G1644" s="38"/>
      <c r="H1644" s="38"/>
      <c r="I1644" s="38"/>
    </row>
    <row r="1645" spans="1:9" s="24" customFormat="1" x14ac:dyDescent="0.3">
      <c r="A1645"/>
      <c r="B1645"/>
      <c r="C1645"/>
      <c r="D1645"/>
      <c r="E1645" s="10"/>
      <c r="F1645" s="12"/>
      <c r="G1645" s="38"/>
      <c r="H1645" s="38"/>
      <c r="I1645" s="38"/>
    </row>
    <row r="1646" spans="1:9" s="24" customFormat="1" x14ac:dyDescent="0.3">
      <c r="A1646"/>
      <c r="B1646"/>
      <c r="C1646"/>
      <c r="D1646"/>
      <c r="E1646" s="10"/>
      <c r="F1646" s="12"/>
      <c r="G1646" s="38"/>
      <c r="H1646" s="38"/>
      <c r="I1646" s="38"/>
    </row>
    <row r="1647" spans="1:9" s="24" customFormat="1" x14ac:dyDescent="0.3">
      <c r="A1647"/>
      <c r="B1647"/>
      <c r="C1647"/>
      <c r="D1647"/>
      <c r="E1647" s="10"/>
      <c r="F1647" s="12"/>
      <c r="G1647" s="38"/>
      <c r="H1647" s="38"/>
      <c r="I1647" s="38"/>
    </row>
    <row r="1648" spans="1:9" s="24" customFormat="1" x14ac:dyDescent="0.3">
      <c r="A1648"/>
      <c r="B1648"/>
      <c r="C1648"/>
      <c r="D1648"/>
      <c r="E1648" s="10"/>
      <c r="F1648" s="12"/>
      <c r="G1648" s="38"/>
      <c r="H1648" s="38"/>
      <c r="I1648" s="38"/>
    </row>
    <row r="1649" spans="1:9" s="24" customFormat="1" x14ac:dyDescent="0.3">
      <c r="A1649"/>
      <c r="B1649"/>
      <c r="C1649"/>
      <c r="D1649"/>
      <c r="E1649" s="10"/>
      <c r="F1649" s="12"/>
      <c r="G1649" s="38"/>
      <c r="H1649" s="38"/>
      <c r="I1649" s="38"/>
    </row>
    <row r="1650" spans="1:9" s="24" customFormat="1" x14ac:dyDescent="0.3">
      <c r="A1650"/>
      <c r="B1650"/>
      <c r="C1650"/>
      <c r="D1650"/>
      <c r="E1650" s="10"/>
      <c r="F1650" s="12"/>
      <c r="G1650" s="38"/>
      <c r="H1650" s="38"/>
      <c r="I1650" s="38"/>
    </row>
    <row r="1651" spans="1:9" s="24" customFormat="1" x14ac:dyDescent="0.3">
      <c r="A1651"/>
      <c r="B1651"/>
      <c r="C1651"/>
      <c r="D1651"/>
      <c r="E1651" s="10"/>
      <c r="F1651" s="12"/>
      <c r="G1651" s="38"/>
      <c r="H1651" s="38"/>
      <c r="I1651" s="38"/>
    </row>
    <row r="1652" spans="1:9" s="24" customFormat="1" x14ac:dyDescent="0.3">
      <c r="A1652"/>
      <c r="B1652"/>
      <c r="C1652"/>
      <c r="D1652"/>
      <c r="E1652" s="10"/>
      <c r="F1652" s="12"/>
      <c r="G1652" s="38"/>
      <c r="H1652" s="38"/>
      <c r="I1652" s="38"/>
    </row>
    <row r="1653" spans="1:9" s="24" customFormat="1" x14ac:dyDescent="0.3">
      <c r="A1653"/>
      <c r="B1653"/>
      <c r="C1653"/>
      <c r="D1653"/>
      <c r="E1653" s="10"/>
      <c r="F1653" s="12"/>
      <c r="G1653" s="38"/>
      <c r="H1653" s="38"/>
      <c r="I1653" s="38"/>
    </row>
    <row r="1654" spans="1:9" s="24" customFormat="1" x14ac:dyDescent="0.3">
      <c r="A1654"/>
      <c r="B1654"/>
      <c r="C1654"/>
      <c r="D1654"/>
      <c r="E1654" s="10"/>
      <c r="F1654" s="12"/>
      <c r="G1654" s="38"/>
      <c r="H1654" s="38"/>
      <c r="I1654" s="38"/>
    </row>
    <row r="1655" spans="1:9" s="24" customFormat="1" x14ac:dyDescent="0.3">
      <c r="A1655"/>
      <c r="B1655"/>
      <c r="C1655"/>
      <c r="D1655"/>
      <c r="E1655" s="10"/>
      <c r="F1655" s="12"/>
      <c r="G1655" s="38"/>
      <c r="H1655" s="38"/>
      <c r="I1655" s="38"/>
    </row>
    <row r="1656" spans="1:9" s="24" customFormat="1" x14ac:dyDescent="0.3">
      <c r="A1656"/>
      <c r="B1656"/>
      <c r="C1656"/>
      <c r="D1656"/>
      <c r="E1656" s="10"/>
      <c r="F1656" s="12"/>
      <c r="G1656" s="38"/>
      <c r="H1656" s="38"/>
      <c r="I1656" s="38"/>
    </row>
    <row r="1657" spans="1:9" s="24" customFormat="1" x14ac:dyDescent="0.3">
      <c r="A1657"/>
      <c r="B1657"/>
      <c r="C1657"/>
      <c r="D1657"/>
      <c r="E1657" s="10"/>
      <c r="F1657" s="12"/>
      <c r="G1657" s="38"/>
      <c r="H1657" s="38"/>
      <c r="I1657" s="38"/>
    </row>
    <row r="1658" spans="1:9" s="24" customFormat="1" x14ac:dyDescent="0.3">
      <c r="A1658"/>
      <c r="B1658"/>
      <c r="C1658"/>
      <c r="D1658"/>
      <c r="E1658" s="10"/>
      <c r="F1658" s="12"/>
      <c r="G1658" s="38"/>
      <c r="H1658" s="38"/>
      <c r="I1658" s="38"/>
    </row>
    <row r="1659" spans="1:9" s="24" customFormat="1" x14ac:dyDescent="0.3">
      <c r="A1659"/>
      <c r="B1659"/>
      <c r="C1659"/>
      <c r="D1659"/>
      <c r="E1659" s="10"/>
      <c r="F1659" s="12"/>
      <c r="G1659" s="38"/>
      <c r="H1659" s="38"/>
      <c r="I1659" s="38"/>
    </row>
    <row r="1660" spans="1:9" s="24" customFormat="1" x14ac:dyDescent="0.3">
      <c r="A1660"/>
      <c r="B1660"/>
      <c r="C1660"/>
      <c r="D1660"/>
      <c r="E1660" s="10"/>
      <c r="F1660" s="12"/>
      <c r="G1660" s="38"/>
      <c r="H1660" s="38"/>
      <c r="I1660" s="38"/>
    </row>
    <row r="1661" spans="1:9" s="24" customFormat="1" x14ac:dyDescent="0.3">
      <c r="A1661"/>
      <c r="B1661"/>
      <c r="C1661"/>
      <c r="D1661"/>
      <c r="E1661" s="10"/>
      <c r="F1661" s="12"/>
      <c r="G1661" s="38"/>
      <c r="H1661" s="38"/>
      <c r="I1661" s="38"/>
    </row>
    <row r="1662" spans="1:9" s="24" customFormat="1" x14ac:dyDescent="0.3">
      <c r="A1662"/>
      <c r="B1662"/>
      <c r="C1662"/>
      <c r="D1662"/>
      <c r="E1662" s="10"/>
      <c r="F1662" s="12"/>
      <c r="G1662" s="38"/>
      <c r="H1662" s="38"/>
      <c r="I1662" s="38"/>
    </row>
    <row r="1663" spans="1:9" s="24" customFormat="1" x14ac:dyDescent="0.3">
      <c r="A1663"/>
      <c r="B1663"/>
      <c r="C1663"/>
      <c r="D1663"/>
      <c r="E1663" s="10"/>
      <c r="F1663" s="12"/>
      <c r="G1663" s="38"/>
      <c r="H1663" s="38"/>
      <c r="I1663" s="38"/>
    </row>
    <row r="1664" spans="1:9" s="24" customFormat="1" x14ac:dyDescent="0.3">
      <c r="A1664"/>
      <c r="B1664"/>
      <c r="C1664"/>
      <c r="D1664"/>
      <c r="E1664" s="10"/>
      <c r="F1664" s="12"/>
      <c r="G1664" s="38"/>
      <c r="H1664" s="38"/>
      <c r="I1664" s="38"/>
    </row>
    <row r="1665" spans="1:9" s="24" customFormat="1" x14ac:dyDescent="0.3">
      <c r="A1665"/>
      <c r="B1665"/>
      <c r="C1665"/>
      <c r="D1665"/>
      <c r="E1665" s="10"/>
      <c r="F1665" s="12"/>
      <c r="G1665" s="38"/>
      <c r="H1665" s="38"/>
      <c r="I1665" s="38"/>
    </row>
    <row r="1666" spans="1:9" s="24" customFormat="1" x14ac:dyDescent="0.3">
      <c r="A1666"/>
      <c r="B1666"/>
      <c r="C1666"/>
      <c r="D1666"/>
      <c r="E1666" s="10"/>
      <c r="F1666" s="12"/>
      <c r="G1666" s="38"/>
      <c r="H1666" s="38"/>
      <c r="I1666" s="38"/>
    </row>
    <row r="1667" spans="1:9" s="24" customFormat="1" x14ac:dyDescent="0.3">
      <c r="A1667"/>
      <c r="B1667"/>
      <c r="C1667"/>
      <c r="D1667"/>
      <c r="E1667" s="10"/>
      <c r="F1667" s="12"/>
      <c r="G1667" s="38"/>
      <c r="H1667" s="38"/>
      <c r="I1667" s="38"/>
    </row>
    <row r="1668" spans="1:9" s="24" customFormat="1" x14ac:dyDescent="0.3">
      <c r="A1668"/>
      <c r="B1668"/>
      <c r="C1668"/>
      <c r="D1668"/>
      <c r="E1668" s="10"/>
      <c r="F1668" s="12"/>
      <c r="G1668" s="38"/>
      <c r="H1668" s="38"/>
      <c r="I1668" s="38"/>
    </row>
    <row r="1669" spans="1:9" s="24" customFormat="1" x14ac:dyDescent="0.3">
      <c r="A1669"/>
      <c r="B1669"/>
      <c r="C1669"/>
      <c r="D1669"/>
      <c r="E1669" s="10"/>
      <c r="F1669" s="12"/>
      <c r="G1669" s="38"/>
      <c r="H1669" s="38"/>
      <c r="I1669" s="38"/>
    </row>
    <row r="1670" spans="1:9" s="24" customFormat="1" x14ac:dyDescent="0.3">
      <c r="A1670"/>
      <c r="B1670"/>
      <c r="C1670"/>
      <c r="D1670"/>
      <c r="E1670" s="10"/>
      <c r="F1670" s="12"/>
      <c r="G1670" s="38"/>
      <c r="H1670" s="38"/>
      <c r="I1670" s="38"/>
    </row>
    <row r="1671" spans="1:9" s="24" customFormat="1" x14ac:dyDescent="0.3">
      <c r="A1671"/>
      <c r="B1671"/>
      <c r="C1671"/>
      <c r="D1671"/>
      <c r="E1671" s="10"/>
      <c r="F1671" s="12"/>
      <c r="G1671" s="38"/>
      <c r="H1671" s="38"/>
      <c r="I1671" s="38"/>
    </row>
    <row r="1672" spans="1:9" s="24" customFormat="1" x14ac:dyDescent="0.3">
      <c r="A1672"/>
      <c r="B1672"/>
      <c r="C1672"/>
      <c r="D1672"/>
      <c r="E1672" s="10"/>
      <c r="F1672" s="12"/>
      <c r="G1672" s="38"/>
      <c r="H1672" s="38"/>
      <c r="I1672" s="38"/>
    </row>
    <row r="1673" spans="1:9" s="24" customFormat="1" x14ac:dyDescent="0.3">
      <c r="A1673"/>
      <c r="B1673"/>
      <c r="C1673"/>
      <c r="D1673"/>
      <c r="E1673" s="10"/>
      <c r="F1673" s="12"/>
      <c r="G1673" s="38"/>
      <c r="H1673" s="38"/>
      <c r="I1673" s="38"/>
    </row>
    <row r="1674" spans="1:9" s="24" customFormat="1" x14ac:dyDescent="0.3">
      <c r="A1674"/>
      <c r="B1674"/>
      <c r="C1674"/>
      <c r="D1674"/>
      <c r="E1674" s="10"/>
      <c r="F1674" s="12"/>
      <c r="G1674" s="38"/>
      <c r="H1674" s="38"/>
      <c r="I1674" s="38"/>
    </row>
    <row r="1675" spans="1:9" s="24" customFormat="1" x14ac:dyDescent="0.3">
      <c r="A1675"/>
      <c r="B1675"/>
      <c r="C1675"/>
      <c r="D1675"/>
      <c r="E1675" s="10"/>
      <c r="F1675" s="12"/>
      <c r="G1675" s="38"/>
      <c r="H1675" s="38"/>
      <c r="I1675" s="38"/>
    </row>
    <row r="1676" spans="1:9" s="24" customFormat="1" x14ac:dyDescent="0.3">
      <c r="A1676"/>
      <c r="B1676"/>
      <c r="C1676"/>
      <c r="D1676"/>
      <c r="E1676" s="10"/>
      <c r="F1676" s="12"/>
      <c r="G1676" s="38"/>
      <c r="H1676" s="38"/>
      <c r="I1676" s="38"/>
    </row>
    <row r="1677" spans="1:9" s="24" customFormat="1" x14ac:dyDescent="0.3">
      <c r="A1677"/>
      <c r="B1677"/>
      <c r="C1677"/>
      <c r="D1677"/>
      <c r="E1677" s="10"/>
      <c r="F1677" s="12"/>
      <c r="G1677" s="38"/>
      <c r="H1677" s="38"/>
      <c r="I1677" s="38"/>
    </row>
    <row r="1678" spans="1:9" s="24" customFormat="1" x14ac:dyDescent="0.3">
      <c r="A1678"/>
      <c r="B1678"/>
      <c r="C1678"/>
      <c r="D1678"/>
      <c r="E1678" s="10"/>
      <c r="F1678" s="12"/>
      <c r="G1678" s="38"/>
      <c r="H1678" s="38"/>
      <c r="I1678" s="38"/>
    </row>
    <row r="1679" spans="1:9" s="24" customFormat="1" x14ac:dyDescent="0.3">
      <c r="A1679"/>
      <c r="B1679"/>
      <c r="C1679"/>
      <c r="D1679"/>
      <c r="E1679" s="10"/>
      <c r="F1679" s="12"/>
      <c r="G1679" s="38"/>
      <c r="H1679" s="38"/>
      <c r="I1679" s="38"/>
    </row>
    <row r="1680" spans="1:9" s="24" customFormat="1" x14ac:dyDescent="0.3">
      <c r="A1680"/>
      <c r="B1680"/>
      <c r="C1680"/>
      <c r="D1680"/>
      <c r="E1680" s="10"/>
      <c r="F1680" s="12"/>
      <c r="G1680" s="38"/>
      <c r="H1680" s="38"/>
      <c r="I1680" s="38"/>
    </row>
    <row r="1681" spans="1:9" s="24" customFormat="1" x14ac:dyDescent="0.3">
      <c r="A1681"/>
      <c r="B1681"/>
      <c r="C1681"/>
      <c r="D1681"/>
      <c r="E1681" s="10"/>
      <c r="F1681" s="12"/>
      <c r="G1681" s="38"/>
      <c r="H1681" s="38"/>
      <c r="I1681" s="38"/>
    </row>
    <row r="1682" spans="1:9" s="24" customFormat="1" x14ac:dyDescent="0.3">
      <c r="A1682"/>
      <c r="B1682"/>
      <c r="C1682"/>
      <c r="D1682"/>
      <c r="E1682" s="10"/>
      <c r="F1682" s="12"/>
      <c r="G1682" s="38"/>
      <c r="H1682" s="38"/>
      <c r="I1682" s="38"/>
    </row>
    <row r="1683" spans="1:9" s="24" customFormat="1" x14ac:dyDescent="0.3">
      <c r="A1683"/>
      <c r="B1683"/>
      <c r="C1683"/>
      <c r="D1683"/>
      <c r="E1683" s="10"/>
      <c r="F1683" s="12"/>
      <c r="G1683" s="38"/>
      <c r="H1683" s="38"/>
      <c r="I1683" s="38"/>
    </row>
    <row r="1684" spans="1:9" s="24" customFormat="1" x14ac:dyDescent="0.3">
      <c r="A1684"/>
      <c r="B1684"/>
      <c r="C1684"/>
      <c r="D1684"/>
      <c r="E1684" s="10"/>
      <c r="F1684" s="12"/>
      <c r="G1684" s="38"/>
      <c r="H1684" s="38"/>
      <c r="I1684" s="38"/>
    </row>
    <row r="1685" spans="1:9" s="24" customFormat="1" x14ac:dyDescent="0.3">
      <c r="A1685"/>
      <c r="B1685"/>
      <c r="C1685"/>
      <c r="D1685"/>
      <c r="E1685" s="10"/>
      <c r="F1685" s="12"/>
      <c r="G1685" s="38"/>
      <c r="H1685" s="38"/>
      <c r="I1685" s="38"/>
    </row>
    <row r="1686" spans="1:9" s="24" customFormat="1" x14ac:dyDescent="0.3">
      <c r="A1686"/>
      <c r="B1686"/>
      <c r="C1686"/>
      <c r="D1686"/>
      <c r="E1686" s="10"/>
      <c r="F1686" s="12"/>
      <c r="G1686" s="38"/>
      <c r="H1686" s="38"/>
      <c r="I1686" s="38"/>
    </row>
    <row r="1687" spans="1:9" s="24" customFormat="1" x14ac:dyDescent="0.3">
      <c r="A1687"/>
      <c r="B1687"/>
      <c r="C1687"/>
      <c r="D1687"/>
      <c r="E1687" s="10"/>
      <c r="F1687" s="12"/>
      <c r="G1687" s="38"/>
      <c r="H1687" s="38"/>
      <c r="I1687" s="38"/>
    </row>
    <row r="1688" spans="1:9" s="24" customFormat="1" x14ac:dyDescent="0.3">
      <c r="A1688"/>
      <c r="B1688"/>
      <c r="C1688"/>
      <c r="D1688"/>
      <c r="E1688" s="10"/>
      <c r="F1688" s="12"/>
      <c r="G1688" s="38"/>
      <c r="H1688" s="38"/>
      <c r="I1688" s="38"/>
    </row>
    <row r="1689" spans="1:9" s="24" customFormat="1" x14ac:dyDescent="0.3">
      <c r="A1689"/>
      <c r="B1689"/>
      <c r="C1689"/>
      <c r="D1689"/>
      <c r="E1689" s="10"/>
      <c r="F1689" s="12"/>
      <c r="G1689" s="38"/>
      <c r="H1689" s="38"/>
      <c r="I1689" s="38"/>
    </row>
    <row r="1690" spans="1:9" s="24" customFormat="1" x14ac:dyDescent="0.3">
      <c r="A1690"/>
      <c r="B1690"/>
      <c r="C1690"/>
      <c r="D1690"/>
      <c r="E1690" s="10"/>
      <c r="F1690" s="12"/>
      <c r="G1690" s="38"/>
      <c r="H1690" s="38"/>
      <c r="I1690" s="38"/>
    </row>
    <row r="1691" spans="1:9" s="24" customFormat="1" x14ac:dyDescent="0.3">
      <c r="A1691"/>
      <c r="B1691"/>
      <c r="C1691"/>
      <c r="D1691"/>
      <c r="E1691" s="10"/>
      <c r="F1691" s="12"/>
      <c r="G1691" s="38"/>
      <c r="H1691" s="38"/>
      <c r="I1691" s="38"/>
    </row>
    <row r="1692" spans="1:9" s="24" customFormat="1" x14ac:dyDescent="0.3">
      <c r="A1692"/>
      <c r="B1692"/>
      <c r="C1692"/>
      <c r="D1692"/>
      <c r="E1692" s="10"/>
      <c r="F1692" s="12"/>
      <c r="G1692" s="38"/>
      <c r="H1692" s="38"/>
      <c r="I1692" s="38"/>
    </row>
    <row r="1693" spans="1:9" s="24" customFormat="1" x14ac:dyDescent="0.3">
      <c r="A1693"/>
      <c r="B1693"/>
      <c r="C1693"/>
      <c r="D1693"/>
      <c r="E1693" s="10"/>
      <c r="F1693" s="12"/>
      <c r="G1693" s="38"/>
      <c r="H1693" s="38"/>
      <c r="I1693" s="38"/>
    </row>
    <row r="1694" spans="1:9" s="24" customFormat="1" x14ac:dyDescent="0.3">
      <c r="A1694"/>
      <c r="B1694"/>
      <c r="C1694"/>
      <c r="D1694"/>
      <c r="E1694" s="10"/>
      <c r="F1694" s="12"/>
      <c r="G1694" s="38"/>
      <c r="H1694" s="38"/>
      <c r="I1694" s="38"/>
    </row>
    <row r="1695" spans="1:9" s="24" customFormat="1" x14ac:dyDescent="0.3">
      <c r="A1695"/>
      <c r="B1695"/>
      <c r="C1695"/>
      <c r="D1695"/>
      <c r="E1695" s="10"/>
      <c r="F1695" s="12"/>
      <c r="G1695" s="38"/>
      <c r="H1695" s="38"/>
      <c r="I1695" s="38"/>
    </row>
    <row r="1696" spans="1:9" s="24" customFormat="1" x14ac:dyDescent="0.3">
      <c r="A1696"/>
      <c r="B1696"/>
      <c r="C1696"/>
      <c r="D1696"/>
      <c r="E1696" s="10"/>
      <c r="F1696" s="12"/>
      <c r="G1696" s="38"/>
      <c r="H1696" s="38"/>
      <c r="I1696" s="38"/>
    </row>
    <row r="1697" spans="1:9" s="24" customFormat="1" x14ac:dyDescent="0.3">
      <c r="A1697"/>
      <c r="B1697"/>
      <c r="C1697"/>
      <c r="D1697"/>
      <c r="E1697" s="10"/>
      <c r="F1697" s="12"/>
      <c r="G1697" s="38"/>
      <c r="H1697" s="38"/>
      <c r="I1697" s="38"/>
    </row>
    <row r="1698" spans="1:9" s="24" customFormat="1" x14ac:dyDescent="0.3">
      <c r="A1698"/>
      <c r="B1698"/>
      <c r="C1698"/>
      <c r="D1698"/>
      <c r="E1698" s="10"/>
      <c r="F1698" s="12"/>
      <c r="G1698" s="38"/>
      <c r="H1698" s="38"/>
      <c r="I1698" s="38"/>
    </row>
    <row r="1699" spans="1:9" s="24" customFormat="1" x14ac:dyDescent="0.3">
      <c r="A1699"/>
      <c r="B1699"/>
      <c r="C1699"/>
      <c r="D1699"/>
      <c r="E1699" s="10"/>
      <c r="F1699" s="12"/>
      <c r="G1699" s="38"/>
      <c r="H1699" s="38"/>
      <c r="I1699" s="38"/>
    </row>
    <row r="1700" spans="1:9" s="24" customFormat="1" x14ac:dyDescent="0.3">
      <c r="A1700"/>
      <c r="B1700"/>
      <c r="C1700"/>
      <c r="D1700"/>
      <c r="E1700" s="10"/>
      <c r="F1700" s="12"/>
      <c r="G1700" s="38"/>
      <c r="H1700" s="38"/>
      <c r="I1700" s="38"/>
    </row>
    <row r="1701" spans="1:9" s="24" customFormat="1" x14ac:dyDescent="0.3">
      <c r="A1701"/>
      <c r="B1701"/>
      <c r="C1701"/>
      <c r="D1701"/>
      <c r="E1701" s="10"/>
      <c r="F1701" s="12"/>
      <c r="G1701" s="38"/>
      <c r="H1701" s="38"/>
      <c r="I1701" s="38"/>
    </row>
    <row r="1702" spans="1:9" s="24" customFormat="1" x14ac:dyDescent="0.3">
      <c r="A1702"/>
      <c r="B1702"/>
      <c r="C1702"/>
      <c r="D1702"/>
      <c r="E1702" s="10"/>
      <c r="F1702" s="12"/>
      <c r="G1702" s="38"/>
      <c r="H1702" s="38"/>
      <c r="I1702" s="38"/>
    </row>
    <row r="1703" spans="1:9" s="24" customFormat="1" x14ac:dyDescent="0.3">
      <c r="A1703"/>
      <c r="B1703"/>
      <c r="C1703"/>
      <c r="D1703"/>
      <c r="E1703" s="10"/>
      <c r="F1703" s="12"/>
      <c r="G1703" s="38"/>
      <c r="H1703" s="38"/>
      <c r="I1703" s="38"/>
    </row>
    <row r="1704" spans="1:9" s="24" customFormat="1" x14ac:dyDescent="0.3">
      <c r="A1704"/>
      <c r="B1704"/>
      <c r="C1704"/>
      <c r="D1704"/>
      <c r="E1704" s="10"/>
      <c r="F1704" s="12"/>
      <c r="G1704" s="38"/>
      <c r="H1704" s="38"/>
      <c r="I1704" s="38"/>
    </row>
    <row r="1705" spans="1:9" s="24" customFormat="1" x14ac:dyDescent="0.3">
      <c r="A1705"/>
      <c r="B1705"/>
      <c r="C1705"/>
      <c r="D1705"/>
      <c r="E1705" s="10"/>
      <c r="F1705" s="12"/>
      <c r="G1705" s="38"/>
      <c r="H1705" s="38"/>
      <c r="I1705" s="38"/>
    </row>
    <row r="1706" spans="1:9" s="24" customFormat="1" x14ac:dyDescent="0.3">
      <c r="A1706"/>
      <c r="B1706"/>
      <c r="C1706"/>
      <c r="D1706"/>
      <c r="E1706" s="10"/>
      <c r="F1706" s="12"/>
      <c r="G1706" s="38"/>
      <c r="H1706" s="38"/>
      <c r="I1706" s="38"/>
    </row>
    <row r="1707" spans="1:9" s="24" customFormat="1" x14ac:dyDescent="0.3">
      <c r="A1707"/>
      <c r="B1707"/>
      <c r="C1707"/>
      <c r="D1707"/>
      <c r="E1707" s="10"/>
      <c r="F1707" s="12"/>
      <c r="G1707" s="38"/>
      <c r="H1707" s="38"/>
      <c r="I1707" s="38"/>
    </row>
    <row r="1708" spans="1:9" s="24" customFormat="1" x14ac:dyDescent="0.3">
      <c r="A1708"/>
      <c r="B1708"/>
      <c r="C1708"/>
      <c r="D1708"/>
      <c r="E1708" s="10"/>
      <c r="F1708" s="12"/>
      <c r="G1708" s="38"/>
      <c r="H1708" s="38"/>
      <c r="I1708" s="38"/>
    </row>
    <row r="1709" spans="1:9" s="24" customFormat="1" x14ac:dyDescent="0.3">
      <c r="A1709"/>
      <c r="B1709"/>
      <c r="C1709"/>
      <c r="D1709"/>
      <c r="E1709" s="10"/>
      <c r="F1709" s="12"/>
      <c r="G1709" s="38"/>
      <c r="H1709" s="38"/>
      <c r="I1709" s="38"/>
    </row>
    <row r="1710" spans="1:9" s="24" customFormat="1" x14ac:dyDescent="0.3">
      <c r="A1710"/>
      <c r="B1710"/>
      <c r="C1710"/>
      <c r="D1710"/>
      <c r="E1710" s="10"/>
      <c r="F1710" s="12"/>
      <c r="G1710" s="38"/>
      <c r="H1710" s="38"/>
      <c r="I1710" s="38"/>
    </row>
    <row r="1711" spans="1:9" s="24" customFormat="1" x14ac:dyDescent="0.3">
      <c r="A1711"/>
      <c r="B1711"/>
      <c r="C1711"/>
      <c r="D1711"/>
      <c r="E1711" s="10"/>
      <c r="F1711" s="12"/>
      <c r="G1711" s="38"/>
      <c r="H1711" s="38"/>
      <c r="I1711" s="38"/>
    </row>
    <row r="1712" spans="1:9" s="24" customFormat="1" x14ac:dyDescent="0.3">
      <c r="A1712"/>
      <c r="B1712"/>
      <c r="C1712"/>
      <c r="D1712"/>
      <c r="E1712" s="10"/>
      <c r="F1712" s="12"/>
      <c r="G1712" s="38"/>
      <c r="H1712" s="38"/>
      <c r="I1712" s="38"/>
    </row>
    <row r="1713" spans="1:9" s="24" customFormat="1" x14ac:dyDescent="0.3">
      <c r="A1713"/>
      <c r="B1713"/>
      <c r="C1713"/>
      <c r="D1713"/>
      <c r="E1713" s="10"/>
      <c r="F1713" s="12"/>
      <c r="G1713" s="38"/>
      <c r="H1713" s="38"/>
      <c r="I1713" s="38"/>
    </row>
    <row r="1714" spans="1:9" s="24" customFormat="1" x14ac:dyDescent="0.3">
      <c r="A1714"/>
      <c r="B1714"/>
      <c r="C1714"/>
      <c r="D1714"/>
      <c r="E1714" s="10"/>
      <c r="F1714" s="12"/>
      <c r="G1714" s="38"/>
      <c r="H1714" s="38"/>
      <c r="I1714" s="38"/>
    </row>
    <row r="1715" spans="1:9" s="24" customFormat="1" x14ac:dyDescent="0.3">
      <c r="A1715"/>
      <c r="B1715"/>
      <c r="C1715"/>
      <c r="D1715"/>
      <c r="E1715" s="10"/>
      <c r="F1715" s="12"/>
      <c r="G1715" s="38"/>
      <c r="H1715" s="38"/>
      <c r="I1715" s="38"/>
    </row>
    <row r="1716" spans="1:9" s="24" customFormat="1" x14ac:dyDescent="0.3">
      <c r="A1716"/>
      <c r="B1716"/>
      <c r="C1716"/>
      <c r="D1716"/>
      <c r="E1716" s="10"/>
      <c r="F1716" s="12"/>
      <c r="G1716" s="38"/>
      <c r="H1716" s="38"/>
      <c r="I1716" s="38"/>
    </row>
    <row r="1717" spans="1:9" s="24" customFormat="1" x14ac:dyDescent="0.3">
      <c r="A1717"/>
      <c r="B1717"/>
      <c r="C1717"/>
      <c r="D1717"/>
      <c r="E1717" s="10"/>
      <c r="F1717" s="12"/>
      <c r="G1717" s="38"/>
      <c r="H1717" s="38"/>
      <c r="I1717" s="38"/>
    </row>
    <row r="1718" spans="1:9" s="24" customFormat="1" x14ac:dyDescent="0.3">
      <c r="A1718"/>
      <c r="B1718"/>
      <c r="C1718"/>
      <c r="D1718"/>
      <c r="E1718" s="10"/>
      <c r="F1718" s="12"/>
      <c r="G1718" s="38"/>
      <c r="H1718" s="38"/>
      <c r="I1718" s="38"/>
    </row>
    <row r="1719" spans="1:9" s="24" customFormat="1" x14ac:dyDescent="0.3">
      <c r="A1719"/>
      <c r="B1719"/>
      <c r="C1719"/>
      <c r="D1719"/>
      <c r="E1719" s="10"/>
      <c r="F1719" s="12"/>
      <c r="G1719" s="38"/>
      <c r="H1719" s="38"/>
      <c r="I1719" s="38"/>
    </row>
    <row r="1720" spans="1:9" s="24" customFormat="1" x14ac:dyDescent="0.3">
      <c r="A1720"/>
      <c r="B1720"/>
      <c r="C1720"/>
      <c r="D1720"/>
      <c r="E1720" s="10"/>
      <c r="F1720" s="12"/>
      <c r="G1720" s="38"/>
      <c r="H1720" s="38"/>
      <c r="I1720" s="38"/>
    </row>
    <row r="1721" spans="1:9" s="24" customFormat="1" x14ac:dyDescent="0.3">
      <c r="A1721"/>
      <c r="B1721"/>
      <c r="C1721"/>
      <c r="D1721"/>
      <c r="E1721" s="10"/>
      <c r="F1721" s="12"/>
      <c r="G1721" s="38"/>
      <c r="H1721" s="38"/>
      <c r="I1721" s="38"/>
    </row>
    <row r="1722" spans="1:9" s="24" customFormat="1" x14ac:dyDescent="0.3">
      <c r="A1722"/>
      <c r="B1722"/>
      <c r="C1722"/>
      <c r="D1722"/>
      <c r="E1722" s="10"/>
      <c r="F1722" s="12"/>
      <c r="G1722" s="38"/>
      <c r="H1722" s="38"/>
      <c r="I1722" s="38"/>
    </row>
    <row r="1723" spans="1:9" s="24" customFormat="1" x14ac:dyDescent="0.3">
      <c r="A1723"/>
      <c r="B1723"/>
      <c r="C1723"/>
      <c r="D1723"/>
      <c r="E1723" s="10"/>
      <c r="F1723" s="12"/>
      <c r="G1723" s="38"/>
      <c r="H1723" s="38"/>
      <c r="I1723" s="38"/>
    </row>
    <row r="1724" spans="1:9" s="24" customFormat="1" x14ac:dyDescent="0.3">
      <c r="A1724"/>
      <c r="B1724"/>
      <c r="C1724"/>
      <c r="D1724"/>
      <c r="E1724" s="10"/>
      <c r="F1724" s="12"/>
      <c r="G1724" s="38"/>
      <c r="H1724" s="38"/>
      <c r="I1724" s="38"/>
    </row>
    <row r="1725" spans="1:9" s="24" customFormat="1" x14ac:dyDescent="0.3">
      <c r="A1725"/>
      <c r="B1725"/>
      <c r="C1725"/>
      <c r="D1725"/>
      <c r="E1725" s="10"/>
      <c r="F1725" s="12"/>
      <c r="G1725" s="38"/>
      <c r="H1725" s="38"/>
      <c r="I1725" s="38"/>
    </row>
    <row r="1726" spans="1:9" s="24" customFormat="1" x14ac:dyDescent="0.3">
      <c r="A1726"/>
      <c r="B1726"/>
      <c r="C1726"/>
      <c r="D1726"/>
      <c r="E1726" s="10"/>
      <c r="F1726" s="12"/>
      <c r="G1726" s="38"/>
      <c r="H1726" s="38"/>
      <c r="I1726" s="38"/>
    </row>
    <row r="1727" spans="1:9" s="24" customFormat="1" x14ac:dyDescent="0.3">
      <c r="A1727"/>
      <c r="B1727"/>
      <c r="C1727"/>
      <c r="D1727"/>
      <c r="E1727" s="10"/>
      <c r="F1727" s="12"/>
      <c r="G1727" s="38"/>
      <c r="H1727" s="38"/>
      <c r="I1727" s="38"/>
    </row>
    <row r="1728" spans="1:9" s="24" customFormat="1" x14ac:dyDescent="0.3">
      <c r="A1728"/>
      <c r="B1728"/>
      <c r="C1728"/>
      <c r="D1728"/>
      <c r="E1728" s="10"/>
      <c r="F1728" s="12"/>
      <c r="G1728" s="38"/>
      <c r="H1728" s="38"/>
      <c r="I1728" s="38"/>
    </row>
    <row r="1729" spans="1:9" s="24" customFormat="1" x14ac:dyDescent="0.3">
      <c r="A1729"/>
      <c r="B1729"/>
      <c r="C1729"/>
      <c r="D1729"/>
      <c r="E1729" s="10"/>
      <c r="F1729" s="12"/>
      <c r="G1729" s="38"/>
      <c r="H1729" s="38"/>
      <c r="I1729" s="38"/>
    </row>
    <row r="1730" spans="1:9" s="24" customFormat="1" x14ac:dyDescent="0.3">
      <c r="A1730"/>
      <c r="B1730"/>
      <c r="C1730"/>
      <c r="D1730"/>
      <c r="E1730" s="10"/>
      <c r="F1730" s="12"/>
      <c r="G1730" s="38"/>
      <c r="H1730" s="38"/>
      <c r="I1730" s="38"/>
    </row>
    <row r="1731" spans="1:9" s="24" customFormat="1" x14ac:dyDescent="0.3">
      <c r="A1731"/>
      <c r="B1731"/>
      <c r="C1731"/>
      <c r="D1731"/>
      <c r="E1731" s="10"/>
      <c r="F1731" s="12"/>
      <c r="G1731" s="38"/>
      <c r="H1731" s="38"/>
      <c r="I1731" s="38"/>
    </row>
    <row r="1732" spans="1:9" s="24" customFormat="1" x14ac:dyDescent="0.3">
      <c r="A1732"/>
      <c r="B1732"/>
      <c r="C1732"/>
      <c r="D1732"/>
      <c r="E1732" s="10"/>
      <c r="F1732" s="12"/>
      <c r="G1732" s="38"/>
      <c r="H1732" s="38"/>
      <c r="I1732" s="38"/>
    </row>
    <row r="1733" spans="1:9" s="24" customFormat="1" x14ac:dyDescent="0.3">
      <c r="A1733"/>
      <c r="B1733"/>
      <c r="C1733"/>
      <c r="D1733"/>
      <c r="E1733" s="10"/>
      <c r="F1733" s="12"/>
      <c r="G1733" s="38"/>
      <c r="H1733" s="38"/>
      <c r="I1733" s="38"/>
    </row>
    <row r="1734" spans="1:9" s="24" customFormat="1" x14ac:dyDescent="0.3">
      <c r="A1734"/>
      <c r="B1734"/>
      <c r="C1734"/>
      <c r="D1734"/>
      <c r="E1734" s="10"/>
      <c r="F1734" s="12"/>
      <c r="G1734" s="38"/>
      <c r="H1734" s="38"/>
      <c r="I1734" s="38"/>
    </row>
    <row r="1735" spans="1:9" s="24" customFormat="1" x14ac:dyDescent="0.3">
      <c r="A1735"/>
      <c r="B1735"/>
      <c r="C1735"/>
      <c r="D1735"/>
      <c r="E1735" s="10"/>
      <c r="F1735" s="12"/>
      <c r="G1735" s="38"/>
      <c r="H1735" s="38"/>
      <c r="I1735" s="38"/>
    </row>
    <row r="1736" spans="1:9" s="24" customFormat="1" x14ac:dyDescent="0.3">
      <c r="A1736"/>
      <c r="B1736"/>
      <c r="C1736"/>
      <c r="D1736"/>
      <c r="E1736" s="10"/>
      <c r="F1736" s="12"/>
      <c r="G1736" s="38"/>
      <c r="H1736" s="38"/>
      <c r="I1736" s="38"/>
    </row>
    <row r="1737" spans="1:9" s="24" customFormat="1" x14ac:dyDescent="0.3">
      <c r="A1737"/>
      <c r="B1737"/>
      <c r="C1737"/>
      <c r="D1737"/>
      <c r="E1737" s="10"/>
      <c r="F1737" s="12"/>
      <c r="G1737" s="38"/>
      <c r="H1737" s="38"/>
      <c r="I1737" s="38"/>
    </row>
    <row r="1738" spans="1:9" s="24" customFormat="1" x14ac:dyDescent="0.3">
      <c r="A1738"/>
      <c r="B1738"/>
      <c r="C1738"/>
      <c r="D1738"/>
      <c r="E1738" s="10"/>
      <c r="F1738" s="12"/>
      <c r="G1738" s="38"/>
      <c r="H1738" s="38"/>
      <c r="I1738" s="38"/>
    </row>
    <row r="1739" spans="1:9" s="24" customFormat="1" x14ac:dyDescent="0.3">
      <c r="A1739"/>
      <c r="B1739"/>
      <c r="C1739"/>
      <c r="D1739"/>
      <c r="E1739" s="10"/>
      <c r="F1739" s="12"/>
      <c r="G1739" s="38"/>
      <c r="H1739" s="38"/>
      <c r="I1739" s="38"/>
    </row>
    <row r="1740" spans="1:9" s="24" customFormat="1" x14ac:dyDescent="0.3">
      <c r="A1740"/>
      <c r="B1740"/>
      <c r="C1740"/>
      <c r="D1740"/>
      <c r="E1740" s="10"/>
      <c r="F1740" s="12"/>
      <c r="G1740" s="38"/>
      <c r="H1740" s="38"/>
      <c r="I1740" s="38"/>
    </row>
    <row r="1741" spans="1:9" s="24" customFormat="1" x14ac:dyDescent="0.3">
      <c r="A1741"/>
      <c r="B1741"/>
      <c r="C1741"/>
      <c r="D1741"/>
      <c r="E1741" s="10"/>
      <c r="F1741" s="12"/>
      <c r="G1741" s="38"/>
      <c r="H1741" s="38"/>
      <c r="I1741" s="38"/>
    </row>
    <row r="1742" spans="1:9" s="24" customFormat="1" x14ac:dyDescent="0.3">
      <c r="A1742"/>
      <c r="B1742"/>
      <c r="C1742"/>
      <c r="D1742"/>
      <c r="E1742" s="10"/>
      <c r="F1742" s="12"/>
      <c r="G1742" s="38"/>
      <c r="H1742" s="38"/>
      <c r="I1742" s="38"/>
    </row>
    <row r="1743" spans="1:9" s="24" customFormat="1" x14ac:dyDescent="0.3">
      <c r="A1743"/>
      <c r="B1743"/>
      <c r="C1743"/>
      <c r="D1743"/>
      <c r="E1743" s="10"/>
      <c r="F1743" s="12"/>
      <c r="G1743" s="38"/>
      <c r="H1743" s="38"/>
      <c r="I1743" s="38"/>
    </row>
    <row r="1744" spans="1:9" s="24" customFormat="1" x14ac:dyDescent="0.3">
      <c r="A1744"/>
      <c r="B1744"/>
      <c r="C1744"/>
      <c r="D1744"/>
      <c r="E1744" s="10"/>
      <c r="F1744" s="12"/>
      <c r="G1744" s="38"/>
      <c r="H1744" s="38"/>
      <c r="I1744" s="38"/>
    </row>
    <row r="1745" spans="1:9" s="24" customFormat="1" x14ac:dyDescent="0.3">
      <c r="A1745"/>
      <c r="B1745"/>
      <c r="C1745"/>
      <c r="D1745"/>
      <c r="E1745" s="10"/>
      <c r="F1745" s="12"/>
      <c r="G1745" s="38"/>
      <c r="H1745" s="38"/>
      <c r="I1745" s="38"/>
    </row>
    <row r="1746" spans="1:9" s="24" customFormat="1" x14ac:dyDescent="0.3">
      <c r="A1746"/>
      <c r="B1746"/>
      <c r="C1746"/>
      <c r="D1746"/>
      <c r="E1746" s="10"/>
      <c r="F1746" s="12"/>
      <c r="G1746" s="38"/>
      <c r="H1746" s="38"/>
      <c r="I1746" s="38"/>
    </row>
    <row r="1747" spans="1:9" s="24" customFormat="1" x14ac:dyDescent="0.3">
      <c r="A1747"/>
      <c r="B1747"/>
      <c r="C1747"/>
      <c r="D1747"/>
      <c r="E1747" s="10"/>
      <c r="F1747" s="12"/>
      <c r="G1747" s="38"/>
      <c r="H1747" s="38"/>
      <c r="I1747" s="38"/>
    </row>
    <row r="1748" spans="1:9" s="24" customFormat="1" x14ac:dyDescent="0.3">
      <c r="A1748"/>
      <c r="B1748"/>
      <c r="C1748"/>
      <c r="D1748"/>
      <c r="E1748" s="10"/>
      <c r="F1748" s="12"/>
      <c r="G1748" s="38"/>
      <c r="H1748" s="38"/>
      <c r="I1748" s="38"/>
    </row>
    <row r="1749" spans="1:9" s="24" customFormat="1" x14ac:dyDescent="0.3">
      <c r="A1749"/>
      <c r="B1749"/>
      <c r="C1749"/>
      <c r="D1749"/>
      <c r="E1749" s="10"/>
      <c r="F1749" s="12"/>
      <c r="G1749" s="38"/>
      <c r="H1749" s="38"/>
      <c r="I1749" s="38"/>
    </row>
    <row r="1750" spans="1:9" s="24" customFormat="1" x14ac:dyDescent="0.3">
      <c r="A1750"/>
      <c r="B1750"/>
      <c r="C1750"/>
      <c r="D1750"/>
      <c r="E1750" s="10"/>
      <c r="F1750" s="12"/>
      <c r="G1750" s="38"/>
      <c r="H1750" s="38"/>
      <c r="I1750" s="38"/>
    </row>
    <row r="1751" spans="1:9" s="24" customFormat="1" x14ac:dyDescent="0.3">
      <c r="A1751"/>
      <c r="B1751"/>
      <c r="C1751"/>
      <c r="D1751"/>
      <c r="E1751" s="10"/>
      <c r="F1751" s="12"/>
      <c r="G1751" s="38"/>
      <c r="H1751" s="38"/>
      <c r="I1751" s="38"/>
    </row>
    <row r="1752" spans="1:9" s="24" customFormat="1" x14ac:dyDescent="0.3">
      <c r="A1752"/>
      <c r="B1752"/>
      <c r="C1752"/>
      <c r="D1752"/>
      <c r="E1752" s="10"/>
      <c r="F1752" s="12"/>
      <c r="G1752" s="38"/>
      <c r="H1752" s="38"/>
      <c r="I1752" s="38"/>
    </row>
    <row r="1753" spans="1:9" s="24" customFormat="1" x14ac:dyDescent="0.3">
      <c r="A1753"/>
      <c r="B1753"/>
      <c r="C1753"/>
      <c r="D1753"/>
      <c r="E1753" s="10"/>
      <c r="F1753" s="12"/>
      <c r="G1753" s="38"/>
      <c r="H1753" s="38"/>
      <c r="I1753" s="38"/>
    </row>
    <row r="1754" spans="1:9" s="24" customFormat="1" x14ac:dyDescent="0.3">
      <c r="A1754"/>
      <c r="B1754"/>
      <c r="C1754"/>
      <c r="D1754"/>
      <c r="E1754" s="10"/>
      <c r="F1754" s="12"/>
      <c r="G1754" s="38"/>
      <c r="H1754" s="38"/>
      <c r="I1754" s="38"/>
    </row>
    <row r="1755" spans="1:9" s="24" customFormat="1" x14ac:dyDescent="0.3">
      <c r="A1755"/>
      <c r="B1755"/>
      <c r="C1755"/>
      <c r="D1755"/>
      <c r="E1755" s="10"/>
      <c r="F1755" s="12"/>
      <c r="G1755" s="38"/>
      <c r="H1755" s="38"/>
      <c r="I1755" s="38"/>
    </row>
    <row r="1756" spans="1:9" s="24" customFormat="1" x14ac:dyDescent="0.3">
      <c r="A1756"/>
      <c r="B1756"/>
      <c r="C1756"/>
      <c r="D1756"/>
      <c r="E1756" s="10"/>
      <c r="F1756" s="12"/>
      <c r="G1756" s="38"/>
      <c r="H1756" s="38"/>
      <c r="I1756" s="38"/>
    </row>
    <row r="1757" spans="1:9" s="24" customFormat="1" x14ac:dyDescent="0.3">
      <c r="A1757"/>
      <c r="B1757"/>
      <c r="C1757"/>
      <c r="D1757"/>
      <c r="E1757" s="10"/>
      <c r="F1757" s="12"/>
      <c r="G1757" s="38"/>
      <c r="H1757" s="38"/>
      <c r="I1757" s="38"/>
    </row>
    <row r="1758" spans="1:9" s="24" customFormat="1" x14ac:dyDescent="0.3">
      <c r="A1758"/>
      <c r="B1758"/>
      <c r="C1758"/>
      <c r="D1758"/>
      <c r="E1758" s="10"/>
      <c r="F1758" s="12"/>
      <c r="G1758" s="38"/>
      <c r="H1758" s="38"/>
      <c r="I1758" s="38"/>
    </row>
    <row r="1759" spans="1:9" s="24" customFormat="1" x14ac:dyDescent="0.3">
      <c r="A1759"/>
      <c r="B1759"/>
      <c r="C1759"/>
      <c r="D1759"/>
      <c r="E1759" s="10"/>
      <c r="F1759" s="12"/>
      <c r="G1759" s="38"/>
      <c r="H1759" s="38"/>
      <c r="I1759" s="38"/>
    </row>
    <row r="1760" spans="1:9" s="24" customFormat="1" x14ac:dyDescent="0.3">
      <c r="A1760"/>
      <c r="B1760"/>
      <c r="C1760"/>
      <c r="D1760"/>
      <c r="E1760" s="10"/>
      <c r="F1760" s="12"/>
      <c r="G1760" s="38"/>
      <c r="H1760" s="38"/>
      <c r="I1760" s="38"/>
    </row>
    <row r="1761" spans="1:9" s="24" customFormat="1" x14ac:dyDescent="0.3">
      <c r="A1761"/>
      <c r="B1761"/>
      <c r="C1761"/>
      <c r="D1761"/>
      <c r="E1761" s="10"/>
      <c r="F1761" s="12"/>
      <c r="G1761" s="38"/>
      <c r="H1761" s="38"/>
      <c r="I1761" s="38"/>
    </row>
    <row r="1762" spans="1:9" s="24" customFormat="1" x14ac:dyDescent="0.3">
      <c r="A1762"/>
      <c r="B1762"/>
      <c r="C1762"/>
      <c r="D1762"/>
      <c r="E1762" s="10"/>
      <c r="F1762" s="12"/>
      <c r="G1762" s="38"/>
      <c r="H1762" s="38"/>
      <c r="I1762" s="38"/>
    </row>
    <row r="1763" spans="1:9" s="24" customFormat="1" x14ac:dyDescent="0.3">
      <c r="A1763"/>
      <c r="B1763"/>
      <c r="C1763"/>
      <c r="D1763"/>
      <c r="E1763" s="10"/>
      <c r="F1763" s="12"/>
      <c r="G1763" s="38"/>
      <c r="H1763" s="38"/>
      <c r="I1763" s="38"/>
    </row>
    <row r="1764" spans="1:9" s="24" customFormat="1" x14ac:dyDescent="0.3">
      <c r="A1764"/>
      <c r="B1764"/>
      <c r="C1764"/>
      <c r="D1764"/>
      <c r="E1764" s="10"/>
      <c r="F1764" s="12"/>
      <c r="G1764" s="38"/>
      <c r="H1764" s="38"/>
      <c r="I1764" s="38"/>
    </row>
    <row r="1765" spans="1:9" s="24" customFormat="1" x14ac:dyDescent="0.3">
      <c r="A1765"/>
      <c r="B1765"/>
      <c r="C1765"/>
      <c r="D1765"/>
      <c r="E1765" s="10"/>
      <c r="F1765" s="12"/>
      <c r="G1765" s="38"/>
      <c r="H1765" s="38"/>
      <c r="I1765" s="38"/>
    </row>
    <row r="1766" spans="1:9" s="24" customFormat="1" x14ac:dyDescent="0.3">
      <c r="A1766"/>
      <c r="B1766"/>
      <c r="C1766"/>
      <c r="D1766"/>
      <c r="E1766" s="10"/>
      <c r="F1766" s="12"/>
      <c r="G1766" s="38"/>
      <c r="H1766" s="38"/>
      <c r="I1766" s="38"/>
    </row>
    <row r="1767" spans="1:9" s="24" customFormat="1" x14ac:dyDescent="0.3">
      <c r="A1767"/>
      <c r="B1767"/>
      <c r="C1767"/>
      <c r="D1767"/>
      <c r="E1767" s="10"/>
      <c r="F1767" s="12"/>
      <c r="G1767" s="38"/>
      <c r="H1767" s="38"/>
      <c r="I1767" s="38"/>
    </row>
    <row r="1768" spans="1:9" s="24" customFormat="1" x14ac:dyDescent="0.3">
      <c r="A1768"/>
      <c r="B1768"/>
      <c r="C1768"/>
      <c r="D1768"/>
      <c r="E1768" s="10"/>
      <c r="F1768" s="12"/>
      <c r="G1768" s="38"/>
      <c r="H1768" s="38"/>
      <c r="I1768" s="38"/>
    </row>
    <row r="1769" spans="1:9" s="24" customFormat="1" x14ac:dyDescent="0.3">
      <c r="A1769"/>
      <c r="B1769"/>
      <c r="C1769"/>
      <c r="D1769"/>
      <c r="E1769" s="10"/>
      <c r="F1769" s="12"/>
      <c r="G1769" s="38"/>
      <c r="H1769" s="38"/>
      <c r="I1769" s="38"/>
    </row>
    <row r="1770" spans="1:9" s="24" customFormat="1" x14ac:dyDescent="0.3">
      <c r="A1770"/>
      <c r="B1770"/>
      <c r="C1770"/>
      <c r="D1770"/>
      <c r="E1770" s="10"/>
      <c r="F1770" s="12"/>
      <c r="G1770" s="38"/>
      <c r="H1770" s="38"/>
      <c r="I1770" s="38"/>
    </row>
    <row r="1771" spans="1:9" s="24" customFormat="1" x14ac:dyDescent="0.3">
      <c r="A1771"/>
      <c r="B1771"/>
      <c r="C1771"/>
      <c r="D1771"/>
      <c r="E1771" s="10"/>
      <c r="F1771" s="12"/>
      <c r="G1771" s="38"/>
      <c r="H1771" s="38"/>
      <c r="I1771" s="38"/>
    </row>
    <row r="1772" spans="1:9" s="24" customFormat="1" x14ac:dyDescent="0.3">
      <c r="A1772"/>
      <c r="B1772"/>
      <c r="C1772"/>
      <c r="D1772"/>
      <c r="E1772" s="10"/>
      <c r="F1772" s="12"/>
      <c r="G1772" s="38"/>
      <c r="H1772" s="38"/>
      <c r="I1772" s="38"/>
    </row>
    <row r="1773" spans="1:9" s="24" customFormat="1" x14ac:dyDescent="0.3">
      <c r="A1773"/>
      <c r="B1773"/>
      <c r="C1773"/>
      <c r="D1773"/>
      <c r="E1773" s="10"/>
      <c r="F1773" s="12"/>
      <c r="G1773" s="38"/>
      <c r="H1773" s="38"/>
      <c r="I1773" s="38"/>
    </row>
    <row r="1774" spans="1:9" s="24" customFormat="1" x14ac:dyDescent="0.3">
      <c r="A1774"/>
      <c r="B1774"/>
      <c r="C1774"/>
      <c r="D1774"/>
      <c r="E1774" s="10"/>
      <c r="F1774" s="12"/>
      <c r="G1774" s="38"/>
      <c r="H1774" s="38"/>
      <c r="I1774" s="38"/>
    </row>
    <row r="1775" spans="1:9" s="24" customFormat="1" x14ac:dyDescent="0.3">
      <c r="A1775"/>
      <c r="B1775"/>
      <c r="C1775"/>
      <c r="D1775"/>
      <c r="E1775" s="10"/>
      <c r="F1775" s="12"/>
      <c r="G1775" s="38"/>
      <c r="H1775" s="38"/>
      <c r="I1775" s="38"/>
    </row>
    <row r="1776" spans="1:9" s="24" customFormat="1" x14ac:dyDescent="0.3">
      <c r="A1776"/>
      <c r="B1776"/>
      <c r="C1776"/>
      <c r="D1776"/>
      <c r="E1776" s="10"/>
      <c r="F1776" s="12"/>
      <c r="G1776" s="38"/>
      <c r="H1776" s="38"/>
      <c r="I1776" s="38"/>
    </row>
    <row r="1777" spans="1:9" s="24" customFormat="1" x14ac:dyDescent="0.3">
      <c r="A1777"/>
      <c r="B1777"/>
      <c r="C1777"/>
      <c r="D1777"/>
      <c r="E1777" s="10"/>
      <c r="F1777" s="12"/>
      <c r="G1777" s="38"/>
      <c r="H1777" s="38"/>
      <c r="I1777" s="38"/>
    </row>
    <row r="1778" spans="1:9" s="24" customFormat="1" x14ac:dyDescent="0.3">
      <c r="A1778"/>
      <c r="B1778"/>
      <c r="C1778"/>
      <c r="D1778"/>
      <c r="E1778" s="10"/>
      <c r="F1778" s="12"/>
      <c r="G1778" s="38"/>
      <c r="H1778" s="38"/>
      <c r="I1778" s="38"/>
    </row>
    <row r="1779" spans="1:9" s="24" customFormat="1" x14ac:dyDescent="0.3">
      <c r="A1779"/>
      <c r="B1779"/>
      <c r="C1779"/>
      <c r="D1779"/>
      <c r="E1779" s="10"/>
      <c r="F1779" s="12"/>
      <c r="G1779" s="38"/>
      <c r="H1779" s="38"/>
      <c r="I1779" s="38"/>
    </row>
    <row r="1780" spans="1:9" s="24" customFormat="1" x14ac:dyDescent="0.3">
      <c r="A1780"/>
      <c r="B1780"/>
      <c r="C1780"/>
      <c r="D1780"/>
      <c r="E1780" s="10"/>
      <c r="F1780" s="12"/>
      <c r="G1780" s="38"/>
      <c r="H1780" s="38"/>
      <c r="I1780" s="38"/>
    </row>
    <row r="1781" spans="1:9" s="24" customFormat="1" x14ac:dyDescent="0.3">
      <c r="A1781"/>
      <c r="B1781"/>
      <c r="C1781"/>
      <c r="D1781"/>
      <c r="E1781" s="10"/>
      <c r="F1781" s="12"/>
      <c r="G1781" s="38"/>
      <c r="H1781" s="38"/>
      <c r="I1781" s="38"/>
    </row>
    <row r="1782" spans="1:9" s="24" customFormat="1" x14ac:dyDescent="0.3">
      <c r="A1782"/>
      <c r="B1782"/>
      <c r="C1782"/>
      <c r="D1782"/>
      <c r="E1782" s="10"/>
      <c r="F1782" s="12"/>
      <c r="G1782" s="38"/>
      <c r="H1782" s="38"/>
      <c r="I1782" s="38"/>
    </row>
    <row r="1783" spans="1:9" s="24" customFormat="1" x14ac:dyDescent="0.3">
      <c r="A1783"/>
      <c r="B1783"/>
      <c r="C1783"/>
      <c r="D1783"/>
      <c r="E1783" s="10"/>
      <c r="F1783" s="12"/>
      <c r="G1783" s="38"/>
      <c r="H1783" s="38"/>
      <c r="I1783" s="38"/>
    </row>
    <row r="1784" spans="1:9" s="24" customFormat="1" x14ac:dyDescent="0.3">
      <c r="A1784"/>
      <c r="B1784"/>
      <c r="C1784"/>
      <c r="D1784"/>
      <c r="E1784" s="10"/>
      <c r="F1784" s="12"/>
      <c r="G1784" s="38"/>
      <c r="H1784" s="38"/>
      <c r="I1784" s="38"/>
    </row>
    <row r="1785" spans="1:9" s="24" customFormat="1" x14ac:dyDescent="0.3">
      <c r="A1785"/>
      <c r="B1785"/>
      <c r="C1785"/>
      <c r="D1785"/>
      <c r="E1785" s="10"/>
      <c r="F1785" s="12"/>
      <c r="G1785" s="38"/>
      <c r="H1785" s="38"/>
      <c r="I1785" s="38"/>
    </row>
    <row r="1786" spans="1:9" s="24" customFormat="1" x14ac:dyDescent="0.3">
      <c r="A1786"/>
      <c r="B1786"/>
      <c r="C1786"/>
      <c r="D1786"/>
      <c r="E1786" s="10"/>
      <c r="F1786" s="12"/>
      <c r="G1786" s="38"/>
      <c r="H1786" s="38"/>
      <c r="I1786" s="38"/>
    </row>
    <row r="1787" spans="1:9" s="24" customFormat="1" x14ac:dyDescent="0.3">
      <c r="A1787"/>
      <c r="B1787"/>
      <c r="C1787"/>
      <c r="D1787"/>
      <c r="E1787" s="10"/>
      <c r="F1787" s="12"/>
      <c r="G1787" s="38"/>
      <c r="H1787" s="38"/>
      <c r="I1787" s="38"/>
    </row>
    <row r="1788" spans="1:9" s="24" customFormat="1" x14ac:dyDescent="0.3">
      <c r="A1788"/>
      <c r="B1788"/>
      <c r="C1788"/>
      <c r="D1788"/>
      <c r="E1788" s="10"/>
      <c r="F1788" s="12"/>
      <c r="G1788" s="38"/>
      <c r="H1788" s="38"/>
      <c r="I1788" s="38"/>
    </row>
    <row r="1789" spans="1:9" s="24" customFormat="1" x14ac:dyDescent="0.3">
      <c r="A1789"/>
      <c r="B1789"/>
      <c r="C1789"/>
      <c r="D1789"/>
      <c r="E1789" s="10"/>
      <c r="F1789" s="12"/>
      <c r="G1789" s="38"/>
      <c r="H1789" s="38"/>
      <c r="I1789" s="38"/>
    </row>
    <row r="1790" spans="1:9" s="24" customFormat="1" x14ac:dyDescent="0.3">
      <c r="A1790"/>
      <c r="B1790"/>
      <c r="C1790"/>
      <c r="D1790"/>
      <c r="E1790" s="10"/>
      <c r="F1790" s="12"/>
      <c r="G1790" s="38"/>
      <c r="H1790" s="38"/>
      <c r="I1790" s="38"/>
    </row>
    <row r="1791" spans="1:9" s="24" customFormat="1" x14ac:dyDescent="0.3">
      <c r="A1791"/>
      <c r="B1791"/>
      <c r="C1791"/>
      <c r="D1791"/>
      <c r="E1791" s="10"/>
      <c r="F1791" s="12"/>
      <c r="G1791" s="38"/>
      <c r="H1791" s="38"/>
      <c r="I1791" s="38"/>
    </row>
    <row r="1792" spans="1:9" s="24" customFormat="1" x14ac:dyDescent="0.3">
      <c r="A1792"/>
      <c r="B1792"/>
      <c r="C1792"/>
      <c r="D1792"/>
      <c r="E1792" s="10"/>
      <c r="F1792" s="12"/>
      <c r="G1792" s="38"/>
      <c r="H1792" s="38"/>
      <c r="I1792" s="38"/>
    </row>
    <row r="1793" spans="1:9" s="24" customFormat="1" x14ac:dyDescent="0.3">
      <c r="A1793"/>
      <c r="B1793"/>
      <c r="C1793"/>
      <c r="D1793"/>
      <c r="E1793" s="10"/>
      <c r="F1793" s="12"/>
      <c r="G1793" s="38"/>
      <c r="H1793" s="38"/>
      <c r="I1793" s="38"/>
    </row>
    <row r="1794" spans="1:9" s="24" customFormat="1" x14ac:dyDescent="0.3">
      <c r="A1794"/>
      <c r="B1794"/>
      <c r="C1794"/>
      <c r="D1794"/>
      <c r="E1794" s="10"/>
      <c r="F1794" s="12"/>
      <c r="G1794" s="38"/>
      <c r="H1794" s="38"/>
      <c r="I1794" s="38"/>
    </row>
    <row r="1795" spans="1:9" s="24" customFormat="1" x14ac:dyDescent="0.3">
      <c r="A1795"/>
      <c r="B1795"/>
      <c r="C1795"/>
      <c r="D1795"/>
      <c r="E1795" s="10"/>
      <c r="F1795" s="12"/>
      <c r="G1795" s="38"/>
      <c r="H1795" s="38"/>
      <c r="I1795" s="38"/>
    </row>
    <row r="1796" spans="1:9" s="24" customFormat="1" x14ac:dyDescent="0.3">
      <c r="A1796"/>
      <c r="B1796"/>
      <c r="C1796"/>
      <c r="D1796"/>
      <c r="E1796" s="10"/>
      <c r="F1796" s="12"/>
      <c r="G1796" s="38"/>
      <c r="H1796" s="38"/>
      <c r="I1796" s="38"/>
    </row>
    <row r="1797" spans="1:9" s="24" customFormat="1" x14ac:dyDescent="0.3">
      <c r="A1797"/>
      <c r="B1797"/>
      <c r="C1797"/>
      <c r="D1797"/>
      <c r="E1797" s="10"/>
      <c r="F1797" s="12"/>
      <c r="G1797" s="38"/>
      <c r="H1797" s="38"/>
      <c r="I1797" s="38"/>
    </row>
    <row r="1798" spans="1:9" s="24" customFormat="1" x14ac:dyDescent="0.3">
      <c r="A1798"/>
      <c r="B1798"/>
      <c r="C1798"/>
      <c r="D1798"/>
      <c r="E1798" s="10"/>
      <c r="F1798" s="12"/>
      <c r="G1798" s="38"/>
      <c r="H1798" s="38"/>
      <c r="I1798" s="38"/>
    </row>
    <row r="1799" spans="1:9" s="24" customFormat="1" x14ac:dyDescent="0.3">
      <c r="A1799"/>
      <c r="B1799"/>
      <c r="C1799"/>
      <c r="D1799"/>
      <c r="E1799" s="10"/>
      <c r="F1799" s="12"/>
      <c r="G1799" s="38"/>
      <c r="H1799" s="38"/>
      <c r="I1799" s="38"/>
    </row>
    <row r="1800" spans="1:9" s="24" customFormat="1" x14ac:dyDescent="0.3">
      <c r="A1800"/>
      <c r="B1800"/>
      <c r="C1800"/>
      <c r="D1800"/>
      <c r="E1800" s="10"/>
      <c r="F1800" s="12"/>
      <c r="G1800" s="38"/>
      <c r="H1800" s="38"/>
      <c r="I1800" s="38"/>
    </row>
    <row r="1801" spans="1:9" s="24" customFormat="1" x14ac:dyDescent="0.3">
      <c r="A1801"/>
      <c r="B1801"/>
      <c r="C1801"/>
      <c r="D1801"/>
      <c r="E1801" s="10"/>
      <c r="F1801" s="12"/>
      <c r="G1801" s="38"/>
      <c r="H1801" s="38"/>
      <c r="I1801" s="38"/>
    </row>
    <row r="1802" spans="1:9" s="24" customFormat="1" x14ac:dyDescent="0.3">
      <c r="A1802"/>
      <c r="B1802"/>
      <c r="C1802"/>
      <c r="D1802"/>
      <c r="E1802" s="10"/>
      <c r="F1802" s="12"/>
      <c r="G1802" s="38"/>
      <c r="H1802" s="38"/>
      <c r="I1802" s="38"/>
    </row>
    <row r="1803" spans="1:9" s="24" customFormat="1" x14ac:dyDescent="0.3">
      <c r="A1803"/>
      <c r="B1803"/>
      <c r="C1803"/>
      <c r="D1803"/>
      <c r="E1803" s="10"/>
      <c r="F1803" s="12"/>
      <c r="G1803" s="38"/>
      <c r="H1803" s="38"/>
      <c r="I1803" s="38"/>
    </row>
    <row r="1804" spans="1:9" s="24" customFormat="1" x14ac:dyDescent="0.3">
      <c r="A1804"/>
      <c r="B1804"/>
      <c r="C1804"/>
      <c r="D1804"/>
      <c r="E1804" s="10"/>
      <c r="F1804" s="12"/>
      <c r="G1804" s="38"/>
      <c r="H1804" s="38"/>
      <c r="I1804" s="38"/>
    </row>
    <row r="1805" spans="1:9" s="24" customFormat="1" x14ac:dyDescent="0.3">
      <c r="A1805"/>
      <c r="B1805"/>
      <c r="C1805"/>
      <c r="D1805"/>
      <c r="E1805" s="10"/>
      <c r="F1805" s="12"/>
      <c r="G1805" s="38"/>
      <c r="H1805" s="38"/>
      <c r="I1805" s="38"/>
    </row>
    <row r="1806" spans="1:9" s="24" customFormat="1" x14ac:dyDescent="0.3">
      <c r="A1806"/>
      <c r="B1806"/>
      <c r="C1806"/>
      <c r="D1806"/>
      <c r="E1806" s="10"/>
      <c r="F1806" s="12"/>
      <c r="G1806" s="38"/>
      <c r="H1806" s="38"/>
      <c r="I1806" s="38"/>
    </row>
    <row r="1807" spans="1:9" s="24" customFormat="1" x14ac:dyDescent="0.3">
      <c r="A1807"/>
      <c r="B1807"/>
      <c r="C1807"/>
      <c r="D1807"/>
      <c r="E1807" s="10"/>
      <c r="F1807" s="12"/>
      <c r="G1807" s="38"/>
      <c r="H1807" s="38"/>
      <c r="I1807" s="38"/>
    </row>
    <row r="1808" spans="1:9" s="24" customFormat="1" x14ac:dyDescent="0.3">
      <c r="A1808"/>
      <c r="B1808"/>
      <c r="C1808"/>
      <c r="D1808"/>
      <c r="E1808" s="10"/>
      <c r="F1808" s="12"/>
      <c r="G1808" s="38"/>
      <c r="H1808" s="38"/>
      <c r="I1808" s="38"/>
    </row>
    <row r="1809" spans="1:9" s="24" customFormat="1" x14ac:dyDescent="0.3">
      <c r="A1809"/>
      <c r="B1809"/>
      <c r="C1809"/>
      <c r="D1809"/>
      <c r="E1809" s="10"/>
      <c r="F1809" s="12"/>
      <c r="G1809" s="38"/>
      <c r="H1809" s="38"/>
      <c r="I1809" s="38"/>
    </row>
    <row r="1810" spans="1:9" s="24" customFormat="1" x14ac:dyDescent="0.3">
      <c r="A1810"/>
      <c r="B1810"/>
      <c r="C1810"/>
      <c r="D1810"/>
      <c r="E1810" s="10"/>
      <c r="F1810" s="12"/>
      <c r="G1810" s="38"/>
      <c r="H1810" s="38"/>
      <c r="I1810" s="38"/>
    </row>
    <row r="1811" spans="1:9" s="24" customFormat="1" x14ac:dyDescent="0.3">
      <c r="A1811"/>
      <c r="B1811"/>
      <c r="C1811"/>
      <c r="D1811"/>
      <c r="E1811" s="10"/>
      <c r="F1811" s="12"/>
      <c r="G1811" s="38"/>
      <c r="H1811" s="38"/>
      <c r="I1811" s="38"/>
    </row>
    <row r="1812" spans="1:9" s="24" customFormat="1" x14ac:dyDescent="0.3">
      <c r="A1812"/>
      <c r="B1812"/>
      <c r="C1812"/>
      <c r="D1812"/>
      <c r="E1812" s="10"/>
      <c r="F1812" s="12"/>
      <c r="G1812" s="38"/>
      <c r="H1812" s="38"/>
      <c r="I1812" s="38"/>
    </row>
    <row r="1813" spans="1:9" s="24" customFormat="1" x14ac:dyDescent="0.3">
      <c r="A1813"/>
      <c r="B1813"/>
      <c r="C1813"/>
      <c r="D1813"/>
      <c r="E1813" s="10"/>
      <c r="F1813" s="12"/>
      <c r="G1813" s="38"/>
      <c r="H1813" s="38"/>
      <c r="I1813" s="38"/>
    </row>
    <row r="1814" spans="1:9" s="24" customFormat="1" x14ac:dyDescent="0.3">
      <c r="A1814"/>
      <c r="B1814"/>
      <c r="C1814"/>
      <c r="D1814"/>
      <c r="E1814" s="10"/>
      <c r="F1814" s="12"/>
      <c r="G1814" s="38"/>
      <c r="H1814" s="38"/>
      <c r="I1814" s="38"/>
    </row>
    <row r="1815" spans="1:9" s="24" customFormat="1" x14ac:dyDescent="0.3">
      <c r="A1815"/>
      <c r="B1815"/>
      <c r="C1815"/>
      <c r="D1815"/>
      <c r="E1815" s="10"/>
      <c r="F1815" s="12"/>
      <c r="G1815" s="38"/>
      <c r="H1815" s="38"/>
      <c r="I1815" s="38"/>
    </row>
    <row r="1816" spans="1:9" s="24" customFormat="1" x14ac:dyDescent="0.3">
      <c r="A1816"/>
      <c r="B1816"/>
      <c r="C1816"/>
      <c r="D1816"/>
      <c r="E1816" s="10"/>
      <c r="F1816" s="12"/>
      <c r="G1816" s="38"/>
      <c r="H1816" s="38"/>
      <c r="I1816" s="38"/>
    </row>
    <row r="1817" spans="1:9" s="24" customFormat="1" x14ac:dyDescent="0.3">
      <c r="A1817"/>
      <c r="B1817"/>
      <c r="C1817"/>
      <c r="D1817"/>
      <c r="E1817" s="10"/>
      <c r="F1817" s="12"/>
      <c r="G1817" s="38"/>
      <c r="H1817" s="38"/>
      <c r="I1817" s="38"/>
    </row>
    <row r="1818" spans="1:9" s="24" customFormat="1" x14ac:dyDescent="0.3">
      <c r="A1818"/>
      <c r="B1818"/>
      <c r="C1818"/>
      <c r="D1818"/>
      <c r="E1818" s="10"/>
      <c r="F1818" s="12"/>
      <c r="G1818" s="38"/>
      <c r="H1818" s="38"/>
      <c r="I1818" s="38"/>
    </row>
    <row r="1819" spans="1:9" s="24" customFormat="1" x14ac:dyDescent="0.3">
      <c r="A1819"/>
      <c r="B1819"/>
      <c r="C1819"/>
      <c r="D1819"/>
      <c r="E1819" s="10"/>
      <c r="F1819" s="12"/>
      <c r="G1819" s="38"/>
      <c r="H1819" s="38"/>
      <c r="I1819" s="38"/>
    </row>
    <row r="1820" spans="1:9" s="24" customFormat="1" x14ac:dyDescent="0.3">
      <c r="A1820"/>
      <c r="B1820"/>
      <c r="C1820"/>
      <c r="D1820"/>
      <c r="E1820" s="10"/>
      <c r="F1820" s="12"/>
      <c r="G1820" s="38"/>
      <c r="H1820" s="38"/>
      <c r="I1820" s="38"/>
    </row>
    <row r="1821" spans="1:9" s="24" customFormat="1" x14ac:dyDescent="0.3">
      <c r="A1821"/>
      <c r="B1821"/>
      <c r="C1821"/>
      <c r="D1821"/>
      <c r="E1821" s="10"/>
      <c r="F1821" s="12"/>
      <c r="G1821" s="38"/>
      <c r="H1821" s="38"/>
      <c r="I1821" s="38"/>
    </row>
    <row r="1822" spans="1:9" s="24" customFormat="1" x14ac:dyDescent="0.3">
      <c r="A1822"/>
      <c r="B1822"/>
      <c r="C1822"/>
      <c r="D1822"/>
      <c r="E1822" s="10"/>
      <c r="F1822" s="12"/>
      <c r="G1822" s="38"/>
      <c r="H1822" s="38"/>
      <c r="I1822" s="38"/>
    </row>
    <row r="1823" spans="1:9" s="24" customFormat="1" x14ac:dyDescent="0.3">
      <c r="A1823"/>
      <c r="B1823"/>
      <c r="C1823"/>
      <c r="D1823"/>
      <c r="E1823" s="10"/>
      <c r="F1823" s="12"/>
      <c r="G1823" s="38"/>
      <c r="H1823" s="38"/>
      <c r="I1823" s="38"/>
    </row>
    <row r="1824" spans="1:9" s="24" customFormat="1" x14ac:dyDescent="0.3">
      <c r="A1824"/>
      <c r="B1824"/>
      <c r="C1824"/>
      <c r="D1824"/>
      <c r="E1824" s="10"/>
      <c r="F1824" s="12"/>
      <c r="G1824" s="38"/>
      <c r="H1824" s="38"/>
      <c r="I1824" s="38"/>
    </row>
    <row r="1825" spans="1:9" s="24" customFormat="1" x14ac:dyDescent="0.3">
      <c r="A1825"/>
      <c r="B1825"/>
      <c r="C1825"/>
      <c r="D1825"/>
      <c r="E1825" s="10"/>
      <c r="F1825" s="12"/>
      <c r="G1825" s="38"/>
      <c r="H1825" s="38"/>
      <c r="I1825" s="38"/>
    </row>
    <row r="1826" spans="1:9" s="24" customFormat="1" x14ac:dyDescent="0.3">
      <c r="A1826"/>
      <c r="B1826"/>
      <c r="C1826"/>
      <c r="D1826"/>
      <c r="E1826" s="10"/>
      <c r="F1826" s="12"/>
      <c r="G1826" s="38"/>
      <c r="H1826" s="38"/>
      <c r="I1826" s="38"/>
    </row>
    <row r="1827" spans="1:9" s="24" customFormat="1" x14ac:dyDescent="0.3">
      <c r="A1827"/>
      <c r="B1827"/>
      <c r="C1827"/>
      <c r="D1827"/>
      <c r="E1827" s="10"/>
      <c r="F1827" s="12"/>
      <c r="G1827" s="38"/>
      <c r="H1827" s="38"/>
      <c r="I1827" s="38"/>
    </row>
    <row r="1828" spans="1:9" s="24" customFormat="1" x14ac:dyDescent="0.3">
      <c r="A1828"/>
      <c r="B1828"/>
      <c r="C1828"/>
      <c r="D1828"/>
      <c r="E1828" s="10"/>
      <c r="F1828" s="12"/>
      <c r="G1828" s="38"/>
      <c r="H1828" s="38"/>
      <c r="I1828" s="38"/>
    </row>
    <row r="1829" spans="1:9" s="24" customFormat="1" x14ac:dyDescent="0.3">
      <c r="A1829"/>
      <c r="B1829"/>
      <c r="C1829"/>
      <c r="D1829"/>
      <c r="E1829" s="10"/>
      <c r="F1829" s="12"/>
      <c r="G1829" s="38"/>
      <c r="H1829" s="38"/>
      <c r="I1829" s="38"/>
    </row>
    <row r="1830" spans="1:9" s="24" customFormat="1" x14ac:dyDescent="0.3">
      <c r="A1830"/>
      <c r="B1830"/>
      <c r="C1830"/>
      <c r="D1830"/>
      <c r="E1830" s="10"/>
      <c r="F1830" s="12"/>
      <c r="G1830" s="38"/>
      <c r="H1830" s="38"/>
      <c r="I1830" s="38"/>
    </row>
    <row r="1831" spans="1:9" s="24" customFormat="1" x14ac:dyDescent="0.3">
      <c r="A1831"/>
      <c r="B1831"/>
      <c r="C1831"/>
      <c r="D1831"/>
      <c r="E1831" s="10"/>
      <c r="F1831" s="12"/>
      <c r="G1831" s="38"/>
      <c r="H1831" s="38"/>
      <c r="I1831" s="38"/>
    </row>
    <row r="1832" spans="1:9" s="24" customFormat="1" x14ac:dyDescent="0.3">
      <c r="A1832"/>
      <c r="B1832"/>
      <c r="C1832"/>
      <c r="D1832"/>
      <c r="E1832" s="10"/>
      <c r="F1832" s="12"/>
      <c r="G1832" s="38"/>
      <c r="H1832" s="38"/>
      <c r="I1832" s="38"/>
    </row>
    <row r="1833" spans="1:9" s="24" customFormat="1" x14ac:dyDescent="0.3">
      <c r="A1833"/>
      <c r="B1833"/>
      <c r="C1833"/>
      <c r="D1833"/>
      <c r="E1833" s="10"/>
      <c r="F1833" s="12"/>
      <c r="G1833" s="38"/>
      <c r="H1833" s="38"/>
      <c r="I1833" s="38"/>
    </row>
    <row r="1834" spans="1:9" s="24" customFormat="1" x14ac:dyDescent="0.3">
      <c r="A1834"/>
      <c r="B1834"/>
      <c r="C1834"/>
      <c r="D1834"/>
      <c r="E1834" s="10"/>
      <c r="F1834" s="12"/>
      <c r="G1834" s="38"/>
      <c r="H1834" s="38"/>
      <c r="I1834" s="38"/>
    </row>
    <row r="1835" spans="1:9" s="24" customFormat="1" x14ac:dyDescent="0.3">
      <c r="A1835"/>
      <c r="B1835"/>
      <c r="C1835"/>
      <c r="D1835"/>
      <c r="E1835" s="10"/>
      <c r="F1835" s="12"/>
      <c r="G1835" s="38"/>
      <c r="H1835" s="38"/>
      <c r="I1835" s="38"/>
    </row>
    <row r="1836" spans="1:9" s="24" customFormat="1" x14ac:dyDescent="0.3">
      <c r="A1836"/>
      <c r="B1836"/>
      <c r="C1836"/>
      <c r="D1836"/>
      <c r="E1836" s="10"/>
      <c r="F1836" s="12"/>
      <c r="G1836" s="38"/>
      <c r="H1836" s="38"/>
      <c r="I1836" s="38"/>
    </row>
    <row r="1837" spans="1:9" s="24" customFormat="1" x14ac:dyDescent="0.3">
      <c r="A1837"/>
      <c r="B1837"/>
      <c r="C1837"/>
      <c r="D1837"/>
      <c r="E1837" s="10"/>
      <c r="F1837" s="12"/>
      <c r="G1837" s="38"/>
      <c r="H1837" s="38"/>
      <c r="I1837" s="38"/>
    </row>
    <row r="1838" spans="1:9" s="24" customFormat="1" x14ac:dyDescent="0.3">
      <c r="A1838"/>
      <c r="B1838"/>
      <c r="C1838"/>
      <c r="D1838"/>
      <c r="E1838" s="10"/>
      <c r="F1838" s="12"/>
      <c r="G1838" s="38"/>
      <c r="H1838" s="38"/>
      <c r="I1838" s="38"/>
    </row>
    <row r="1839" spans="1:9" s="24" customFormat="1" x14ac:dyDescent="0.3">
      <c r="A1839"/>
      <c r="B1839"/>
      <c r="C1839"/>
      <c r="D1839"/>
      <c r="E1839" s="10"/>
      <c r="F1839" s="12"/>
      <c r="G1839" s="38"/>
      <c r="H1839" s="38"/>
      <c r="I1839" s="38"/>
    </row>
    <row r="1840" spans="1:9" s="24" customFormat="1" x14ac:dyDescent="0.3">
      <c r="A1840"/>
      <c r="B1840"/>
      <c r="C1840"/>
      <c r="D1840"/>
      <c r="E1840" s="10"/>
      <c r="F1840" s="12"/>
      <c r="G1840" s="38"/>
      <c r="H1840" s="38"/>
      <c r="I1840" s="38"/>
    </row>
    <row r="1841" spans="1:9" s="24" customFormat="1" x14ac:dyDescent="0.3">
      <c r="A1841"/>
      <c r="B1841"/>
      <c r="C1841"/>
      <c r="D1841"/>
      <c r="E1841" s="10"/>
      <c r="F1841" s="12"/>
      <c r="G1841" s="38"/>
      <c r="H1841" s="38"/>
      <c r="I1841" s="38"/>
    </row>
    <row r="1842" spans="1:9" s="24" customFormat="1" x14ac:dyDescent="0.3">
      <c r="A1842"/>
      <c r="B1842"/>
      <c r="C1842"/>
      <c r="D1842"/>
      <c r="E1842" s="10"/>
      <c r="F1842" s="12"/>
      <c r="G1842" s="38"/>
      <c r="H1842" s="38"/>
      <c r="I1842" s="38"/>
    </row>
    <row r="1843" spans="1:9" s="24" customFormat="1" x14ac:dyDescent="0.3">
      <c r="A1843"/>
      <c r="B1843"/>
      <c r="C1843"/>
      <c r="D1843"/>
      <c r="E1843" s="10"/>
      <c r="F1843" s="12"/>
      <c r="G1843" s="38"/>
      <c r="H1843" s="38"/>
      <c r="I1843" s="38"/>
    </row>
    <row r="1844" spans="1:9" s="24" customFormat="1" x14ac:dyDescent="0.3">
      <c r="A1844"/>
      <c r="B1844"/>
      <c r="C1844"/>
      <c r="D1844"/>
      <c r="E1844" s="10"/>
      <c r="F1844" s="12"/>
      <c r="G1844" s="38"/>
      <c r="H1844" s="38"/>
      <c r="I1844" s="38"/>
    </row>
    <row r="1845" spans="1:9" s="24" customFormat="1" x14ac:dyDescent="0.3">
      <c r="A1845"/>
      <c r="B1845"/>
      <c r="C1845"/>
      <c r="D1845"/>
      <c r="E1845" s="10"/>
      <c r="F1845" s="12"/>
      <c r="G1845" s="38"/>
      <c r="H1845" s="38"/>
      <c r="I1845" s="38"/>
    </row>
    <row r="1846" spans="1:9" s="24" customFormat="1" x14ac:dyDescent="0.3">
      <c r="A1846"/>
      <c r="B1846"/>
      <c r="C1846"/>
      <c r="D1846"/>
      <c r="E1846" s="10"/>
      <c r="F1846" s="12"/>
      <c r="G1846" s="38"/>
      <c r="H1846" s="38"/>
      <c r="I1846" s="38"/>
    </row>
    <row r="1847" spans="1:9" s="24" customFormat="1" x14ac:dyDescent="0.3">
      <c r="A1847"/>
      <c r="B1847"/>
      <c r="C1847"/>
      <c r="D1847"/>
      <c r="E1847" s="10"/>
      <c r="F1847" s="12"/>
      <c r="G1847" s="38"/>
      <c r="H1847" s="38"/>
      <c r="I1847" s="38"/>
    </row>
    <row r="1848" spans="1:9" s="24" customFormat="1" x14ac:dyDescent="0.3">
      <c r="A1848"/>
      <c r="B1848"/>
      <c r="C1848"/>
      <c r="D1848"/>
      <c r="E1848" s="10"/>
      <c r="F1848" s="12"/>
      <c r="G1848" s="38"/>
      <c r="H1848" s="38"/>
      <c r="I1848" s="38"/>
    </row>
    <row r="1849" spans="1:9" s="24" customFormat="1" x14ac:dyDescent="0.3">
      <c r="A1849"/>
      <c r="B1849"/>
      <c r="C1849"/>
      <c r="D1849"/>
      <c r="E1849" s="10"/>
      <c r="F1849" s="12"/>
      <c r="G1849" s="38"/>
      <c r="H1849" s="38"/>
      <c r="I1849" s="38"/>
    </row>
    <row r="1850" spans="1:9" s="24" customFormat="1" x14ac:dyDescent="0.3">
      <c r="A1850"/>
      <c r="B1850"/>
      <c r="C1850"/>
      <c r="D1850"/>
      <c r="E1850" s="10"/>
      <c r="F1850" s="12"/>
      <c r="G1850" s="38"/>
      <c r="H1850" s="38"/>
      <c r="I1850" s="38"/>
    </row>
    <row r="1851" spans="1:9" s="24" customFormat="1" x14ac:dyDescent="0.3">
      <c r="A1851"/>
      <c r="B1851"/>
      <c r="C1851"/>
      <c r="D1851"/>
      <c r="E1851" s="10"/>
      <c r="F1851" s="12"/>
      <c r="G1851" s="38"/>
      <c r="H1851" s="38"/>
      <c r="I1851" s="38"/>
    </row>
    <row r="1852" spans="1:9" s="24" customFormat="1" x14ac:dyDescent="0.3">
      <c r="A1852"/>
      <c r="B1852"/>
      <c r="C1852"/>
      <c r="D1852"/>
      <c r="E1852" s="10"/>
      <c r="F1852" s="12"/>
      <c r="G1852" s="38"/>
      <c r="H1852" s="38"/>
      <c r="I1852" s="38"/>
    </row>
    <row r="1853" spans="1:9" s="24" customFormat="1" x14ac:dyDescent="0.3">
      <c r="A1853"/>
      <c r="B1853"/>
      <c r="C1853"/>
      <c r="D1853"/>
      <c r="E1853" s="10"/>
      <c r="F1853" s="12"/>
      <c r="G1853" s="38"/>
      <c r="H1853" s="38"/>
      <c r="I1853" s="38"/>
    </row>
    <row r="1854" spans="1:9" s="24" customFormat="1" x14ac:dyDescent="0.3">
      <c r="A1854"/>
      <c r="B1854"/>
      <c r="C1854"/>
      <c r="D1854"/>
      <c r="E1854" s="10"/>
      <c r="F1854" s="12"/>
      <c r="G1854" s="38"/>
      <c r="H1854" s="38"/>
      <c r="I1854" s="38"/>
    </row>
    <row r="1855" spans="1:9" s="24" customFormat="1" x14ac:dyDescent="0.3">
      <c r="A1855"/>
      <c r="B1855"/>
      <c r="C1855"/>
      <c r="D1855"/>
      <c r="E1855" s="10"/>
      <c r="F1855" s="12"/>
      <c r="G1855" s="38"/>
      <c r="H1855" s="38"/>
      <c r="I1855" s="38"/>
    </row>
    <row r="1856" spans="1:9" s="24" customFormat="1" x14ac:dyDescent="0.3">
      <c r="A1856"/>
      <c r="B1856"/>
      <c r="C1856"/>
      <c r="D1856"/>
      <c r="E1856" s="10"/>
      <c r="F1856" s="12"/>
      <c r="G1856" s="38"/>
      <c r="H1856" s="38"/>
      <c r="I1856" s="38"/>
    </row>
    <row r="1857" spans="1:9" s="24" customFormat="1" x14ac:dyDescent="0.3">
      <c r="A1857"/>
      <c r="B1857"/>
      <c r="C1857"/>
      <c r="D1857"/>
      <c r="E1857" s="10"/>
      <c r="F1857" s="12"/>
      <c r="G1857" s="38"/>
      <c r="H1857" s="38"/>
      <c r="I1857" s="38"/>
    </row>
    <row r="1858" spans="1:9" s="24" customFormat="1" x14ac:dyDescent="0.3">
      <c r="A1858"/>
      <c r="B1858"/>
      <c r="C1858"/>
      <c r="D1858"/>
      <c r="E1858" s="10"/>
      <c r="F1858" s="12"/>
      <c r="G1858" s="38"/>
      <c r="H1858" s="38"/>
      <c r="I1858" s="38"/>
    </row>
    <row r="1859" spans="1:9" s="24" customFormat="1" x14ac:dyDescent="0.3">
      <c r="A1859"/>
      <c r="B1859"/>
      <c r="C1859"/>
      <c r="D1859"/>
      <c r="E1859" s="10"/>
      <c r="F1859" s="12"/>
      <c r="G1859" s="38"/>
      <c r="H1859" s="38"/>
      <c r="I1859" s="38"/>
    </row>
    <row r="1860" spans="1:9" s="24" customFormat="1" x14ac:dyDescent="0.3">
      <c r="A1860"/>
      <c r="B1860"/>
      <c r="C1860"/>
      <c r="D1860"/>
      <c r="E1860" s="10"/>
      <c r="F1860" s="12"/>
      <c r="G1860" s="38"/>
      <c r="H1860" s="38"/>
      <c r="I1860" s="38"/>
    </row>
    <row r="1861" spans="1:9" s="24" customFormat="1" x14ac:dyDescent="0.3">
      <c r="A1861"/>
      <c r="B1861"/>
      <c r="C1861"/>
      <c r="D1861"/>
      <c r="E1861" s="10"/>
      <c r="F1861" s="12"/>
      <c r="G1861" s="38"/>
      <c r="H1861" s="38"/>
      <c r="I1861" s="38"/>
    </row>
    <row r="1862" spans="1:9" s="24" customFormat="1" x14ac:dyDescent="0.3">
      <c r="A1862"/>
      <c r="B1862"/>
      <c r="C1862"/>
      <c r="D1862"/>
      <c r="E1862" s="10"/>
      <c r="F1862" s="12"/>
      <c r="G1862" s="38"/>
      <c r="H1862" s="38"/>
      <c r="I1862" s="38"/>
    </row>
    <row r="1863" spans="1:9" s="24" customFormat="1" x14ac:dyDescent="0.3">
      <c r="A1863"/>
      <c r="B1863"/>
      <c r="C1863"/>
      <c r="D1863"/>
      <c r="E1863" s="10"/>
      <c r="F1863" s="12"/>
      <c r="G1863" s="38"/>
      <c r="H1863" s="38"/>
      <c r="I1863" s="38"/>
    </row>
    <row r="1864" spans="1:9" s="24" customFormat="1" x14ac:dyDescent="0.3">
      <c r="A1864"/>
      <c r="B1864"/>
      <c r="C1864"/>
      <c r="D1864"/>
      <c r="E1864" s="10"/>
      <c r="F1864" s="12"/>
      <c r="G1864" s="38"/>
      <c r="H1864" s="38"/>
      <c r="I1864" s="38"/>
    </row>
    <row r="1865" spans="1:9" s="24" customFormat="1" x14ac:dyDescent="0.3">
      <c r="A1865"/>
      <c r="B1865"/>
      <c r="C1865"/>
      <c r="D1865"/>
      <c r="E1865" s="10"/>
      <c r="F1865" s="12"/>
      <c r="G1865" s="38"/>
      <c r="H1865" s="38"/>
      <c r="I1865" s="38"/>
    </row>
    <row r="1866" spans="1:9" s="24" customFormat="1" x14ac:dyDescent="0.3">
      <c r="A1866"/>
      <c r="B1866"/>
      <c r="C1866"/>
      <c r="D1866"/>
      <c r="E1866" s="10"/>
      <c r="F1866" s="12"/>
      <c r="G1866" s="38"/>
      <c r="H1866" s="38"/>
      <c r="I1866" s="38"/>
    </row>
    <row r="1867" spans="1:9" s="24" customFormat="1" x14ac:dyDescent="0.3">
      <c r="A1867"/>
      <c r="B1867"/>
      <c r="C1867"/>
      <c r="D1867"/>
      <c r="E1867" s="10"/>
      <c r="F1867" s="12"/>
      <c r="G1867" s="38"/>
      <c r="H1867" s="38"/>
      <c r="I1867" s="38"/>
    </row>
    <row r="1868" spans="1:9" s="24" customFormat="1" x14ac:dyDescent="0.3">
      <c r="A1868"/>
      <c r="B1868"/>
      <c r="C1868"/>
      <c r="D1868"/>
      <c r="E1868" s="10"/>
      <c r="F1868" s="12"/>
      <c r="G1868" s="38"/>
      <c r="H1868" s="38"/>
      <c r="I1868" s="38"/>
    </row>
    <row r="1869" spans="1:9" s="24" customFormat="1" x14ac:dyDescent="0.3">
      <c r="A1869"/>
      <c r="B1869"/>
      <c r="C1869"/>
      <c r="D1869"/>
      <c r="E1869" s="10"/>
      <c r="F1869" s="12"/>
      <c r="G1869" s="38"/>
      <c r="H1869" s="38"/>
      <c r="I1869" s="38"/>
    </row>
    <row r="1870" spans="1:9" s="24" customFormat="1" x14ac:dyDescent="0.3">
      <c r="A1870"/>
      <c r="B1870"/>
      <c r="C1870"/>
      <c r="D1870"/>
      <c r="E1870" s="10"/>
      <c r="F1870" s="12"/>
      <c r="G1870" s="38"/>
      <c r="H1870" s="38"/>
      <c r="I1870" s="38"/>
    </row>
    <row r="1871" spans="1:9" s="24" customFormat="1" x14ac:dyDescent="0.3">
      <c r="A1871"/>
      <c r="B1871"/>
      <c r="C1871"/>
      <c r="D1871"/>
      <c r="E1871" s="10"/>
      <c r="F1871" s="12"/>
      <c r="G1871" s="38"/>
      <c r="H1871" s="38"/>
      <c r="I1871" s="38"/>
    </row>
    <row r="1872" spans="1:9" s="24" customFormat="1" x14ac:dyDescent="0.3">
      <c r="A1872"/>
      <c r="B1872"/>
      <c r="C1872"/>
      <c r="D1872"/>
      <c r="E1872" s="10"/>
      <c r="F1872" s="12"/>
      <c r="G1872" s="38"/>
      <c r="H1872" s="38"/>
      <c r="I1872" s="38"/>
    </row>
    <row r="1873" spans="1:9" s="24" customFormat="1" x14ac:dyDescent="0.3">
      <c r="A1873"/>
      <c r="B1873"/>
      <c r="C1873"/>
      <c r="D1873"/>
      <c r="E1873" s="10"/>
      <c r="F1873" s="12"/>
      <c r="G1873" s="38"/>
      <c r="H1873" s="38"/>
      <c r="I1873" s="38"/>
    </row>
    <row r="1874" spans="1:9" s="24" customFormat="1" x14ac:dyDescent="0.3">
      <c r="A1874"/>
      <c r="B1874"/>
      <c r="C1874"/>
      <c r="D1874"/>
      <c r="E1874" s="10"/>
      <c r="F1874" s="12"/>
      <c r="G1874" s="38"/>
      <c r="H1874" s="38"/>
      <c r="I1874" s="38"/>
    </row>
    <row r="1875" spans="1:9" s="24" customFormat="1" x14ac:dyDescent="0.3">
      <c r="A1875"/>
      <c r="B1875"/>
      <c r="C1875"/>
      <c r="D1875"/>
      <c r="E1875" s="10"/>
      <c r="F1875" s="12"/>
      <c r="G1875" s="38"/>
      <c r="H1875" s="38"/>
      <c r="I1875" s="38"/>
    </row>
    <row r="1876" spans="1:9" s="24" customFormat="1" x14ac:dyDescent="0.3">
      <c r="A1876"/>
      <c r="B1876"/>
      <c r="C1876"/>
      <c r="D1876"/>
      <c r="E1876" s="10"/>
      <c r="F1876" s="12"/>
      <c r="G1876" s="38"/>
      <c r="H1876" s="38"/>
      <c r="I1876" s="38"/>
    </row>
    <row r="1877" spans="1:9" s="24" customFormat="1" x14ac:dyDescent="0.3">
      <c r="A1877"/>
      <c r="B1877"/>
      <c r="C1877"/>
      <c r="D1877"/>
      <c r="E1877" s="10"/>
      <c r="F1877" s="12"/>
      <c r="G1877" s="38"/>
      <c r="H1877" s="38"/>
      <c r="I1877" s="38"/>
    </row>
    <row r="1878" spans="1:9" s="24" customFormat="1" x14ac:dyDescent="0.3">
      <c r="A1878"/>
      <c r="B1878"/>
      <c r="C1878"/>
      <c r="D1878"/>
      <c r="E1878" s="10"/>
      <c r="F1878" s="12"/>
      <c r="G1878" s="38"/>
      <c r="H1878" s="38"/>
      <c r="I1878" s="38"/>
    </row>
    <row r="1879" spans="1:9" s="24" customFormat="1" x14ac:dyDescent="0.3">
      <c r="A1879"/>
      <c r="B1879"/>
      <c r="C1879"/>
      <c r="D1879"/>
      <c r="E1879" s="10"/>
      <c r="F1879" s="12"/>
      <c r="G1879" s="38"/>
      <c r="H1879" s="38"/>
      <c r="I1879" s="38"/>
    </row>
    <row r="1880" spans="1:9" s="24" customFormat="1" x14ac:dyDescent="0.3">
      <c r="A1880"/>
      <c r="B1880"/>
      <c r="C1880"/>
      <c r="D1880"/>
      <c r="E1880" s="10"/>
      <c r="F1880" s="12"/>
      <c r="G1880" s="38"/>
      <c r="H1880" s="38"/>
      <c r="I1880" s="38"/>
    </row>
    <row r="1881" spans="1:9" s="24" customFormat="1" x14ac:dyDescent="0.3">
      <c r="A1881"/>
      <c r="B1881"/>
      <c r="C1881"/>
      <c r="D1881"/>
      <c r="E1881" s="10"/>
      <c r="F1881" s="12"/>
      <c r="G1881" s="38"/>
      <c r="H1881" s="38"/>
      <c r="I1881" s="38"/>
    </row>
    <row r="1882" spans="1:9" s="24" customFormat="1" x14ac:dyDescent="0.3">
      <c r="A1882"/>
      <c r="B1882"/>
      <c r="C1882"/>
      <c r="D1882"/>
      <c r="E1882" s="10"/>
      <c r="F1882" s="12"/>
      <c r="G1882" s="38"/>
      <c r="H1882" s="38"/>
      <c r="I1882" s="38"/>
    </row>
    <row r="1883" spans="1:9" s="24" customFormat="1" x14ac:dyDescent="0.3">
      <c r="A1883"/>
      <c r="B1883"/>
      <c r="C1883"/>
      <c r="D1883"/>
      <c r="E1883" s="10"/>
      <c r="F1883" s="12"/>
      <c r="G1883" s="38"/>
      <c r="H1883" s="38"/>
      <c r="I1883" s="38"/>
    </row>
    <row r="1884" spans="1:9" s="24" customFormat="1" x14ac:dyDescent="0.3">
      <c r="A1884"/>
      <c r="B1884"/>
      <c r="C1884"/>
      <c r="D1884"/>
      <c r="E1884" s="10"/>
      <c r="F1884" s="12"/>
      <c r="G1884" s="38"/>
      <c r="H1884" s="38"/>
      <c r="I1884" s="38"/>
    </row>
    <row r="1885" spans="1:9" s="24" customFormat="1" x14ac:dyDescent="0.3">
      <c r="A1885"/>
      <c r="B1885"/>
      <c r="C1885"/>
      <c r="D1885"/>
      <c r="E1885" s="10"/>
      <c r="F1885" s="12"/>
      <c r="G1885" s="38"/>
      <c r="H1885" s="38"/>
      <c r="I1885" s="38"/>
    </row>
    <row r="1886" spans="1:9" s="24" customFormat="1" x14ac:dyDescent="0.3">
      <c r="A1886"/>
      <c r="B1886"/>
      <c r="C1886"/>
      <c r="D1886"/>
      <c r="E1886" s="10"/>
      <c r="F1886" s="12"/>
      <c r="G1886" s="38"/>
      <c r="H1886" s="38"/>
      <c r="I1886" s="38"/>
    </row>
    <row r="1887" spans="1:9" s="24" customFormat="1" x14ac:dyDescent="0.3">
      <c r="A1887"/>
      <c r="B1887"/>
      <c r="C1887"/>
      <c r="D1887"/>
      <c r="E1887" s="10"/>
      <c r="F1887" s="12"/>
      <c r="G1887" s="38"/>
      <c r="H1887" s="38"/>
      <c r="I1887" s="38"/>
    </row>
    <row r="1888" spans="1:9" s="24" customFormat="1" x14ac:dyDescent="0.3">
      <c r="A1888"/>
      <c r="B1888"/>
      <c r="C1888"/>
      <c r="D1888"/>
      <c r="E1888" s="10"/>
      <c r="F1888" s="12"/>
      <c r="G1888" s="38"/>
      <c r="H1888" s="38"/>
      <c r="I1888" s="38"/>
    </row>
    <row r="1889" spans="1:9" s="24" customFormat="1" x14ac:dyDescent="0.3">
      <c r="A1889"/>
      <c r="B1889"/>
      <c r="C1889"/>
      <c r="D1889"/>
      <c r="E1889" s="10"/>
      <c r="F1889" s="12"/>
      <c r="G1889" s="38"/>
      <c r="H1889" s="38"/>
      <c r="I1889" s="38"/>
    </row>
    <row r="1890" spans="1:9" s="24" customFormat="1" x14ac:dyDescent="0.3">
      <c r="A1890"/>
      <c r="B1890"/>
      <c r="C1890"/>
      <c r="D1890"/>
      <c r="E1890" s="10"/>
      <c r="F1890" s="12"/>
      <c r="G1890" s="38"/>
      <c r="H1890" s="38"/>
      <c r="I1890" s="38"/>
    </row>
    <row r="1891" spans="1:9" s="24" customFormat="1" x14ac:dyDescent="0.3">
      <c r="A1891"/>
      <c r="B1891"/>
      <c r="C1891"/>
      <c r="D1891"/>
      <c r="E1891" s="10"/>
      <c r="F1891" s="12"/>
      <c r="G1891" s="38"/>
      <c r="H1891" s="38"/>
      <c r="I1891" s="38"/>
    </row>
    <row r="1892" spans="1:9" s="24" customFormat="1" x14ac:dyDescent="0.3">
      <c r="A1892"/>
      <c r="B1892"/>
      <c r="C1892"/>
      <c r="D1892"/>
      <c r="E1892" s="10"/>
      <c r="F1892" s="12"/>
      <c r="G1892" s="38"/>
      <c r="H1892" s="38"/>
      <c r="I1892" s="38"/>
    </row>
    <row r="1893" spans="1:9" s="24" customFormat="1" x14ac:dyDescent="0.3">
      <c r="A1893"/>
      <c r="B1893"/>
      <c r="C1893"/>
      <c r="D1893"/>
      <c r="E1893" s="10"/>
      <c r="F1893" s="12"/>
      <c r="G1893" s="38"/>
      <c r="H1893" s="38"/>
      <c r="I1893" s="38"/>
    </row>
    <row r="1894" spans="1:9" s="24" customFormat="1" x14ac:dyDescent="0.3">
      <c r="A1894"/>
      <c r="B1894"/>
      <c r="C1894"/>
      <c r="D1894"/>
      <c r="E1894" s="10"/>
      <c r="F1894" s="12"/>
      <c r="G1894" s="38"/>
      <c r="H1894" s="38"/>
      <c r="I1894" s="38"/>
    </row>
    <row r="1895" spans="1:9" s="24" customFormat="1" x14ac:dyDescent="0.3">
      <c r="A1895"/>
      <c r="B1895"/>
      <c r="C1895"/>
      <c r="D1895"/>
      <c r="E1895" s="10"/>
      <c r="F1895" s="12"/>
      <c r="G1895" s="38"/>
      <c r="H1895" s="38"/>
      <c r="I1895" s="38"/>
    </row>
    <row r="1896" spans="1:9" s="24" customFormat="1" x14ac:dyDescent="0.3">
      <c r="A1896"/>
      <c r="B1896"/>
      <c r="C1896"/>
      <c r="D1896"/>
      <c r="E1896" s="10"/>
      <c r="F1896" s="12"/>
      <c r="G1896" s="38"/>
      <c r="H1896" s="38"/>
      <c r="I1896" s="38"/>
    </row>
    <row r="1897" spans="1:9" s="24" customFormat="1" x14ac:dyDescent="0.3">
      <c r="A1897"/>
      <c r="B1897"/>
      <c r="C1897"/>
      <c r="D1897"/>
      <c r="E1897" s="10"/>
      <c r="F1897" s="12"/>
      <c r="G1897" s="38"/>
      <c r="H1897" s="38"/>
      <c r="I1897" s="38"/>
    </row>
    <row r="1898" spans="1:9" s="24" customFormat="1" x14ac:dyDescent="0.3">
      <c r="A1898"/>
      <c r="B1898"/>
      <c r="C1898"/>
      <c r="D1898"/>
      <c r="E1898" s="10"/>
      <c r="F1898" s="12"/>
      <c r="G1898" s="38"/>
      <c r="H1898" s="38"/>
      <c r="I1898" s="38"/>
    </row>
    <row r="1899" spans="1:9" s="24" customFormat="1" x14ac:dyDescent="0.3">
      <c r="A1899"/>
      <c r="B1899"/>
      <c r="C1899"/>
      <c r="D1899"/>
      <c r="E1899" s="10"/>
      <c r="F1899" s="12"/>
      <c r="G1899" s="38"/>
      <c r="H1899" s="38"/>
      <c r="I1899" s="38"/>
    </row>
    <row r="1900" spans="1:9" s="24" customFormat="1" x14ac:dyDescent="0.3">
      <c r="A1900"/>
      <c r="B1900"/>
      <c r="C1900"/>
      <c r="D1900"/>
      <c r="E1900" s="10"/>
      <c r="F1900" s="12"/>
      <c r="G1900" s="38"/>
      <c r="H1900" s="38"/>
      <c r="I1900" s="38"/>
    </row>
    <row r="1901" spans="1:9" s="24" customFormat="1" x14ac:dyDescent="0.3">
      <c r="A1901"/>
      <c r="B1901"/>
      <c r="C1901"/>
      <c r="D1901"/>
      <c r="E1901" s="10"/>
      <c r="F1901" s="12"/>
      <c r="G1901" s="38"/>
      <c r="H1901" s="38"/>
      <c r="I1901" s="38"/>
    </row>
    <row r="1902" spans="1:9" s="24" customFormat="1" x14ac:dyDescent="0.3">
      <c r="A1902"/>
      <c r="B1902"/>
      <c r="C1902"/>
      <c r="D1902"/>
      <c r="E1902" s="10"/>
      <c r="F1902" s="12"/>
      <c r="G1902" s="38"/>
      <c r="H1902" s="38"/>
      <c r="I1902" s="38"/>
    </row>
    <row r="1903" spans="1:9" s="24" customFormat="1" x14ac:dyDescent="0.3">
      <c r="A1903"/>
      <c r="B1903"/>
      <c r="C1903"/>
      <c r="D1903"/>
      <c r="E1903" s="10"/>
      <c r="F1903" s="12"/>
      <c r="G1903" s="38"/>
      <c r="H1903" s="38"/>
      <c r="I1903" s="38"/>
    </row>
    <row r="1904" spans="1:9" s="24" customFormat="1" x14ac:dyDescent="0.3">
      <c r="A1904"/>
      <c r="B1904"/>
      <c r="C1904"/>
      <c r="D1904"/>
      <c r="E1904" s="10"/>
      <c r="F1904" s="12"/>
      <c r="G1904" s="38"/>
      <c r="H1904" s="38"/>
      <c r="I1904" s="38"/>
    </row>
    <row r="1905" spans="1:9" s="24" customFormat="1" x14ac:dyDescent="0.3">
      <c r="A1905"/>
      <c r="B1905"/>
      <c r="C1905"/>
      <c r="D1905"/>
      <c r="E1905" s="10"/>
      <c r="F1905" s="12"/>
      <c r="G1905" s="38"/>
      <c r="H1905" s="38"/>
      <c r="I1905" s="38"/>
    </row>
    <row r="1906" spans="1:9" s="24" customFormat="1" x14ac:dyDescent="0.3">
      <c r="A1906"/>
      <c r="B1906"/>
      <c r="C1906"/>
      <c r="D1906"/>
      <c r="E1906" s="10"/>
      <c r="F1906" s="12"/>
      <c r="G1906" s="38"/>
      <c r="H1906" s="38"/>
      <c r="I1906" s="38"/>
    </row>
    <row r="1907" spans="1:9" s="24" customFormat="1" x14ac:dyDescent="0.3">
      <c r="A1907"/>
      <c r="B1907"/>
      <c r="C1907"/>
      <c r="D1907"/>
      <c r="E1907" s="10"/>
      <c r="F1907" s="12"/>
      <c r="G1907" s="38"/>
      <c r="H1907" s="38"/>
      <c r="I1907" s="38"/>
    </row>
    <row r="1908" spans="1:9" s="24" customFormat="1" x14ac:dyDescent="0.3">
      <c r="A1908"/>
      <c r="B1908"/>
      <c r="C1908"/>
      <c r="D1908"/>
      <c r="E1908" s="10"/>
      <c r="F1908" s="12"/>
      <c r="G1908" s="38"/>
      <c r="H1908" s="38"/>
      <c r="I1908" s="38"/>
    </row>
    <row r="1909" spans="1:9" s="24" customFormat="1" x14ac:dyDescent="0.3">
      <c r="A1909"/>
      <c r="B1909"/>
      <c r="C1909"/>
      <c r="D1909"/>
      <c r="E1909" s="10"/>
      <c r="F1909" s="12"/>
      <c r="G1909" s="38"/>
      <c r="H1909" s="38"/>
      <c r="I1909" s="38"/>
    </row>
    <row r="1910" spans="1:9" s="24" customFormat="1" x14ac:dyDescent="0.3">
      <c r="A1910"/>
      <c r="B1910"/>
      <c r="C1910"/>
      <c r="D1910"/>
      <c r="E1910" s="10"/>
      <c r="F1910" s="12"/>
      <c r="G1910" s="38"/>
      <c r="H1910" s="38"/>
      <c r="I1910" s="38"/>
    </row>
    <row r="1911" spans="1:9" s="24" customFormat="1" x14ac:dyDescent="0.3">
      <c r="A1911"/>
      <c r="B1911"/>
      <c r="C1911"/>
      <c r="D1911"/>
      <c r="E1911" s="10"/>
      <c r="F1911" s="12"/>
      <c r="G1911" s="38"/>
      <c r="H1911" s="38"/>
      <c r="I1911" s="38"/>
    </row>
    <row r="1912" spans="1:9" s="24" customFormat="1" x14ac:dyDescent="0.3">
      <c r="A1912"/>
      <c r="B1912"/>
      <c r="C1912"/>
      <c r="D1912"/>
      <c r="E1912" s="10"/>
      <c r="F1912" s="12"/>
      <c r="G1912" s="38"/>
      <c r="H1912" s="38"/>
      <c r="I1912" s="38"/>
    </row>
    <row r="1913" spans="1:9" s="24" customFormat="1" x14ac:dyDescent="0.3">
      <c r="A1913"/>
      <c r="B1913"/>
      <c r="C1913"/>
      <c r="D1913"/>
      <c r="E1913" s="10"/>
      <c r="F1913" s="12"/>
      <c r="G1913" s="38"/>
      <c r="H1913" s="38"/>
      <c r="I1913" s="38"/>
    </row>
    <row r="1914" spans="1:9" s="24" customFormat="1" x14ac:dyDescent="0.3">
      <c r="A1914"/>
      <c r="B1914"/>
      <c r="C1914"/>
      <c r="D1914"/>
      <c r="E1914" s="10"/>
      <c r="F1914" s="12"/>
      <c r="G1914" s="38"/>
      <c r="H1914" s="38"/>
      <c r="I1914" s="38"/>
    </row>
    <row r="1915" spans="1:9" s="24" customFormat="1" x14ac:dyDescent="0.3">
      <c r="A1915"/>
      <c r="B1915"/>
      <c r="C1915"/>
      <c r="D1915"/>
      <c r="E1915" s="10"/>
      <c r="F1915" s="12"/>
      <c r="G1915" s="38"/>
      <c r="H1915" s="38"/>
      <c r="I1915" s="38"/>
    </row>
    <row r="1916" spans="1:9" s="24" customFormat="1" x14ac:dyDescent="0.3">
      <c r="A1916"/>
      <c r="B1916"/>
      <c r="C1916"/>
      <c r="D1916"/>
      <c r="E1916" s="10"/>
      <c r="F1916" s="12"/>
      <c r="G1916" s="38"/>
      <c r="H1916" s="38"/>
      <c r="I1916" s="38"/>
    </row>
    <row r="1917" spans="1:9" s="24" customFormat="1" x14ac:dyDescent="0.3">
      <c r="A1917"/>
      <c r="B1917"/>
      <c r="C1917"/>
      <c r="D1917"/>
      <c r="E1917" s="10"/>
      <c r="F1917" s="12"/>
      <c r="G1917" s="38"/>
      <c r="H1917" s="38"/>
      <c r="I1917" s="38"/>
    </row>
    <row r="1918" spans="1:9" s="24" customFormat="1" x14ac:dyDescent="0.3">
      <c r="A1918"/>
      <c r="B1918"/>
      <c r="C1918"/>
      <c r="D1918"/>
      <c r="E1918" s="10"/>
      <c r="F1918" s="12"/>
      <c r="G1918" s="38"/>
      <c r="H1918" s="38"/>
      <c r="I1918" s="38"/>
    </row>
    <row r="1919" spans="1:9" s="24" customFormat="1" x14ac:dyDescent="0.3">
      <c r="A1919"/>
      <c r="B1919"/>
      <c r="C1919"/>
      <c r="D1919"/>
      <c r="E1919" s="10"/>
      <c r="F1919" s="12"/>
      <c r="G1919" s="38"/>
      <c r="H1919" s="38"/>
      <c r="I1919" s="38"/>
    </row>
    <row r="1920" spans="1:9" s="24" customFormat="1" x14ac:dyDescent="0.3">
      <c r="A1920"/>
      <c r="B1920"/>
      <c r="C1920"/>
      <c r="D1920"/>
      <c r="E1920" s="10"/>
      <c r="F1920" s="12"/>
      <c r="G1920" s="38"/>
      <c r="H1920" s="38"/>
      <c r="I1920" s="38"/>
    </row>
    <row r="1921" spans="1:9" s="24" customFormat="1" x14ac:dyDescent="0.3">
      <c r="A1921"/>
      <c r="B1921"/>
      <c r="C1921"/>
      <c r="D1921"/>
      <c r="E1921" s="10"/>
      <c r="F1921" s="12"/>
      <c r="G1921" s="38"/>
      <c r="H1921" s="38"/>
      <c r="I1921" s="38"/>
    </row>
    <row r="1922" spans="1:9" s="24" customFormat="1" x14ac:dyDescent="0.3">
      <c r="A1922"/>
      <c r="B1922"/>
      <c r="C1922"/>
      <c r="D1922"/>
      <c r="E1922" s="10"/>
      <c r="F1922" s="12"/>
      <c r="G1922" s="38"/>
      <c r="H1922" s="38"/>
      <c r="I1922" s="38"/>
    </row>
    <row r="1923" spans="1:9" s="24" customFormat="1" x14ac:dyDescent="0.3">
      <c r="A1923"/>
      <c r="B1923"/>
      <c r="C1923"/>
      <c r="D1923"/>
      <c r="E1923" s="10"/>
      <c r="F1923" s="12"/>
      <c r="G1923" s="38"/>
      <c r="H1923" s="38"/>
      <c r="I1923" s="38"/>
    </row>
    <row r="1924" spans="1:9" s="24" customFormat="1" x14ac:dyDescent="0.3">
      <c r="A1924"/>
      <c r="B1924"/>
      <c r="C1924"/>
      <c r="D1924"/>
      <c r="E1924" s="10"/>
      <c r="F1924" s="12"/>
      <c r="G1924" s="38"/>
      <c r="H1924" s="38"/>
      <c r="I1924" s="38"/>
    </row>
    <row r="1925" spans="1:9" s="24" customFormat="1" x14ac:dyDescent="0.3">
      <c r="A1925"/>
      <c r="B1925"/>
      <c r="C1925"/>
      <c r="D1925"/>
      <c r="E1925" s="10"/>
      <c r="F1925" s="12"/>
      <c r="G1925" s="38"/>
      <c r="H1925" s="38"/>
      <c r="I1925" s="38"/>
    </row>
    <row r="1926" spans="1:9" s="24" customFormat="1" x14ac:dyDescent="0.3">
      <c r="A1926"/>
      <c r="B1926"/>
      <c r="C1926"/>
      <c r="D1926"/>
      <c r="E1926" s="10"/>
      <c r="F1926" s="12"/>
      <c r="G1926" s="38"/>
      <c r="H1926" s="38"/>
      <c r="I1926" s="38"/>
    </row>
    <row r="1927" spans="1:9" s="24" customFormat="1" x14ac:dyDescent="0.3">
      <c r="A1927"/>
      <c r="B1927"/>
      <c r="C1927"/>
      <c r="D1927"/>
      <c r="E1927" s="10"/>
      <c r="F1927" s="12"/>
      <c r="G1927" s="38"/>
      <c r="H1927" s="38"/>
      <c r="I1927" s="38"/>
    </row>
    <row r="1928" spans="1:9" s="24" customFormat="1" x14ac:dyDescent="0.3">
      <c r="A1928"/>
      <c r="B1928"/>
      <c r="C1928"/>
      <c r="D1928"/>
      <c r="E1928" s="10"/>
      <c r="F1928" s="12"/>
      <c r="G1928" s="38"/>
      <c r="H1928" s="38"/>
      <c r="I1928" s="38"/>
    </row>
    <row r="1929" spans="1:9" s="24" customFormat="1" x14ac:dyDescent="0.3">
      <c r="A1929"/>
      <c r="B1929"/>
      <c r="C1929"/>
      <c r="D1929"/>
      <c r="E1929" s="10"/>
      <c r="F1929" s="12"/>
      <c r="G1929" s="38"/>
      <c r="H1929" s="38"/>
      <c r="I1929" s="38"/>
    </row>
    <row r="1930" spans="1:9" s="24" customFormat="1" x14ac:dyDescent="0.3">
      <c r="A1930"/>
      <c r="B1930"/>
      <c r="C1930"/>
      <c r="D1930"/>
      <c r="E1930" s="10"/>
      <c r="F1930" s="12"/>
      <c r="G1930" s="38"/>
      <c r="H1930" s="38"/>
      <c r="I1930" s="38"/>
    </row>
    <row r="1931" spans="1:9" s="24" customFormat="1" x14ac:dyDescent="0.3">
      <c r="A1931"/>
      <c r="B1931"/>
      <c r="C1931"/>
      <c r="D1931"/>
      <c r="E1931" s="10"/>
      <c r="F1931" s="12"/>
      <c r="G1931" s="38"/>
      <c r="H1931" s="38"/>
      <c r="I1931" s="38"/>
    </row>
    <row r="1932" spans="1:9" s="24" customFormat="1" x14ac:dyDescent="0.3">
      <c r="A1932"/>
      <c r="B1932"/>
      <c r="C1932"/>
      <c r="D1932"/>
      <c r="E1932" s="10"/>
      <c r="F1932" s="12"/>
      <c r="G1932" s="38"/>
      <c r="H1932" s="38"/>
      <c r="I1932" s="38"/>
    </row>
    <row r="1933" spans="1:9" s="24" customFormat="1" x14ac:dyDescent="0.3">
      <c r="A1933"/>
      <c r="B1933"/>
      <c r="C1933"/>
      <c r="D1933"/>
      <c r="E1933" s="10"/>
      <c r="F1933" s="12"/>
      <c r="G1933" s="38"/>
      <c r="H1933" s="38"/>
      <c r="I1933" s="38"/>
    </row>
    <row r="1934" spans="1:9" s="24" customFormat="1" x14ac:dyDescent="0.3">
      <c r="A1934"/>
      <c r="B1934"/>
      <c r="C1934"/>
      <c r="D1934"/>
      <c r="E1934" s="10"/>
      <c r="F1934" s="12"/>
      <c r="G1934" s="38"/>
      <c r="H1934" s="38"/>
      <c r="I1934" s="38"/>
    </row>
    <row r="1935" spans="1:9" s="24" customFormat="1" x14ac:dyDescent="0.3">
      <c r="A1935"/>
      <c r="B1935"/>
      <c r="C1935"/>
      <c r="D1935"/>
      <c r="E1935" s="10"/>
      <c r="F1935" s="12"/>
      <c r="G1935" s="38"/>
      <c r="H1935" s="38"/>
      <c r="I1935" s="38"/>
    </row>
    <row r="1936" spans="1:9" s="24" customFormat="1" x14ac:dyDescent="0.3">
      <c r="A1936"/>
      <c r="B1936"/>
      <c r="C1936"/>
      <c r="D1936"/>
      <c r="E1936" s="10"/>
      <c r="F1936" s="12"/>
      <c r="G1936" s="38"/>
      <c r="H1936" s="38"/>
      <c r="I1936" s="38"/>
    </row>
    <row r="1937" spans="1:9" s="24" customFormat="1" x14ac:dyDescent="0.3">
      <c r="A1937"/>
      <c r="B1937"/>
      <c r="C1937"/>
      <c r="D1937"/>
      <c r="E1937" s="10"/>
      <c r="F1937" s="12"/>
      <c r="G1937" s="38"/>
      <c r="H1937" s="38"/>
      <c r="I1937" s="38"/>
    </row>
    <row r="1938" spans="1:9" s="24" customFormat="1" x14ac:dyDescent="0.3">
      <c r="A1938"/>
      <c r="B1938"/>
      <c r="C1938"/>
      <c r="D1938"/>
      <c r="E1938" s="10"/>
      <c r="F1938" s="12"/>
      <c r="G1938" s="38"/>
      <c r="H1938" s="38"/>
      <c r="I1938" s="38"/>
    </row>
    <row r="1939" spans="1:9" s="24" customFormat="1" x14ac:dyDescent="0.3">
      <c r="A1939"/>
      <c r="B1939"/>
      <c r="C1939"/>
      <c r="D1939"/>
      <c r="E1939" s="10"/>
      <c r="F1939" s="12"/>
      <c r="G1939" s="38"/>
      <c r="H1939" s="38"/>
      <c r="I1939" s="38"/>
    </row>
    <row r="1940" spans="1:9" s="24" customFormat="1" x14ac:dyDescent="0.3">
      <c r="A1940"/>
      <c r="B1940"/>
      <c r="C1940"/>
      <c r="D1940"/>
      <c r="E1940" s="10"/>
      <c r="F1940" s="12"/>
      <c r="G1940" s="38"/>
      <c r="H1940" s="38"/>
      <c r="I1940" s="38"/>
    </row>
    <row r="1941" spans="1:9" s="24" customFormat="1" x14ac:dyDescent="0.3">
      <c r="A1941"/>
      <c r="B1941"/>
      <c r="C1941"/>
      <c r="D1941"/>
      <c r="E1941" s="10"/>
      <c r="F1941" s="12"/>
      <c r="G1941" s="38"/>
      <c r="H1941" s="38"/>
      <c r="I1941" s="38"/>
    </row>
    <row r="1942" spans="1:9" s="24" customFormat="1" x14ac:dyDescent="0.3">
      <c r="A1942"/>
      <c r="B1942"/>
      <c r="C1942"/>
      <c r="D1942"/>
      <c r="E1942" s="10"/>
      <c r="F1942" s="12"/>
      <c r="G1942" s="38"/>
      <c r="H1942" s="38"/>
      <c r="I1942" s="38"/>
    </row>
    <row r="1943" spans="1:9" s="24" customFormat="1" x14ac:dyDescent="0.3">
      <c r="A1943"/>
      <c r="B1943"/>
      <c r="C1943"/>
      <c r="D1943"/>
      <c r="E1943" s="10"/>
      <c r="F1943" s="12"/>
      <c r="G1943" s="38"/>
      <c r="H1943" s="38"/>
      <c r="I1943" s="38"/>
    </row>
    <row r="1944" spans="1:9" s="24" customFormat="1" x14ac:dyDescent="0.3">
      <c r="A1944"/>
      <c r="B1944"/>
      <c r="C1944"/>
      <c r="D1944"/>
      <c r="E1944" s="10"/>
      <c r="F1944" s="12"/>
      <c r="G1944" s="38"/>
      <c r="H1944" s="38"/>
      <c r="I1944" s="38"/>
    </row>
    <row r="1945" spans="1:9" s="24" customFormat="1" x14ac:dyDescent="0.3">
      <c r="A1945"/>
      <c r="B1945"/>
      <c r="C1945"/>
      <c r="D1945"/>
      <c r="E1945" s="10"/>
      <c r="F1945" s="12"/>
      <c r="G1945" s="38"/>
      <c r="H1945" s="38"/>
      <c r="I1945" s="38"/>
    </row>
    <row r="1946" spans="1:9" s="24" customFormat="1" x14ac:dyDescent="0.3">
      <c r="A1946"/>
      <c r="B1946"/>
      <c r="C1946"/>
      <c r="D1946"/>
      <c r="E1946" s="10"/>
      <c r="F1946" s="12"/>
      <c r="G1946" s="38"/>
      <c r="H1946" s="38"/>
      <c r="I1946" s="38"/>
    </row>
    <row r="1947" spans="1:9" s="24" customFormat="1" x14ac:dyDescent="0.3">
      <c r="A1947"/>
      <c r="B1947"/>
      <c r="C1947"/>
      <c r="D1947"/>
      <c r="E1947" s="10"/>
      <c r="F1947" s="12"/>
      <c r="G1947" s="38"/>
      <c r="H1947" s="38"/>
      <c r="I1947" s="38"/>
    </row>
    <row r="1948" spans="1:9" s="24" customFormat="1" x14ac:dyDescent="0.3">
      <c r="A1948"/>
      <c r="B1948"/>
      <c r="C1948"/>
      <c r="D1948"/>
      <c r="E1948" s="10"/>
      <c r="F1948" s="12"/>
      <c r="G1948" s="38"/>
      <c r="H1948" s="38"/>
      <c r="I1948" s="38"/>
    </row>
    <row r="1949" spans="1:9" s="24" customFormat="1" x14ac:dyDescent="0.3">
      <c r="A1949"/>
      <c r="B1949"/>
      <c r="C1949"/>
      <c r="D1949"/>
      <c r="E1949" s="10"/>
      <c r="F1949" s="12"/>
      <c r="G1949" s="38"/>
      <c r="H1949" s="38"/>
      <c r="I1949" s="38"/>
    </row>
    <row r="1950" spans="1:9" s="24" customFormat="1" x14ac:dyDescent="0.3">
      <c r="A1950"/>
      <c r="B1950"/>
      <c r="C1950"/>
      <c r="D1950"/>
      <c r="E1950" s="10"/>
      <c r="F1950" s="12"/>
      <c r="G1950" s="38"/>
      <c r="H1950" s="38"/>
      <c r="I1950" s="38"/>
    </row>
    <row r="1951" spans="1:9" s="24" customFormat="1" x14ac:dyDescent="0.3">
      <c r="A1951"/>
      <c r="B1951"/>
      <c r="C1951"/>
      <c r="D1951"/>
      <c r="E1951" s="10"/>
      <c r="F1951" s="12"/>
      <c r="G1951" s="38"/>
      <c r="H1951" s="38"/>
      <c r="I1951" s="38"/>
    </row>
    <row r="1952" spans="1:9" s="24" customFormat="1" x14ac:dyDescent="0.3">
      <c r="A1952"/>
      <c r="B1952"/>
      <c r="C1952"/>
      <c r="D1952"/>
      <c r="E1952" s="10"/>
      <c r="F1952" s="12"/>
      <c r="G1952" s="38"/>
      <c r="H1952" s="38"/>
      <c r="I1952" s="38"/>
    </row>
    <row r="1953" spans="1:9" s="24" customFormat="1" x14ac:dyDescent="0.3">
      <c r="A1953"/>
      <c r="B1953"/>
      <c r="C1953"/>
      <c r="D1953"/>
      <c r="E1953" s="10"/>
      <c r="F1953" s="12"/>
      <c r="G1953" s="38"/>
      <c r="H1953" s="38"/>
      <c r="I1953" s="38"/>
    </row>
    <row r="1954" spans="1:9" s="24" customFormat="1" x14ac:dyDescent="0.3">
      <c r="A1954"/>
      <c r="B1954"/>
      <c r="C1954"/>
      <c r="D1954"/>
      <c r="E1954" s="10"/>
      <c r="F1954" s="12"/>
      <c r="G1954" s="38"/>
      <c r="H1954" s="38"/>
      <c r="I1954" s="38"/>
    </row>
    <row r="1955" spans="1:9" s="24" customFormat="1" x14ac:dyDescent="0.3">
      <c r="A1955"/>
      <c r="B1955"/>
      <c r="C1955"/>
      <c r="D1955"/>
      <c r="E1955" s="10"/>
      <c r="F1955" s="12"/>
      <c r="G1955" s="38"/>
      <c r="H1955" s="38"/>
      <c r="I1955" s="38"/>
    </row>
    <row r="1956" spans="1:9" s="24" customFormat="1" x14ac:dyDescent="0.3">
      <c r="A1956"/>
      <c r="B1956"/>
      <c r="C1956"/>
      <c r="D1956"/>
      <c r="E1956" s="10"/>
      <c r="F1956" s="12"/>
      <c r="G1956" s="38"/>
      <c r="H1956" s="38"/>
      <c r="I1956" s="38"/>
    </row>
    <row r="1957" spans="1:9" s="24" customFormat="1" x14ac:dyDescent="0.3">
      <c r="A1957"/>
      <c r="B1957"/>
      <c r="C1957"/>
      <c r="D1957"/>
      <c r="E1957" s="10"/>
      <c r="F1957" s="12"/>
      <c r="G1957" s="38"/>
      <c r="H1957" s="38"/>
      <c r="I1957" s="38"/>
    </row>
    <row r="1958" spans="1:9" s="24" customFormat="1" x14ac:dyDescent="0.3">
      <c r="A1958"/>
      <c r="B1958"/>
      <c r="C1958"/>
      <c r="D1958"/>
      <c r="E1958" s="10"/>
      <c r="F1958" s="12"/>
      <c r="G1958" s="38"/>
      <c r="H1958" s="38"/>
      <c r="I1958" s="38"/>
    </row>
    <row r="1959" spans="1:9" s="24" customFormat="1" x14ac:dyDescent="0.3">
      <c r="A1959"/>
      <c r="B1959"/>
      <c r="C1959"/>
      <c r="D1959"/>
      <c r="E1959" s="10"/>
      <c r="F1959" s="12"/>
      <c r="G1959" s="38"/>
      <c r="H1959" s="38"/>
      <c r="I1959" s="38"/>
    </row>
    <row r="1960" spans="1:9" s="24" customFormat="1" x14ac:dyDescent="0.3">
      <c r="A1960"/>
      <c r="B1960"/>
      <c r="C1960"/>
      <c r="D1960"/>
      <c r="E1960" s="10"/>
      <c r="F1960" s="12"/>
      <c r="G1960" s="38"/>
      <c r="H1960" s="38"/>
      <c r="I1960" s="38"/>
    </row>
    <row r="1961" spans="1:9" s="24" customFormat="1" x14ac:dyDescent="0.3">
      <c r="A1961"/>
      <c r="B1961"/>
      <c r="C1961"/>
      <c r="D1961"/>
      <c r="E1961" s="10"/>
      <c r="F1961" s="12"/>
      <c r="G1961" s="38"/>
      <c r="H1961" s="38"/>
      <c r="I1961" s="38"/>
    </row>
    <row r="1962" spans="1:9" s="24" customFormat="1" x14ac:dyDescent="0.3">
      <c r="A1962"/>
      <c r="B1962"/>
      <c r="C1962"/>
      <c r="D1962"/>
      <c r="E1962" s="10"/>
      <c r="F1962" s="12"/>
      <c r="G1962" s="38"/>
      <c r="H1962" s="38"/>
      <c r="I1962" s="38"/>
    </row>
    <row r="1963" spans="1:9" s="24" customFormat="1" x14ac:dyDescent="0.3">
      <c r="A1963"/>
      <c r="B1963"/>
      <c r="C1963"/>
      <c r="D1963"/>
      <c r="E1963" s="10"/>
      <c r="F1963" s="12"/>
      <c r="G1963" s="38"/>
      <c r="H1963" s="38"/>
      <c r="I1963" s="38"/>
    </row>
    <row r="1964" spans="1:9" s="24" customFormat="1" x14ac:dyDescent="0.3">
      <c r="A1964"/>
      <c r="B1964"/>
      <c r="C1964"/>
      <c r="D1964"/>
      <c r="E1964" s="10"/>
      <c r="F1964" s="12"/>
      <c r="G1964" s="38"/>
      <c r="H1964" s="38"/>
      <c r="I1964" s="38"/>
    </row>
    <row r="1965" spans="1:9" s="24" customFormat="1" x14ac:dyDescent="0.3">
      <c r="A1965"/>
      <c r="B1965"/>
      <c r="C1965"/>
      <c r="D1965"/>
      <c r="E1965" s="10"/>
      <c r="F1965" s="12"/>
      <c r="G1965" s="38"/>
      <c r="H1965" s="38"/>
      <c r="I1965" s="38"/>
    </row>
    <row r="1966" spans="1:9" s="24" customFormat="1" x14ac:dyDescent="0.3">
      <c r="A1966"/>
      <c r="B1966"/>
      <c r="C1966"/>
      <c r="D1966"/>
      <c r="E1966" s="10"/>
      <c r="F1966" s="12"/>
      <c r="G1966" s="38"/>
      <c r="H1966" s="38"/>
      <c r="I1966" s="38"/>
    </row>
    <row r="1967" spans="1:9" s="24" customFormat="1" x14ac:dyDescent="0.3">
      <c r="A1967"/>
      <c r="B1967"/>
      <c r="C1967"/>
      <c r="D1967"/>
      <c r="E1967" s="10"/>
      <c r="F1967" s="12"/>
      <c r="G1967" s="38"/>
      <c r="H1967" s="38"/>
      <c r="I1967" s="38"/>
    </row>
    <row r="1968" spans="1:9" s="24" customFormat="1" x14ac:dyDescent="0.3">
      <c r="A1968"/>
      <c r="B1968"/>
      <c r="C1968"/>
      <c r="D1968"/>
      <c r="E1968" s="10"/>
      <c r="F1968" s="12"/>
      <c r="G1968" s="38"/>
      <c r="H1968" s="38"/>
      <c r="I1968" s="38"/>
    </row>
    <row r="1969" spans="1:9" s="24" customFormat="1" x14ac:dyDescent="0.3">
      <c r="A1969"/>
      <c r="B1969"/>
      <c r="C1969"/>
      <c r="D1969"/>
      <c r="E1969" s="10"/>
      <c r="F1969" s="12"/>
      <c r="G1969" s="38"/>
      <c r="H1969" s="38"/>
      <c r="I1969" s="38"/>
    </row>
    <row r="1970" spans="1:9" s="24" customFormat="1" x14ac:dyDescent="0.3">
      <c r="A1970"/>
      <c r="B1970"/>
      <c r="C1970"/>
      <c r="D1970"/>
      <c r="E1970" s="10"/>
      <c r="F1970" s="12"/>
      <c r="G1970" s="38"/>
      <c r="H1970" s="38"/>
      <c r="I1970" s="38"/>
    </row>
    <row r="1971" spans="1:9" s="24" customFormat="1" x14ac:dyDescent="0.3">
      <c r="A1971"/>
      <c r="B1971"/>
      <c r="C1971"/>
      <c r="D1971"/>
      <c r="E1971" s="10"/>
      <c r="F1971" s="12"/>
      <c r="G1971" s="38"/>
      <c r="H1971" s="38"/>
      <c r="I1971" s="38"/>
    </row>
    <row r="1972" spans="1:9" s="24" customFormat="1" x14ac:dyDescent="0.3">
      <c r="A1972"/>
      <c r="B1972"/>
      <c r="C1972"/>
      <c r="D1972"/>
      <c r="E1972" s="10"/>
      <c r="F1972" s="12"/>
      <c r="G1972" s="38"/>
      <c r="H1972" s="38"/>
      <c r="I1972" s="38"/>
    </row>
    <row r="1973" spans="1:9" s="24" customFormat="1" x14ac:dyDescent="0.3">
      <c r="A1973"/>
      <c r="B1973"/>
      <c r="C1973"/>
      <c r="D1973"/>
      <c r="E1973" s="10"/>
      <c r="F1973" s="12"/>
      <c r="G1973" s="38"/>
      <c r="H1973" s="38"/>
      <c r="I1973" s="38"/>
    </row>
    <row r="1974" spans="1:9" s="24" customFormat="1" x14ac:dyDescent="0.3">
      <c r="A1974"/>
      <c r="B1974"/>
      <c r="C1974"/>
      <c r="D1974"/>
      <c r="E1974" s="10"/>
      <c r="F1974" s="12"/>
      <c r="G1974" s="38"/>
      <c r="H1974" s="38"/>
      <c r="I1974" s="38"/>
    </row>
    <row r="1975" spans="1:9" s="24" customFormat="1" x14ac:dyDescent="0.3">
      <c r="A1975"/>
      <c r="B1975"/>
      <c r="C1975"/>
      <c r="D1975"/>
      <c r="E1975" s="10"/>
      <c r="F1975" s="12"/>
      <c r="G1975" s="38"/>
      <c r="H1975" s="38"/>
      <c r="I1975" s="38"/>
    </row>
    <row r="1976" spans="1:9" s="24" customFormat="1" x14ac:dyDescent="0.3">
      <c r="A1976"/>
      <c r="B1976"/>
      <c r="C1976"/>
      <c r="D1976"/>
      <c r="E1976" s="10"/>
      <c r="F1976" s="12"/>
      <c r="G1976" s="38"/>
      <c r="H1976" s="38"/>
      <c r="I1976" s="38"/>
    </row>
    <row r="1977" spans="1:9" s="24" customFormat="1" x14ac:dyDescent="0.3">
      <c r="A1977"/>
      <c r="B1977"/>
      <c r="C1977"/>
      <c r="D1977"/>
      <c r="E1977" s="10"/>
      <c r="F1977" s="12"/>
      <c r="G1977" s="38"/>
      <c r="H1977" s="38"/>
      <c r="I1977" s="38"/>
    </row>
    <row r="1978" spans="1:9" s="24" customFormat="1" x14ac:dyDescent="0.3">
      <c r="A1978"/>
      <c r="B1978"/>
      <c r="C1978"/>
      <c r="D1978"/>
      <c r="E1978" s="10"/>
      <c r="F1978" s="12"/>
      <c r="G1978" s="38"/>
      <c r="H1978" s="38"/>
      <c r="I1978" s="38"/>
    </row>
    <row r="1979" spans="1:9" s="24" customFormat="1" x14ac:dyDescent="0.3">
      <c r="A1979"/>
      <c r="B1979"/>
      <c r="C1979"/>
      <c r="D1979"/>
      <c r="E1979" s="10"/>
      <c r="F1979" s="12"/>
      <c r="G1979" s="38"/>
      <c r="H1979" s="38"/>
      <c r="I1979" s="38"/>
    </row>
    <row r="1980" spans="1:9" s="24" customFormat="1" x14ac:dyDescent="0.3">
      <c r="A1980"/>
      <c r="B1980"/>
      <c r="C1980"/>
      <c r="D1980"/>
      <c r="E1980" s="10"/>
      <c r="F1980" s="12"/>
      <c r="G1980" s="38"/>
      <c r="H1980" s="38"/>
      <c r="I1980" s="38"/>
    </row>
    <row r="1981" spans="1:9" s="24" customFormat="1" x14ac:dyDescent="0.3">
      <c r="A1981"/>
      <c r="B1981"/>
      <c r="C1981"/>
      <c r="D1981"/>
      <c r="E1981" s="10"/>
      <c r="F1981" s="12"/>
      <c r="G1981" s="38"/>
      <c r="H1981" s="38"/>
      <c r="I1981" s="38"/>
    </row>
    <row r="1982" spans="1:9" s="24" customFormat="1" x14ac:dyDescent="0.3">
      <c r="A1982"/>
      <c r="B1982"/>
      <c r="C1982"/>
      <c r="D1982"/>
      <c r="E1982" s="10"/>
      <c r="F1982" s="12"/>
      <c r="G1982" s="38"/>
      <c r="H1982" s="38"/>
      <c r="I1982" s="38"/>
    </row>
    <row r="1983" spans="1:9" s="24" customFormat="1" x14ac:dyDescent="0.3">
      <c r="A1983"/>
      <c r="B1983"/>
      <c r="C1983"/>
      <c r="D1983"/>
      <c r="E1983" s="10"/>
      <c r="F1983" s="12"/>
      <c r="G1983" s="38"/>
      <c r="H1983" s="38"/>
      <c r="I1983" s="38"/>
    </row>
    <row r="1984" spans="1:9" s="24" customFormat="1" x14ac:dyDescent="0.3">
      <c r="A1984"/>
      <c r="B1984"/>
      <c r="C1984"/>
      <c r="D1984"/>
      <c r="E1984" s="10"/>
      <c r="F1984" s="12"/>
      <c r="G1984" s="38"/>
      <c r="H1984" s="38"/>
      <c r="I1984" s="38"/>
    </row>
    <row r="1985" spans="1:9" s="24" customFormat="1" x14ac:dyDescent="0.3">
      <c r="A1985"/>
      <c r="B1985"/>
      <c r="C1985"/>
      <c r="D1985"/>
      <c r="E1985" s="10"/>
      <c r="F1985" s="12"/>
      <c r="G1985" s="38"/>
      <c r="H1985" s="38"/>
      <c r="I1985" s="38"/>
    </row>
    <row r="1986" spans="1:9" s="24" customFormat="1" x14ac:dyDescent="0.3">
      <c r="A1986"/>
      <c r="B1986"/>
      <c r="C1986"/>
      <c r="D1986"/>
      <c r="E1986" s="10"/>
      <c r="F1986" s="12"/>
      <c r="G1986" s="38"/>
      <c r="H1986" s="38"/>
      <c r="I1986" s="38"/>
    </row>
    <row r="1987" spans="1:9" s="24" customFormat="1" x14ac:dyDescent="0.3">
      <c r="A1987"/>
      <c r="B1987"/>
      <c r="C1987"/>
      <c r="D1987"/>
      <c r="E1987" s="10"/>
      <c r="F1987" s="12"/>
      <c r="G1987" s="38"/>
      <c r="H1987" s="38"/>
      <c r="I1987" s="38"/>
    </row>
    <row r="1988" spans="1:9" s="24" customFormat="1" x14ac:dyDescent="0.3">
      <c r="A1988"/>
      <c r="B1988"/>
      <c r="C1988"/>
      <c r="D1988"/>
      <c r="E1988" s="10"/>
      <c r="F1988" s="12"/>
      <c r="G1988" s="38"/>
      <c r="H1988" s="38"/>
      <c r="I1988" s="38"/>
    </row>
    <row r="1989" spans="1:9" s="24" customFormat="1" x14ac:dyDescent="0.3">
      <c r="A1989"/>
      <c r="B1989"/>
      <c r="C1989"/>
      <c r="D1989"/>
      <c r="E1989" s="10"/>
      <c r="F1989" s="12"/>
      <c r="G1989" s="38"/>
      <c r="H1989" s="38"/>
      <c r="I1989" s="38"/>
    </row>
    <row r="1990" spans="1:9" s="24" customFormat="1" x14ac:dyDescent="0.3">
      <c r="A1990"/>
      <c r="B1990"/>
      <c r="C1990"/>
      <c r="D1990"/>
      <c r="E1990" s="10"/>
      <c r="F1990" s="12"/>
      <c r="G1990" s="38"/>
      <c r="H1990" s="38"/>
      <c r="I1990" s="38"/>
    </row>
    <row r="1991" spans="1:9" s="24" customFormat="1" x14ac:dyDescent="0.3">
      <c r="A1991"/>
      <c r="B1991"/>
      <c r="C1991"/>
      <c r="D1991"/>
      <c r="E1991" s="10"/>
      <c r="F1991" s="12"/>
      <c r="G1991" s="38"/>
      <c r="H1991" s="38"/>
      <c r="I1991" s="38"/>
    </row>
    <row r="1992" spans="1:9" s="24" customFormat="1" x14ac:dyDescent="0.3">
      <c r="A1992"/>
      <c r="B1992"/>
      <c r="C1992"/>
      <c r="D1992"/>
      <c r="E1992" s="10"/>
      <c r="F1992" s="12"/>
      <c r="G1992" s="38"/>
      <c r="H1992" s="38"/>
      <c r="I1992" s="38"/>
    </row>
    <row r="1993" spans="1:9" s="24" customFormat="1" x14ac:dyDescent="0.3">
      <c r="A1993"/>
      <c r="B1993"/>
      <c r="C1993"/>
      <c r="D1993"/>
      <c r="E1993" s="10"/>
      <c r="F1993" s="12"/>
      <c r="G1993" s="38"/>
      <c r="H1993" s="38"/>
      <c r="I1993" s="38"/>
    </row>
    <row r="1994" spans="1:9" s="24" customFormat="1" x14ac:dyDescent="0.3">
      <c r="A1994"/>
      <c r="B1994"/>
      <c r="C1994"/>
      <c r="D1994"/>
      <c r="E1994" s="10"/>
      <c r="F1994" s="12"/>
      <c r="G1994" s="38"/>
      <c r="H1994" s="38"/>
      <c r="I1994" s="38"/>
    </row>
    <row r="1995" spans="1:9" s="24" customFormat="1" x14ac:dyDescent="0.3">
      <c r="A1995"/>
      <c r="B1995"/>
      <c r="C1995"/>
      <c r="D1995"/>
      <c r="E1995" s="10"/>
      <c r="F1995" s="12"/>
      <c r="G1995" s="38"/>
      <c r="H1995" s="38"/>
      <c r="I1995" s="38"/>
    </row>
    <row r="1996" spans="1:9" s="24" customFormat="1" x14ac:dyDescent="0.3">
      <c r="A1996"/>
      <c r="B1996"/>
      <c r="C1996"/>
      <c r="D1996"/>
      <c r="E1996" s="10"/>
      <c r="F1996" s="12"/>
      <c r="G1996" s="38"/>
      <c r="H1996" s="38"/>
      <c r="I1996" s="38"/>
    </row>
    <row r="1997" spans="1:9" s="24" customFormat="1" x14ac:dyDescent="0.3">
      <c r="A1997"/>
      <c r="B1997"/>
      <c r="C1997"/>
      <c r="D1997"/>
      <c r="E1997" s="10"/>
      <c r="F1997" s="12"/>
      <c r="G1997" s="38"/>
      <c r="H1997" s="38"/>
      <c r="I1997" s="38"/>
    </row>
    <row r="1998" spans="1:9" s="24" customFormat="1" x14ac:dyDescent="0.3">
      <c r="A1998"/>
      <c r="B1998"/>
      <c r="C1998"/>
      <c r="D1998"/>
      <c r="E1998" s="10"/>
      <c r="F1998" s="12"/>
      <c r="G1998" s="38"/>
      <c r="H1998" s="38"/>
      <c r="I1998" s="38"/>
    </row>
    <row r="1999" spans="1:9" s="24" customFormat="1" x14ac:dyDescent="0.3">
      <c r="A1999"/>
      <c r="B1999"/>
      <c r="C1999"/>
      <c r="D1999"/>
      <c r="E1999" s="10"/>
      <c r="F1999" s="12"/>
      <c r="G1999" s="38"/>
      <c r="H1999" s="38"/>
      <c r="I1999" s="38"/>
    </row>
    <row r="2000" spans="1:9" s="24" customFormat="1" x14ac:dyDescent="0.3">
      <c r="A2000"/>
      <c r="B2000"/>
      <c r="C2000"/>
      <c r="D2000"/>
      <c r="E2000" s="10"/>
      <c r="F2000" s="12"/>
      <c r="G2000" s="38"/>
      <c r="H2000" s="38"/>
      <c r="I2000" s="38"/>
    </row>
    <row r="2001" spans="1:9" s="24" customFormat="1" x14ac:dyDescent="0.3">
      <c r="A2001"/>
      <c r="B2001"/>
      <c r="C2001"/>
      <c r="D2001"/>
      <c r="E2001" s="10"/>
      <c r="F2001" s="12"/>
      <c r="G2001" s="38"/>
      <c r="H2001" s="38"/>
      <c r="I2001" s="38"/>
    </row>
    <row r="2002" spans="1:9" s="24" customFormat="1" x14ac:dyDescent="0.3">
      <c r="A2002"/>
      <c r="B2002"/>
      <c r="C2002"/>
      <c r="D2002"/>
      <c r="E2002" s="10"/>
      <c r="F2002" s="12"/>
      <c r="G2002" s="38"/>
      <c r="H2002" s="38"/>
      <c r="I2002" s="38"/>
    </row>
    <row r="2003" spans="1:9" s="24" customFormat="1" x14ac:dyDescent="0.3">
      <c r="A2003"/>
      <c r="B2003"/>
      <c r="C2003"/>
      <c r="D2003"/>
      <c r="E2003" s="10"/>
      <c r="F2003" s="12"/>
      <c r="G2003" s="38"/>
      <c r="H2003" s="38"/>
      <c r="I2003" s="38"/>
    </row>
    <row r="2004" spans="1:9" s="24" customFormat="1" x14ac:dyDescent="0.3">
      <c r="A2004"/>
      <c r="B2004"/>
      <c r="C2004"/>
      <c r="D2004"/>
      <c r="E2004" s="10"/>
      <c r="F2004" s="12"/>
      <c r="G2004" s="38"/>
      <c r="H2004" s="38"/>
      <c r="I2004" s="38"/>
    </row>
    <row r="2005" spans="1:9" s="24" customFormat="1" x14ac:dyDescent="0.3">
      <c r="A2005"/>
      <c r="B2005"/>
      <c r="C2005"/>
      <c r="D2005"/>
      <c r="E2005" s="10"/>
      <c r="F2005" s="12"/>
      <c r="G2005" s="38"/>
      <c r="H2005" s="38"/>
      <c r="I2005" s="38"/>
    </row>
    <row r="2006" spans="1:9" s="24" customFormat="1" x14ac:dyDescent="0.3">
      <c r="A2006"/>
      <c r="B2006"/>
      <c r="C2006"/>
      <c r="D2006"/>
      <c r="E2006" s="10"/>
      <c r="F2006" s="12"/>
      <c r="G2006" s="38"/>
      <c r="H2006" s="38"/>
      <c r="I2006" s="38"/>
    </row>
    <row r="2007" spans="1:9" s="24" customFormat="1" x14ac:dyDescent="0.3">
      <c r="A2007"/>
      <c r="B2007"/>
      <c r="C2007"/>
      <c r="D2007"/>
      <c r="E2007" s="10"/>
      <c r="F2007" s="12"/>
      <c r="G2007" s="38"/>
      <c r="H2007" s="38"/>
      <c r="I2007" s="38"/>
    </row>
    <row r="2008" spans="1:9" s="24" customFormat="1" x14ac:dyDescent="0.3">
      <c r="A2008"/>
      <c r="B2008"/>
      <c r="C2008"/>
      <c r="D2008"/>
      <c r="E2008" s="10"/>
      <c r="F2008" s="12"/>
      <c r="G2008" s="38"/>
      <c r="H2008" s="38"/>
      <c r="I2008" s="38"/>
    </row>
    <row r="2009" spans="1:9" s="24" customFormat="1" x14ac:dyDescent="0.3">
      <c r="A2009"/>
      <c r="B2009"/>
      <c r="C2009"/>
      <c r="D2009"/>
      <c r="E2009" s="10"/>
      <c r="F2009" s="12"/>
      <c r="G2009" s="38"/>
      <c r="H2009" s="38"/>
      <c r="I2009" s="38"/>
    </row>
    <row r="2010" spans="1:9" s="24" customFormat="1" x14ac:dyDescent="0.3">
      <c r="A2010"/>
      <c r="B2010"/>
      <c r="C2010"/>
      <c r="D2010"/>
      <c r="E2010" s="10"/>
      <c r="F2010" s="12"/>
      <c r="G2010" s="38"/>
      <c r="H2010" s="38"/>
      <c r="I2010" s="38"/>
    </row>
    <row r="2011" spans="1:9" s="24" customFormat="1" x14ac:dyDescent="0.3">
      <c r="A2011"/>
      <c r="B2011"/>
      <c r="C2011"/>
      <c r="D2011"/>
      <c r="E2011" s="10"/>
      <c r="F2011" s="12"/>
      <c r="G2011" s="38"/>
      <c r="H2011" s="38"/>
      <c r="I2011" s="38"/>
    </row>
    <row r="2012" spans="1:9" s="24" customFormat="1" x14ac:dyDescent="0.3">
      <c r="A2012"/>
      <c r="B2012"/>
      <c r="C2012"/>
      <c r="D2012"/>
      <c r="E2012" s="10"/>
      <c r="F2012" s="12"/>
      <c r="G2012" s="38"/>
      <c r="H2012" s="38"/>
      <c r="I2012" s="38"/>
    </row>
    <row r="2013" spans="1:9" s="24" customFormat="1" x14ac:dyDescent="0.3">
      <c r="A2013"/>
      <c r="B2013"/>
      <c r="C2013"/>
      <c r="D2013"/>
      <c r="E2013" s="10"/>
      <c r="F2013" s="12"/>
      <c r="G2013" s="38"/>
      <c r="H2013" s="38"/>
      <c r="I2013" s="38"/>
    </row>
    <row r="2014" spans="1:9" s="24" customFormat="1" x14ac:dyDescent="0.3">
      <c r="A2014"/>
      <c r="B2014"/>
      <c r="C2014"/>
      <c r="D2014"/>
      <c r="E2014" s="10"/>
      <c r="F2014" s="12"/>
      <c r="G2014" s="38"/>
      <c r="H2014" s="38"/>
      <c r="I2014" s="38"/>
    </row>
    <row r="2015" spans="1:9" s="24" customFormat="1" x14ac:dyDescent="0.3">
      <c r="A2015"/>
      <c r="B2015"/>
      <c r="C2015"/>
      <c r="D2015"/>
      <c r="E2015" s="10"/>
      <c r="F2015" s="12"/>
      <c r="G2015" s="38"/>
      <c r="H2015" s="38"/>
      <c r="I2015" s="38"/>
    </row>
    <row r="2016" spans="1:9" s="24" customFormat="1" x14ac:dyDescent="0.3">
      <c r="A2016"/>
      <c r="B2016"/>
      <c r="C2016"/>
      <c r="D2016"/>
      <c r="E2016" s="10"/>
      <c r="F2016" s="12"/>
      <c r="G2016" s="38"/>
      <c r="H2016" s="38"/>
      <c r="I2016" s="38"/>
    </row>
    <row r="2017" spans="1:9" s="24" customFormat="1" x14ac:dyDescent="0.3">
      <c r="A2017"/>
      <c r="B2017"/>
      <c r="C2017"/>
      <c r="D2017"/>
      <c r="E2017" s="10"/>
      <c r="F2017" s="12"/>
      <c r="G2017" s="38"/>
      <c r="H2017" s="38"/>
      <c r="I2017" s="38"/>
    </row>
    <row r="2018" spans="1:9" s="24" customFormat="1" x14ac:dyDescent="0.3">
      <c r="A2018"/>
      <c r="B2018"/>
      <c r="C2018"/>
      <c r="D2018"/>
      <c r="E2018" s="10"/>
      <c r="F2018" s="12"/>
      <c r="G2018" s="38"/>
      <c r="H2018" s="38"/>
      <c r="I2018" s="38"/>
    </row>
    <row r="2019" spans="1:9" s="24" customFormat="1" x14ac:dyDescent="0.3">
      <c r="A2019"/>
      <c r="B2019"/>
      <c r="C2019"/>
      <c r="D2019"/>
      <c r="E2019" s="10"/>
      <c r="F2019" s="12"/>
      <c r="G2019" s="38"/>
      <c r="H2019" s="38"/>
      <c r="I2019" s="38"/>
    </row>
    <row r="2020" spans="1:9" s="24" customFormat="1" x14ac:dyDescent="0.3">
      <c r="A2020"/>
      <c r="B2020"/>
      <c r="C2020"/>
      <c r="D2020"/>
      <c r="E2020" s="10"/>
      <c r="F2020" s="12"/>
      <c r="G2020" s="38"/>
      <c r="H2020" s="38"/>
      <c r="I2020" s="38"/>
    </row>
    <row r="2021" spans="1:9" s="24" customFormat="1" x14ac:dyDescent="0.3">
      <c r="A2021"/>
      <c r="B2021"/>
      <c r="C2021"/>
      <c r="D2021"/>
      <c r="E2021" s="10"/>
      <c r="F2021" s="12"/>
      <c r="G2021" s="38"/>
      <c r="H2021" s="38"/>
      <c r="I2021" s="38"/>
    </row>
    <row r="2022" spans="1:9" s="24" customFormat="1" x14ac:dyDescent="0.3">
      <c r="A2022"/>
      <c r="B2022"/>
      <c r="C2022"/>
      <c r="D2022"/>
      <c r="E2022" s="10"/>
      <c r="F2022" s="12"/>
      <c r="G2022" s="38"/>
      <c r="H2022" s="38"/>
      <c r="I2022" s="38"/>
    </row>
    <row r="2023" spans="1:9" s="24" customFormat="1" x14ac:dyDescent="0.3">
      <c r="A2023"/>
      <c r="B2023"/>
      <c r="C2023"/>
      <c r="D2023"/>
      <c r="E2023" s="10"/>
      <c r="F2023" s="12"/>
      <c r="G2023" s="38"/>
      <c r="H2023" s="38"/>
      <c r="I2023" s="38"/>
    </row>
    <row r="2024" spans="1:9" s="24" customFormat="1" x14ac:dyDescent="0.3">
      <c r="A2024"/>
      <c r="B2024"/>
      <c r="C2024"/>
      <c r="D2024"/>
      <c r="E2024" s="10"/>
      <c r="F2024" s="12"/>
      <c r="G2024" s="38"/>
      <c r="H2024" s="38"/>
      <c r="I2024" s="38"/>
    </row>
    <row r="2025" spans="1:9" s="24" customFormat="1" x14ac:dyDescent="0.3">
      <c r="A2025"/>
      <c r="B2025"/>
      <c r="C2025"/>
      <c r="D2025"/>
      <c r="E2025" s="10"/>
      <c r="F2025" s="12"/>
      <c r="G2025" s="38"/>
      <c r="H2025" s="38"/>
      <c r="I2025" s="38"/>
    </row>
    <row r="2026" spans="1:9" s="24" customFormat="1" x14ac:dyDescent="0.3">
      <c r="A2026"/>
      <c r="B2026"/>
      <c r="C2026"/>
      <c r="D2026"/>
      <c r="E2026" s="10"/>
      <c r="F2026" s="12"/>
      <c r="G2026" s="38"/>
      <c r="H2026" s="38"/>
      <c r="I2026" s="38"/>
    </row>
    <row r="2027" spans="1:9" s="24" customFormat="1" x14ac:dyDescent="0.3">
      <c r="A2027"/>
      <c r="B2027"/>
      <c r="C2027"/>
      <c r="D2027"/>
      <c r="E2027" s="10"/>
      <c r="F2027" s="12"/>
      <c r="G2027" s="38"/>
      <c r="H2027" s="38"/>
      <c r="I2027" s="38"/>
    </row>
    <row r="2028" spans="1:9" s="24" customFormat="1" x14ac:dyDescent="0.3">
      <c r="A2028"/>
      <c r="B2028"/>
      <c r="C2028"/>
      <c r="D2028"/>
      <c r="E2028" s="10"/>
      <c r="F2028" s="12"/>
      <c r="G2028" s="38"/>
      <c r="H2028" s="38"/>
      <c r="I2028" s="38"/>
    </row>
    <row r="2029" spans="1:9" s="24" customFormat="1" x14ac:dyDescent="0.3">
      <c r="A2029"/>
      <c r="B2029"/>
      <c r="C2029"/>
      <c r="D2029"/>
      <c r="E2029" s="10"/>
      <c r="F2029" s="12"/>
      <c r="G2029" s="38"/>
      <c r="H2029" s="38"/>
      <c r="I2029" s="38"/>
    </row>
    <row r="2030" spans="1:9" s="24" customFormat="1" x14ac:dyDescent="0.3">
      <c r="A2030"/>
      <c r="B2030"/>
      <c r="C2030"/>
      <c r="D2030"/>
      <c r="E2030" s="10"/>
      <c r="F2030" s="12"/>
      <c r="G2030" s="38"/>
      <c r="H2030" s="38"/>
      <c r="I2030" s="38"/>
    </row>
    <row r="2031" spans="1:9" s="24" customFormat="1" x14ac:dyDescent="0.3">
      <c r="A2031"/>
      <c r="B2031"/>
      <c r="C2031"/>
      <c r="D2031"/>
      <c r="E2031" s="10"/>
      <c r="F2031" s="12"/>
      <c r="G2031" s="38"/>
      <c r="H2031" s="38"/>
      <c r="I2031" s="38"/>
    </row>
    <row r="2032" spans="1:9" s="24" customFormat="1" x14ac:dyDescent="0.3">
      <c r="A2032"/>
      <c r="B2032"/>
      <c r="C2032"/>
      <c r="D2032"/>
      <c r="E2032" s="10"/>
      <c r="F2032" s="12"/>
      <c r="G2032" s="38"/>
      <c r="H2032" s="38"/>
      <c r="I2032" s="38"/>
    </row>
    <row r="2033" spans="1:9" s="24" customFormat="1" x14ac:dyDescent="0.3">
      <c r="A2033"/>
      <c r="B2033"/>
      <c r="C2033"/>
      <c r="D2033"/>
      <c r="E2033" s="10"/>
      <c r="F2033" s="12"/>
      <c r="G2033" s="38"/>
      <c r="H2033" s="38"/>
      <c r="I2033" s="38"/>
    </row>
    <row r="2034" spans="1:9" s="24" customFormat="1" x14ac:dyDescent="0.3">
      <c r="A2034"/>
      <c r="B2034"/>
      <c r="C2034"/>
      <c r="D2034"/>
      <c r="E2034" s="10"/>
      <c r="F2034" s="12"/>
      <c r="G2034" s="38"/>
      <c r="H2034" s="38"/>
      <c r="I2034" s="38"/>
    </row>
    <row r="2035" spans="1:9" s="24" customFormat="1" x14ac:dyDescent="0.3">
      <c r="A2035"/>
      <c r="B2035"/>
      <c r="C2035"/>
      <c r="D2035"/>
      <c r="E2035" s="10"/>
      <c r="F2035" s="12"/>
      <c r="G2035" s="38"/>
      <c r="H2035" s="38"/>
      <c r="I2035" s="38"/>
    </row>
    <row r="2036" spans="1:9" s="24" customFormat="1" x14ac:dyDescent="0.3">
      <c r="A2036"/>
      <c r="B2036"/>
      <c r="C2036"/>
      <c r="D2036"/>
      <c r="E2036" s="10"/>
      <c r="F2036" s="12"/>
      <c r="G2036" s="38"/>
      <c r="H2036" s="38"/>
      <c r="I2036" s="38"/>
    </row>
    <row r="2037" spans="1:9" s="24" customFormat="1" x14ac:dyDescent="0.3">
      <c r="A2037"/>
      <c r="B2037"/>
      <c r="C2037"/>
      <c r="D2037"/>
      <c r="E2037" s="10"/>
      <c r="F2037" s="12"/>
      <c r="G2037" s="38"/>
      <c r="H2037" s="38"/>
      <c r="I2037" s="38"/>
    </row>
    <row r="2038" spans="1:9" s="24" customFormat="1" x14ac:dyDescent="0.3">
      <c r="A2038"/>
      <c r="B2038"/>
      <c r="C2038"/>
      <c r="D2038"/>
      <c r="E2038" s="10"/>
      <c r="F2038" s="12"/>
      <c r="G2038" s="38"/>
      <c r="H2038" s="38"/>
      <c r="I2038" s="38"/>
    </row>
    <row r="2039" spans="1:9" s="24" customFormat="1" x14ac:dyDescent="0.3">
      <c r="A2039"/>
      <c r="B2039"/>
      <c r="C2039"/>
      <c r="D2039"/>
      <c r="E2039" s="10"/>
      <c r="F2039" s="12"/>
      <c r="G2039" s="38"/>
      <c r="H2039" s="38"/>
      <c r="I2039" s="38"/>
    </row>
    <row r="2040" spans="1:9" s="24" customFormat="1" x14ac:dyDescent="0.3">
      <c r="A2040"/>
      <c r="B2040"/>
      <c r="C2040"/>
      <c r="D2040"/>
      <c r="E2040" s="10"/>
      <c r="F2040" s="12"/>
      <c r="G2040" s="38"/>
      <c r="H2040" s="38"/>
      <c r="I2040" s="38"/>
    </row>
    <row r="2041" spans="1:9" s="24" customFormat="1" x14ac:dyDescent="0.3">
      <c r="A2041"/>
      <c r="B2041"/>
      <c r="C2041"/>
      <c r="D2041"/>
      <c r="E2041" s="10"/>
      <c r="F2041" s="12"/>
      <c r="G2041" s="38"/>
      <c r="H2041" s="38"/>
      <c r="I2041" s="38"/>
    </row>
    <row r="2042" spans="1:9" s="24" customFormat="1" x14ac:dyDescent="0.3">
      <c r="A2042"/>
      <c r="B2042"/>
      <c r="C2042"/>
      <c r="D2042"/>
      <c r="E2042" s="10"/>
      <c r="F2042" s="12"/>
      <c r="G2042" s="38"/>
      <c r="H2042" s="38"/>
      <c r="I2042" s="38"/>
    </row>
    <row r="2043" spans="1:9" s="24" customFormat="1" x14ac:dyDescent="0.3">
      <c r="A2043"/>
      <c r="B2043"/>
      <c r="C2043"/>
      <c r="D2043"/>
      <c r="E2043" s="10"/>
      <c r="F2043" s="12"/>
      <c r="G2043" s="38"/>
      <c r="H2043" s="38"/>
      <c r="I2043" s="38"/>
    </row>
    <row r="2044" spans="1:9" s="24" customFormat="1" x14ac:dyDescent="0.3">
      <c r="A2044"/>
      <c r="B2044"/>
      <c r="C2044"/>
      <c r="D2044"/>
      <c r="E2044" s="10"/>
      <c r="F2044" s="12"/>
      <c r="G2044" s="38"/>
      <c r="H2044" s="38"/>
      <c r="I2044" s="38"/>
    </row>
    <row r="2045" spans="1:9" s="24" customFormat="1" x14ac:dyDescent="0.3">
      <c r="A2045"/>
      <c r="B2045"/>
      <c r="C2045"/>
      <c r="D2045"/>
      <c r="E2045" s="10"/>
      <c r="F2045" s="12"/>
      <c r="G2045" s="38"/>
      <c r="H2045" s="38"/>
      <c r="I2045" s="38"/>
    </row>
    <row r="2046" spans="1:9" s="24" customFormat="1" x14ac:dyDescent="0.3">
      <c r="A2046"/>
      <c r="B2046"/>
      <c r="C2046"/>
      <c r="D2046"/>
      <c r="E2046" s="10"/>
      <c r="F2046" s="12"/>
      <c r="G2046" s="38"/>
      <c r="H2046" s="38"/>
      <c r="I2046" s="38"/>
    </row>
    <row r="2047" spans="1:9" s="24" customFormat="1" x14ac:dyDescent="0.3">
      <c r="A2047"/>
      <c r="B2047"/>
      <c r="C2047"/>
      <c r="D2047"/>
      <c r="E2047" s="10"/>
      <c r="F2047" s="12"/>
      <c r="G2047" s="38"/>
      <c r="H2047" s="38"/>
      <c r="I2047" s="38"/>
    </row>
    <row r="2048" spans="1:9" s="24" customFormat="1" x14ac:dyDescent="0.3">
      <c r="A2048"/>
      <c r="B2048"/>
      <c r="C2048"/>
      <c r="D2048"/>
      <c r="E2048" s="10"/>
      <c r="F2048" s="12"/>
      <c r="G2048" s="38"/>
      <c r="H2048" s="38"/>
      <c r="I2048" s="38"/>
    </row>
    <row r="2049" spans="1:9" s="24" customFormat="1" x14ac:dyDescent="0.3">
      <c r="A2049"/>
      <c r="B2049"/>
      <c r="C2049"/>
      <c r="D2049"/>
      <c r="E2049" s="10"/>
      <c r="F2049" s="12"/>
      <c r="G2049" s="38"/>
      <c r="H2049" s="38"/>
      <c r="I2049" s="38"/>
    </row>
    <row r="2050" spans="1:9" s="24" customFormat="1" x14ac:dyDescent="0.3">
      <c r="A2050"/>
      <c r="B2050"/>
      <c r="C2050"/>
      <c r="D2050"/>
      <c r="E2050" s="10"/>
      <c r="F2050" s="12"/>
      <c r="G2050" s="38"/>
      <c r="H2050" s="38"/>
      <c r="I2050" s="38"/>
    </row>
    <row r="2051" spans="1:9" s="24" customFormat="1" x14ac:dyDescent="0.3">
      <c r="A2051"/>
      <c r="B2051"/>
      <c r="C2051"/>
      <c r="D2051"/>
      <c r="E2051" s="10"/>
      <c r="F2051" s="12"/>
      <c r="G2051" s="38"/>
      <c r="H2051" s="38"/>
      <c r="I2051" s="38"/>
    </row>
    <row r="2052" spans="1:9" s="24" customFormat="1" x14ac:dyDescent="0.3">
      <c r="A2052"/>
      <c r="B2052"/>
      <c r="C2052"/>
      <c r="D2052"/>
      <c r="E2052" s="10"/>
      <c r="F2052" s="12"/>
      <c r="G2052" s="38"/>
      <c r="H2052" s="38"/>
      <c r="I2052" s="38"/>
    </row>
    <row r="2053" spans="1:9" s="24" customFormat="1" x14ac:dyDescent="0.3">
      <c r="A2053"/>
      <c r="B2053"/>
      <c r="C2053"/>
      <c r="D2053"/>
      <c r="E2053" s="10"/>
      <c r="F2053" s="12"/>
      <c r="G2053" s="38"/>
      <c r="H2053" s="38"/>
      <c r="I2053" s="38"/>
    </row>
    <row r="2054" spans="1:9" s="24" customFormat="1" x14ac:dyDescent="0.3">
      <c r="A2054"/>
      <c r="B2054"/>
      <c r="C2054"/>
      <c r="D2054"/>
      <c r="E2054" s="10"/>
      <c r="F2054" s="12"/>
      <c r="G2054" s="38"/>
      <c r="H2054" s="38"/>
      <c r="I2054" s="38"/>
    </row>
    <row r="2055" spans="1:9" s="24" customFormat="1" x14ac:dyDescent="0.3">
      <c r="A2055"/>
      <c r="B2055"/>
      <c r="C2055"/>
      <c r="D2055"/>
      <c r="E2055" s="10"/>
      <c r="F2055" s="12"/>
      <c r="G2055" s="38"/>
      <c r="H2055" s="38"/>
      <c r="I2055" s="38"/>
    </row>
    <row r="2056" spans="1:9" s="24" customFormat="1" x14ac:dyDescent="0.3">
      <c r="A2056"/>
      <c r="B2056"/>
      <c r="C2056"/>
      <c r="D2056"/>
      <c r="E2056" s="10"/>
      <c r="F2056" s="12"/>
      <c r="G2056" s="38"/>
      <c r="H2056" s="38"/>
      <c r="I2056" s="38"/>
    </row>
    <row r="2057" spans="1:9" s="24" customFormat="1" x14ac:dyDescent="0.3">
      <c r="A2057"/>
      <c r="B2057"/>
      <c r="C2057"/>
      <c r="D2057"/>
      <c r="E2057" s="10"/>
      <c r="F2057" s="12"/>
      <c r="G2057" s="38"/>
      <c r="H2057" s="38"/>
      <c r="I2057" s="38"/>
    </row>
    <row r="2058" spans="1:9" s="24" customFormat="1" x14ac:dyDescent="0.3">
      <c r="A2058"/>
      <c r="B2058"/>
      <c r="C2058"/>
      <c r="D2058"/>
      <c r="E2058" s="10"/>
      <c r="F2058" s="12"/>
      <c r="G2058" s="38"/>
      <c r="H2058" s="38"/>
      <c r="I2058" s="38"/>
    </row>
    <row r="2059" spans="1:9" s="24" customFormat="1" x14ac:dyDescent="0.3">
      <c r="A2059"/>
      <c r="B2059"/>
      <c r="C2059"/>
      <c r="D2059"/>
      <c r="E2059" s="10"/>
      <c r="F2059" s="12"/>
      <c r="G2059" s="38"/>
      <c r="H2059" s="38"/>
      <c r="I2059" s="38"/>
    </row>
    <row r="2060" spans="1:9" s="24" customFormat="1" x14ac:dyDescent="0.3">
      <c r="A2060"/>
      <c r="B2060"/>
      <c r="C2060"/>
      <c r="D2060"/>
      <c r="E2060" s="10"/>
      <c r="F2060" s="12"/>
      <c r="G2060" s="38"/>
      <c r="H2060" s="38"/>
      <c r="I2060" s="38"/>
    </row>
    <row r="2061" spans="1:9" s="24" customFormat="1" x14ac:dyDescent="0.3">
      <c r="A2061"/>
      <c r="B2061"/>
      <c r="C2061"/>
      <c r="D2061"/>
      <c r="E2061" s="10"/>
      <c r="F2061" s="12"/>
      <c r="G2061" s="38"/>
      <c r="H2061" s="38"/>
      <c r="I2061" s="38"/>
    </row>
    <row r="2062" spans="1:9" s="24" customFormat="1" x14ac:dyDescent="0.3">
      <c r="A2062"/>
      <c r="B2062"/>
      <c r="C2062"/>
      <c r="D2062"/>
      <c r="E2062" s="10"/>
      <c r="F2062" s="12"/>
      <c r="G2062" s="38"/>
      <c r="H2062" s="38"/>
      <c r="I2062" s="38"/>
    </row>
    <row r="2063" spans="1:9" s="24" customFormat="1" x14ac:dyDescent="0.3">
      <c r="A2063"/>
      <c r="B2063"/>
      <c r="C2063"/>
      <c r="D2063"/>
      <c r="E2063" s="10"/>
      <c r="F2063" s="12"/>
      <c r="G2063" s="38"/>
      <c r="H2063" s="38"/>
      <c r="I2063" s="38"/>
    </row>
    <row r="2064" spans="1:9" s="24" customFormat="1" x14ac:dyDescent="0.3">
      <c r="A2064"/>
      <c r="B2064"/>
      <c r="C2064"/>
      <c r="D2064"/>
      <c r="E2064" s="10"/>
      <c r="F2064" s="12"/>
      <c r="G2064" s="38"/>
      <c r="H2064" s="38"/>
      <c r="I2064" s="38"/>
    </row>
    <row r="2065" spans="1:9" s="24" customFormat="1" x14ac:dyDescent="0.3">
      <c r="A2065"/>
      <c r="B2065"/>
      <c r="C2065"/>
      <c r="D2065"/>
      <c r="E2065" s="10"/>
      <c r="F2065" s="12"/>
      <c r="G2065" s="38"/>
      <c r="H2065" s="38"/>
      <c r="I2065" s="38"/>
    </row>
    <row r="2066" spans="1:9" s="24" customFormat="1" x14ac:dyDescent="0.3">
      <c r="A2066"/>
      <c r="B2066"/>
      <c r="C2066"/>
      <c r="D2066"/>
      <c r="E2066" s="10"/>
      <c r="F2066" s="12"/>
      <c r="G2066" s="38"/>
      <c r="H2066" s="38"/>
      <c r="I2066" s="38"/>
    </row>
    <row r="2067" spans="1:9" s="24" customFormat="1" x14ac:dyDescent="0.3">
      <c r="A2067"/>
      <c r="B2067"/>
      <c r="C2067"/>
      <c r="D2067"/>
      <c r="E2067" s="10"/>
      <c r="F2067" s="12"/>
      <c r="G2067" s="38"/>
      <c r="H2067" s="38"/>
      <c r="I2067" s="38"/>
    </row>
    <row r="2068" spans="1:9" s="24" customFormat="1" x14ac:dyDescent="0.3">
      <c r="A2068"/>
      <c r="B2068"/>
      <c r="C2068"/>
      <c r="D2068"/>
      <c r="E2068" s="10"/>
      <c r="F2068" s="12"/>
      <c r="G2068" s="38"/>
      <c r="H2068" s="38"/>
      <c r="I2068" s="38"/>
    </row>
    <row r="2069" spans="1:9" s="24" customFormat="1" x14ac:dyDescent="0.3">
      <c r="A2069"/>
      <c r="B2069"/>
      <c r="C2069"/>
      <c r="D2069"/>
      <c r="E2069" s="10"/>
      <c r="F2069" s="12"/>
      <c r="G2069" s="38"/>
      <c r="H2069" s="38"/>
      <c r="I2069" s="38"/>
    </row>
    <row r="2070" spans="1:9" s="24" customFormat="1" x14ac:dyDescent="0.3">
      <c r="A2070"/>
      <c r="B2070"/>
      <c r="C2070"/>
      <c r="D2070"/>
      <c r="E2070" s="10"/>
      <c r="F2070" s="12"/>
      <c r="G2070" s="38"/>
      <c r="H2070" s="38"/>
      <c r="I2070" s="38"/>
    </row>
    <row r="2071" spans="1:9" s="24" customFormat="1" x14ac:dyDescent="0.3">
      <c r="A2071"/>
      <c r="B2071"/>
      <c r="C2071"/>
      <c r="D2071"/>
      <c r="E2071" s="10"/>
      <c r="F2071" s="12"/>
      <c r="G2071" s="38"/>
      <c r="H2071" s="38"/>
      <c r="I2071" s="38"/>
    </row>
    <row r="2072" spans="1:9" s="24" customFormat="1" x14ac:dyDescent="0.3">
      <c r="A2072"/>
      <c r="B2072"/>
      <c r="C2072"/>
      <c r="D2072"/>
      <c r="E2072" s="10"/>
      <c r="F2072" s="12"/>
      <c r="G2072" s="38"/>
      <c r="H2072" s="38"/>
      <c r="I2072" s="38"/>
    </row>
    <row r="2073" spans="1:9" s="24" customFormat="1" x14ac:dyDescent="0.3">
      <c r="A2073"/>
      <c r="B2073"/>
      <c r="C2073"/>
      <c r="D2073"/>
      <c r="E2073" s="10"/>
      <c r="F2073" s="12"/>
      <c r="G2073" s="38"/>
      <c r="H2073" s="38"/>
      <c r="I2073" s="38"/>
    </row>
    <row r="2074" spans="1:9" s="24" customFormat="1" x14ac:dyDescent="0.3">
      <c r="A2074"/>
      <c r="B2074"/>
      <c r="C2074"/>
      <c r="D2074"/>
      <c r="E2074" s="10"/>
      <c r="F2074" s="12"/>
      <c r="G2074" s="38"/>
      <c r="H2074" s="38"/>
      <c r="I2074" s="38"/>
    </row>
    <row r="2075" spans="1:9" s="24" customFormat="1" x14ac:dyDescent="0.3">
      <c r="A2075"/>
      <c r="B2075"/>
      <c r="C2075"/>
      <c r="D2075"/>
      <c r="E2075" s="10"/>
      <c r="F2075" s="12"/>
      <c r="G2075" s="38"/>
      <c r="H2075" s="38"/>
      <c r="I2075" s="38"/>
    </row>
    <row r="2076" spans="1:9" s="24" customFormat="1" x14ac:dyDescent="0.3">
      <c r="A2076"/>
      <c r="B2076"/>
      <c r="C2076"/>
      <c r="D2076"/>
      <c r="E2076" s="10"/>
      <c r="F2076" s="12"/>
      <c r="G2076" s="38"/>
      <c r="H2076" s="38"/>
      <c r="I2076" s="38"/>
    </row>
    <row r="2077" spans="1:9" s="24" customFormat="1" x14ac:dyDescent="0.3">
      <c r="A2077"/>
      <c r="B2077"/>
      <c r="C2077"/>
      <c r="D2077"/>
      <c r="E2077" s="10"/>
      <c r="F2077" s="12"/>
      <c r="G2077" s="38"/>
      <c r="H2077" s="38"/>
      <c r="I2077" s="38"/>
    </row>
    <row r="2078" spans="1:9" s="24" customFormat="1" x14ac:dyDescent="0.3">
      <c r="A2078"/>
      <c r="B2078"/>
      <c r="C2078"/>
      <c r="D2078"/>
      <c r="E2078" s="10"/>
      <c r="F2078" s="12"/>
      <c r="G2078" s="38"/>
      <c r="H2078" s="38"/>
      <c r="I2078" s="38"/>
    </row>
    <row r="2079" spans="1:9" s="24" customFormat="1" x14ac:dyDescent="0.3">
      <c r="A2079"/>
      <c r="B2079"/>
      <c r="C2079"/>
      <c r="D2079"/>
      <c r="E2079" s="10"/>
      <c r="F2079" s="12"/>
      <c r="G2079" s="38"/>
      <c r="H2079" s="38"/>
      <c r="I2079" s="38"/>
    </row>
    <row r="2080" spans="1:9" s="24" customFormat="1" x14ac:dyDescent="0.3">
      <c r="A2080"/>
      <c r="B2080"/>
      <c r="C2080"/>
      <c r="D2080"/>
      <c r="E2080" s="10"/>
      <c r="F2080" s="12"/>
      <c r="G2080" s="38"/>
      <c r="H2080" s="38"/>
      <c r="I2080" s="38"/>
    </row>
    <row r="2081" spans="1:9" s="24" customFormat="1" x14ac:dyDescent="0.3">
      <c r="A2081"/>
      <c r="B2081"/>
      <c r="C2081"/>
      <c r="D2081"/>
      <c r="E2081" s="10"/>
      <c r="F2081" s="12"/>
      <c r="G2081" s="38"/>
      <c r="H2081" s="38"/>
      <c r="I2081" s="38"/>
    </row>
    <row r="2082" spans="1:9" s="24" customFormat="1" x14ac:dyDescent="0.3">
      <c r="A2082"/>
      <c r="B2082"/>
      <c r="C2082"/>
      <c r="D2082"/>
      <c r="E2082" s="10"/>
      <c r="F2082" s="12"/>
      <c r="G2082" s="38"/>
      <c r="H2082" s="38"/>
      <c r="I2082" s="38"/>
    </row>
    <row r="2083" spans="1:9" s="24" customFormat="1" x14ac:dyDescent="0.3">
      <c r="A2083"/>
      <c r="B2083"/>
      <c r="C2083"/>
      <c r="D2083"/>
      <c r="E2083" s="10"/>
      <c r="F2083" s="12"/>
      <c r="G2083" s="38"/>
      <c r="H2083" s="38"/>
      <c r="I2083" s="38"/>
    </row>
    <row r="2084" spans="1:9" s="24" customFormat="1" x14ac:dyDescent="0.3">
      <c r="A2084"/>
      <c r="B2084"/>
      <c r="C2084"/>
      <c r="D2084"/>
      <c r="E2084" s="10"/>
      <c r="F2084" s="12"/>
      <c r="G2084" s="38"/>
      <c r="H2084" s="38"/>
      <c r="I2084" s="38"/>
    </row>
    <row r="2085" spans="1:9" s="24" customFormat="1" x14ac:dyDescent="0.3">
      <c r="A2085"/>
      <c r="B2085"/>
      <c r="C2085"/>
      <c r="D2085"/>
      <c r="E2085" s="10"/>
      <c r="F2085" s="12"/>
      <c r="G2085" s="38"/>
      <c r="H2085" s="38"/>
      <c r="I2085" s="38"/>
    </row>
    <row r="2086" spans="1:9" s="24" customFormat="1" x14ac:dyDescent="0.3">
      <c r="A2086"/>
      <c r="B2086"/>
      <c r="C2086"/>
      <c r="D2086"/>
      <c r="E2086" s="10"/>
      <c r="F2086" s="12"/>
      <c r="G2086" s="38"/>
      <c r="H2086" s="38"/>
      <c r="I2086" s="38"/>
    </row>
    <row r="2087" spans="1:9" s="24" customFormat="1" x14ac:dyDescent="0.3">
      <c r="A2087"/>
      <c r="B2087"/>
      <c r="C2087"/>
      <c r="D2087"/>
      <c r="E2087" s="10"/>
      <c r="F2087" s="12"/>
      <c r="G2087" s="38"/>
      <c r="H2087" s="38"/>
      <c r="I2087" s="38"/>
    </row>
    <row r="2088" spans="1:9" s="24" customFormat="1" x14ac:dyDescent="0.3">
      <c r="A2088"/>
      <c r="B2088"/>
      <c r="C2088"/>
      <c r="D2088"/>
      <c r="E2088" s="10"/>
      <c r="F2088" s="12"/>
      <c r="G2088" s="38"/>
      <c r="H2088" s="38"/>
      <c r="I2088" s="38"/>
    </row>
    <row r="2089" spans="1:9" s="24" customFormat="1" x14ac:dyDescent="0.3">
      <c r="A2089"/>
      <c r="B2089"/>
      <c r="C2089"/>
      <c r="D2089"/>
      <c r="E2089" s="10"/>
      <c r="F2089" s="12"/>
      <c r="G2089" s="38"/>
      <c r="H2089" s="38"/>
      <c r="I2089" s="38"/>
    </row>
    <row r="2090" spans="1:9" s="24" customFormat="1" x14ac:dyDescent="0.3">
      <c r="A2090"/>
      <c r="B2090"/>
      <c r="C2090"/>
      <c r="D2090"/>
      <c r="E2090" s="10"/>
      <c r="F2090" s="12"/>
      <c r="G2090" s="38"/>
      <c r="H2090" s="38"/>
      <c r="I2090" s="38"/>
    </row>
    <row r="2091" spans="1:9" s="24" customFormat="1" x14ac:dyDescent="0.3">
      <c r="A2091"/>
      <c r="B2091"/>
      <c r="C2091"/>
      <c r="D2091"/>
      <c r="E2091" s="10"/>
      <c r="F2091" s="12"/>
      <c r="G2091" s="38"/>
      <c r="H2091" s="38"/>
      <c r="I2091" s="38"/>
    </row>
    <row r="2092" spans="1:9" s="24" customFormat="1" x14ac:dyDescent="0.3">
      <c r="A2092"/>
      <c r="B2092"/>
      <c r="C2092"/>
      <c r="D2092"/>
      <c r="E2092" s="10"/>
      <c r="F2092" s="12"/>
      <c r="G2092" s="38"/>
      <c r="H2092" s="38"/>
      <c r="I2092" s="38"/>
    </row>
    <row r="2093" spans="1:9" s="24" customFormat="1" x14ac:dyDescent="0.3">
      <c r="A2093"/>
      <c r="B2093"/>
      <c r="C2093"/>
      <c r="D2093"/>
      <c r="E2093" s="10"/>
      <c r="F2093" s="12"/>
      <c r="G2093" s="38"/>
      <c r="H2093" s="38"/>
      <c r="I2093" s="38"/>
    </row>
    <row r="2094" spans="1:9" s="24" customFormat="1" x14ac:dyDescent="0.3">
      <c r="A2094"/>
      <c r="B2094"/>
      <c r="C2094"/>
      <c r="D2094"/>
      <c r="E2094" s="10"/>
      <c r="F2094" s="12"/>
      <c r="G2094" s="38"/>
      <c r="H2094" s="38"/>
      <c r="I2094" s="38"/>
    </row>
    <row r="2095" spans="1:9" s="24" customFormat="1" x14ac:dyDescent="0.3">
      <c r="A2095"/>
      <c r="B2095"/>
      <c r="C2095"/>
      <c r="D2095"/>
      <c r="E2095" s="10"/>
      <c r="F2095" s="12"/>
      <c r="G2095" s="38"/>
      <c r="H2095" s="38"/>
      <c r="I2095" s="38"/>
    </row>
    <row r="2096" spans="1:9" s="24" customFormat="1" x14ac:dyDescent="0.3">
      <c r="A2096"/>
      <c r="B2096"/>
      <c r="C2096"/>
      <c r="D2096"/>
      <c r="E2096" s="10"/>
      <c r="F2096" s="12"/>
      <c r="G2096" s="38"/>
      <c r="H2096" s="38"/>
      <c r="I2096" s="38"/>
    </row>
    <row r="2097" spans="1:9" s="24" customFormat="1" x14ac:dyDescent="0.3">
      <c r="A2097"/>
      <c r="B2097"/>
      <c r="C2097"/>
      <c r="D2097"/>
      <c r="E2097" s="10"/>
      <c r="F2097" s="12"/>
      <c r="G2097" s="38"/>
      <c r="H2097" s="38"/>
      <c r="I2097" s="38"/>
    </row>
    <row r="2098" spans="1:9" s="24" customFormat="1" x14ac:dyDescent="0.3">
      <c r="A2098"/>
      <c r="B2098"/>
      <c r="C2098"/>
      <c r="D2098"/>
      <c r="E2098" s="10"/>
      <c r="F2098" s="12"/>
      <c r="G2098" s="38"/>
      <c r="H2098" s="38"/>
      <c r="I2098" s="38"/>
    </row>
    <row r="2099" spans="1:9" s="24" customFormat="1" x14ac:dyDescent="0.3">
      <c r="A2099"/>
      <c r="B2099"/>
      <c r="C2099"/>
      <c r="D2099"/>
      <c r="E2099" s="10"/>
      <c r="F2099" s="12"/>
      <c r="G2099" s="38"/>
      <c r="H2099" s="38"/>
      <c r="I2099" s="38"/>
    </row>
    <row r="2100" spans="1:9" s="24" customFormat="1" x14ac:dyDescent="0.3">
      <c r="A2100"/>
      <c r="B2100"/>
      <c r="C2100"/>
      <c r="D2100"/>
      <c r="E2100" s="10"/>
      <c r="F2100" s="12"/>
      <c r="G2100" s="38"/>
      <c r="H2100" s="38"/>
      <c r="I2100" s="38"/>
    </row>
    <row r="2101" spans="1:9" s="24" customFormat="1" x14ac:dyDescent="0.3">
      <c r="A2101"/>
      <c r="B2101"/>
      <c r="C2101"/>
      <c r="D2101"/>
      <c r="E2101" s="10"/>
      <c r="F2101" s="12"/>
      <c r="G2101" s="38"/>
      <c r="H2101" s="38"/>
      <c r="I2101" s="38"/>
    </row>
    <row r="2102" spans="1:9" s="24" customFormat="1" x14ac:dyDescent="0.3">
      <c r="A2102"/>
      <c r="B2102"/>
      <c r="C2102"/>
      <c r="D2102"/>
      <c r="E2102" s="10"/>
      <c r="F2102" s="12"/>
      <c r="G2102" s="38"/>
      <c r="H2102" s="38"/>
      <c r="I2102" s="38"/>
    </row>
    <row r="2103" spans="1:9" s="24" customFormat="1" x14ac:dyDescent="0.3">
      <c r="A2103"/>
      <c r="B2103"/>
      <c r="C2103"/>
      <c r="D2103"/>
      <c r="E2103" s="10"/>
      <c r="F2103" s="12"/>
      <c r="G2103" s="38"/>
      <c r="H2103" s="38"/>
      <c r="I2103" s="38"/>
    </row>
    <row r="2104" spans="1:9" s="24" customFormat="1" x14ac:dyDescent="0.3">
      <c r="A2104"/>
      <c r="B2104"/>
      <c r="C2104"/>
      <c r="D2104"/>
      <c r="E2104" s="10"/>
      <c r="F2104" s="12"/>
      <c r="G2104" s="38"/>
      <c r="H2104" s="38"/>
      <c r="I2104" s="38"/>
    </row>
    <row r="2105" spans="1:9" s="24" customFormat="1" x14ac:dyDescent="0.3">
      <c r="A2105"/>
      <c r="B2105"/>
      <c r="C2105"/>
      <c r="D2105"/>
      <c r="E2105" s="10"/>
      <c r="F2105" s="12"/>
      <c r="G2105" s="38"/>
      <c r="H2105" s="38"/>
      <c r="I2105" s="38"/>
    </row>
    <row r="2106" spans="1:9" s="24" customFormat="1" x14ac:dyDescent="0.3">
      <c r="A2106"/>
      <c r="B2106"/>
      <c r="C2106"/>
      <c r="D2106"/>
      <c r="E2106" s="10"/>
      <c r="F2106" s="12"/>
      <c r="G2106" s="38"/>
      <c r="H2106" s="38"/>
      <c r="I2106" s="38"/>
    </row>
    <row r="2107" spans="1:9" s="24" customFormat="1" x14ac:dyDescent="0.3">
      <c r="A2107"/>
      <c r="B2107"/>
      <c r="C2107"/>
      <c r="D2107"/>
      <c r="E2107" s="10"/>
      <c r="F2107" s="12"/>
      <c r="G2107" s="38"/>
      <c r="H2107" s="38"/>
      <c r="I2107" s="38"/>
    </row>
    <row r="2108" spans="1:9" s="24" customFormat="1" x14ac:dyDescent="0.3">
      <c r="A2108"/>
      <c r="B2108"/>
      <c r="C2108"/>
      <c r="D2108"/>
      <c r="E2108" s="10"/>
      <c r="F2108" s="12"/>
      <c r="G2108" s="38"/>
      <c r="H2108" s="38"/>
      <c r="I2108" s="38"/>
    </row>
    <row r="2109" spans="1:9" s="24" customFormat="1" x14ac:dyDescent="0.3">
      <c r="A2109"/>
      <c r="B2109"/>
      <c r="C2109"/>
      <c r="D2109"/>
      <c r="E2109" s="10"/>
      <c r="F2109" s="12"/>
      <c r="G2109" s="38"/>
      <c r="H2109" s="38"/>
      <c r="I2109" s="38"/>
    </row>
    <row r="2110" spans="1:9" s="24" customFormat="1" x14ac:dyDescent="0.3">
      <c r="A2110"/>
      <c r="B2110"/>
      <c r="C2110"/>
      <c r="D2110"/>
      <c r="E2110" s="10"/>
      <c r="F2110" s="12"/>
      <c r="G2110" s="38"/>
      <c r="H2110" s="38"/>
      <c r="I2110" s="38"/>
    </row>
    <row r="2111" spans="1:9" s="24" customFormat="1" x14ac:dyDescent="0.3">
      <c r="A2111"/>
      <c r="B2111"/>
      <c r="C2111"/>
      <c r="D2111"/>
      <c r="E2111" s="10"/>
      <c r="F2111" s="12"/>
      <c r="G2111" s="38"/>
      <c r="H2111" s="38"/>
      <c r="I2111" s="38"/>
    </row>
    <row r="2112" spans="1:9" s="24" customFormat="1" x14ac:dyDescent="0.3">
      <c r="A2112"/>
      <c r="B2112"/>
      <c r="C2112"/>
      <c r="D2112"/>
      <c r="E2112" s="10"/>
      <c r="F2112" s="12"/>
      <c r="G2112" s="38"/>
      <c r="H2112" s="38"/>
      <c r="I2112" s="38"/>
    </row>
    <row r="2113" spans="1:9" s="24" customFormat="1" x14ac:dyDescent="0.3">
      <c r="A2113"/>
      <c r="B2113"/>
      <c r="C2113"/>
      <c r="D2113"/>
      <c r="E2113" s="10"/>
      <c r="F2113" s="12"/>
      <c r="G2113" s="38"/>
      <c r="H2113" s="38"/>
      <c r="I2113" s="38"/>
    </row>
    <row r="2114" spans="1:9" s="24" customFormat="1" x14ac:dyDescent="0.3">
      <c r="A2114"/>
      <c r="B2114"/>
      <c r="C2114"/>
      <c r="D2114"/>
      <c r="E2114" s="10"/>
      <c r="F2114" s="12"/>
      <c r="G2114" s="38"/>
      <c r="H2114" s="38"/>
      <c r="I2114" s="38"/>
    </row>
    <row r="2115" spans="1:9" s="24" customFormat="1" x14ac:dyDescent="0.3">
      <c r="A2115"/>
      <c r="B2115"/>
      <c r="C2115"/>
      <c r="D2115"/>
      <c r="E2115" s="10"/>
      <c r="F2115" s="12"/>
      <c r="G2115" s="38"/>
      <c r="H2115" s="38"/>
      <c r="I2115" s="38"/>
    </row>
    <row r="2116" spans="1:9" s="24" customFormat="1" x14ac:dyDescent="0.3">
      <c r="A2116"/>
      <c r="B2116"/>
      <c r="C2116"/>
      <c r="D2116"/>
      <c r="E2116" s="10"/>
      <c r="F2116" s="12"/>
      <c r="G2116" s="38"/>
      <c r="H2116" s="38"/>
      <c r="I2116" s="38"/>
    </row>
    <row r="2117" spans="1:9" s="24" customFormat="1" x14ac:dyDescent="0.3">
      <c r="A2117"/>
      <c r="B2117"/>
      <c r="C2117"/>
      <c r="D2117"/>
      <c r="E2117" s="10"/>
      <c r="F2117" s="12"/>
      <c r="G2117" s="38"/>
      <c r="H2117" s="38"/>
      <c r="I2117" s="38"/>
    </row>
    <row r="2118" spans="1:9" s="24" customFormat="1" x14ac:dyDescent="0.3">
      <c r="A2118"/>
      <c r="B2118"/>
      <c r="C2118"/>
      <c r="D2118"/>
      <c r="E2118" s="10"/>
      <c r="F2118" s="12"/>
      <c r="G2118" s="38"/>
      <c r="H2118" s="38"/>
      <c r="I2118" s="38"/>
    </row>
    <row r="2119" spans="1:9" s="24" customFormat="1" x14ac:dyDescent="0.3">
      <c r="A2119"/>
      <c r="B2119"/>
      <c r="C2119"/>
      <c r="D2119"/>
      <c r="E2119" s="10"/>
      <c r="F2119" s="12"/>
      <c r="G2119" s="38"/>
      <c r="H2119" s="38"/>
      <c r="I2119" s="38"/>
    </row>
    <row r="2120" spans="1:9" s="24" customFormat="1" x14ac:dyDescent="0.3">
      <c r="A2120"/>
      <c r="B2120"/>
      <c r="C2120"/>
      <c r="D2120"/>
      <c r="E2120" s="10"/>
      <c r="F2120" s="12"/>
      <c r="G2120" s="38"/>
      <c r="H2120" s="38"/>
      <c r="I2120" s="38"/>
    </row>
    <row r="2121" spans="1:9" s="24" customFormat="1" x14ac:dyDescent="0.3">
      <c r="A2121"/>
      <c r="B2121"/>
      <c r="C2121"/>
      <c r="D2121"/>
      <c r="E2121" s="10"/>
      <c r="F2121" s="12"/>
      <c r="G2121" s="38"/>
      <c r="H2121" s="38"/>
      <c r="I2121" s="38"/>
    </row>
    <row r="2122" spans="1:9" s="24" customFormat="1" x14ac:dyDescent="0.3">
      <c r="A2122"/>
      <c r="B2122"/>
      <c r="C2122"/>
      <c r="D2122"/>
      <c r="E2122" s="10"/>
      <c r="F2122" s="12"/>
      <c r="G2122" s="38"/>
      <c r="H2122" s="38"/>
      <c r="I2122" s="38"/>
    </row>
    <row r="2123" spans="1:9" s="24" customFormat="1" x14ac:dyDescent="0.3">
      <c r="A2123"/>
      <c r="B2123"/>
      <c r="C2123"/>
      <c r="D2123"/>
      <c r="E2123" s="10"/>
      <c r="F2123" s="12"/>
      <c r="G2123" s="38"/>
      <c r="H2123" s="38"/>
      <c r="I2123" s="38"/>
    </row>
    <row r="2124" spans="1:9" s="24" customFormat="1" x14ac:dyDescent="0.3">
      <c r="A2124"/>
      <c r="B2124"/>
      <c r="C2124"/>
      <c r="D2124"/>
      <c r="E2124" s="10"/>
      <c r="F2124" s="12"/>
      <c r="G2124" s="38"/>
      <c r="H2124" s="38"/>
      <c r="I2124" s="38"/>
    </row>
    <row r="2125" spans="1:9" s="24" customFormat="1" x14ac:dyDescent="0.3">
      <c r="A2125"/>
      <c r="B2125"/>
      <c r="C2125"/>
      <c r="D2125"/>
      <c r="E2125" s="10"/>
      <c r="F2125" s="12"/>
      <c r="G2125" s="38"/>
      <c r="H2125" s="38"/>
      <c r="I2125" s="38"/>
    </row>
    <row r="2126" spans="1:9" s="24" customFormat="1" x14ac:dyDescent="0.3">
      <c r="A2126"/>
      <c r="B2126"/>
      <c r="C2126"/>
      <c r="D2126"/>
      <c r="E2126" s="10"/>
      <c r="F2126" s="12"/>
      <c r="G2126" s="38"/>
      <c r="H2126" s="38"/>
      <c r="I2126" s="38"/>
    </row>
    <row r="2127" spans="1:9" s="24" customFormat="1" x14ac:dyDescent="0.3">
      <c r="A2127"/>
      <c r="B2127"/>
      <c r="C2127"/>
      <c r="D2127"/>
      <c r="E2127" s="10"/>
      <c r="F2127" s="12"/>
      <c r="G2127" s="38"/>
      <c r="H2127" s="38"/>
      <c r="I2127" s="38"/>
    </row>
    <row r="2128" spans="1:9" s="24" customFormat="1" x14ac:dyDescent="0.3">
      <c r="A2128"/>
      <c r="B2128"/>
      <c r="C2128"/>
      <c r="D2128"/>
      <c r="E2128" s="10"/>
      <c r="F2128" s="12"/>
      <c r="G2128" s="38"/>
      <c r="H2128" s="38"/>
      <c r="I2128" s="38"/>
    </row>
    <row r="2129" spans="1:9" s="24" customFormat="1" x14ac:dyDescent="0.3">
      <c r="A2129"/>
      <c r="B2129"/>
      <c r="C2129"/>
      <c r="D2129"/>
      <c r="E2129" s="10"/>
      <c r="F2129" s="12"/>
      <c r="G2129" s="38"/>
      <c r="H2129" s="38"/>
      <c r="I2129" s="38"/>
    </row>
    <row r="2130" spans="1:9" s="24" customFormat="1" x14ac:dyDescent="0.3">
      <c r="A2130"/>
      <c r="B2130"/>
      <c r="C2130"/>
      <c r="D2130"/>
      <c r="E2130" s="10"/>
      <c r="F2130" s="12"/>
      <c r="G2130" s="38"/>
      <c r="H2130" s="38"/>
      <c r="I2130" s="38"/>
    </row>
    <row r="2131" spans="1:9" s="24" customFormat="1" x14ac:dyDescent="0.3">
      <c r="A2131"/>
      <c r="B2131"/>
      <c r="C2131"/>
      <c r="D2131"/>
      <c r="E2131" s="10"/>
      <c r="F2131" s="12"/>
      <c r="G2131" s="38"/>
      <c r="H2131" s="38"/>
      <c r="I2131" s="38"/>
    </row>
    <row r="2132" spans="1:9" s="24" customFormat="1" x14ac:dyDescent="0.3">
      <c r="A2132"/>
      <c r="B2132"/>
      <c r="C2132"/>
      <c r="D2132"/>
      <c r="E2132" s="10"/>
      <c r="F2132" s="12"/>
      <c r="G2132" s="38"/>
      <c r="H2132" s="38"/>
      <c r="I2132" s="38"/>
    </row>
    <row r="2133" spans="1:9" s="24" customFormat="1" x14ac:dyDescent="0.3">
      <c r="A2133"/>
      <c r="B2133"/>
      <c r="C2133"/>
      <c r="D2133"/>
      <c r="E2133" s="10"/>
      <c r="F2133" s="12"/>
      <c r="G2133" s="38"/>
      <c r="H2133" s="38"/>
      <c r="I2133" s="38"/>
    </row>
    <row r="2134" spans="1:9" s="24" customFormat="1" x14ac:dyDescent="0.3">
      <c r="A2134"/>
      <c r="B2134"/>
      <c r="C2134"/>
      <c r="D2134"/>
      <c r="E2134" s="10"/>
      <c r="F2134" s="12"/>
      <c r="G2134" s="38"/>
      <c r="H2134" s="38"/>
      <c r="I2134" s="38"/>
    </row>
    <row r="2135" spans="1:9" s="24" customFormat="1" x14ac:dyDescent="0.3">
      <c r="A2135"/>
      <c r="B2135"/>
      <c r="C2135"/>
      <c r="D2135"/>
      <c r="E2135" s="10"/>
      <c r="F2135" s="12"/>
      <c r="G2135" s="38"/>
      <c r="H2135" s="38"/>
      <c r="I2135" s="38"/>
    </row>
    <row r="2136" spans="1:9" s="24" customFormat="1" x14ac:dyDescent="0.3">
      <c r="A2136"/>
      <c r="B2136"/>
      <c r="C2136"/>
      <c r="D2136"/>
      <c r="E2136" s="10"/>
      <c r="F2136" s="12"/>
      <c r="G2136" s="38"/>
      <c r="H2136" s="38"/>
      <c r="I2136" s="38"/>
    </row>
    <row r="2137" spans="1:9" s="24" customFormat="1" x14ac:dyDescent="0.3">
      <c r="A2137"/>
      <c r="B2137"/>
      <c r="C2137"/>
      <c r="D2137"/>
      <c r="E2137" s="10"/>
      <c r="F2137" s="12"/>
      <c r="G2137" s="38"/>
      <c r="H2137" s="38"/>
      <c r="I2137" s="38"/>
    </row>
    <row r="2138" spans="1:9" s="24" customFormat="1" x14ac:dyDescent="0.3">
      <c r="A2138"/>
      <c r="B2138"/>
      <c r="C2138"/>
      <c r="D2138"/>
      <c r="E2138" s="10"/>
      <c r="F2138" s="12"/>
      <c r="G2138" s="38"/>
      <c r="H2138" s="38"/>
      <c r="I2138" s="38"/>
    </row>
    <row r="2139" spans="1:9" s="24" customFormat="1" x14ac:dyDescent="0.3">
      <c r="A2139"/>
      <c r="B2139"/>
      <c r="C2139"/>
      <c r="D2139"/>
      <c r="E2139" s="10"/>
      <c r="F2139" s="12"/>
      <c r="G2139" s="38"/>
      <c r="H2139" s="38"/>
      <c r="I2139" s="38"/>
    </row>
    <row r="2140" spans="1:9" s="24" customFormat="1" x14ac:dyDescent="0.3">
      <c r="A2140"/>
      <c r="B2140"/>
      <c r="C2140"/>
      <c r="D2140"/>
      <c r="E2140" s="10"/>
      <c r="F2140" s="12"/>
      <c r="G2140" s="38"/>
      <c r="H2140" s="38"/>
      <c r="I2140" s="38"/>
    </row>
    <row r="2141" spans="1:9" s="24" customFormat="1" x14ac:dyDescent="0.3">
      <c r="A2141"/>
      <c r="B2141"/>
      <c r="C2141"/>
      <c r="D2141"/>
      <c r="E2141" s="10"/>
      <c r="F2141" s="12"/>
      <c r="G2141" s="38"/>
      <c r="H2141" s="38"/>
      <c r="I2141" s="38"/>
    </row>
    <row r="2142" spans="1:9" s="24" customFormat="1" x14ac:dyDescent="0.3">
      <c r="A2142"/>
      <c r="B2142"/>
      <c r="C2142"/>
      <c r="D2142"/>
      <c r="E2142" s="10"/>
      <c r="F2142" s="12"/>
      <c r="G2142" s="38"/>
      <c r="H2142" s="38"/>
      <c r="I2142" s="38"/>
    </row>
    <row r="2143" spans="1:9" s="24" customFormat="1" x14ac:dyDescent="0.3">
      <c r="A2143"/>
      <c r="B2143"/>
      <c r="C2143"/>
      <c r="D2143"/>
      <c r="E2143" s="10"/>
      <c r="F2143" s="12"/>
      <c r="G2143" s="38"/>
      <c r="H2143" s="38"/>
      <c r="I2143" s="38"/>
    </row>
    <row r="2144" spans="1:9" s="24" customFormat="1" x14ac:dyDescent="0.3">
      <c r="A2144"/>
      <c r="B2144"/>
      <c r="C2144"/>
      <c r="D2144"/>
      <c r="E2144" s="10"/>
      <c r="F2144" s="12"/>
      <c r="G2144" s="38"/>
      <c r="H2144" s="38"/>
      <c r="I2144" s="38"/>
    </row>
    <row r="2145" spans="1:9" s="24" customFormat="1" x14ac:dyDescent="0.3">
      <c r="A2145"/>
      <c r="B2145"/>
      <c r="C2145"/>
      <c r="D2145"/>
      <c r="E2145" s="10"/>
      <c r="F2145" s="12"/>
      <c r="G2145" s="38"/>
      <c r="H2145" s="38"/>
      <c r="I2145" s="38"/>
    </row>
    <row r="2146" spans="1:9" s="24" customFormat="1" x14ac:dyDescent="0.3">
      <c r="A2146"/>
      <c r="B2146"/>
      <c r="C2146"/>
      <c r="D2146"/>
      <c r="E2146" s="10"/>
      <c r="F2146" s="12"/>
      <c r="G2146" s="38"/>
      <c r="H2146" s="38"/>
      <c r="I2146" s="38"/>
    </row>
    <row r="2147" spans="1:9" s="24" customFormat="1" x14ac:dyDescent="0.3">
      <c r="A2147"/>
      <c r="B2147"/>
      <c r="C2147"/>
      <c r="D2147"/>
      <c r="E2147" s="10"/>
      <c r="F2147" s="12"/>
      <c r="G2147" s="38"/>
      <c r="H2147" s="38"/>
      <c r="I2147" s="38"/>
    </row>
    <row r="2148" spans="1:9" s="24" customFormat="1" x14ac:dyDescent="0.3">
      <c r="A2148"/>
      <c r="B2148"/>
      <c r="C2148"/>
      <c r="D2148"/>
      <c r="E2148" s="10"/>
      <c r="F2148" s="12"/>
      <c r="G2148" s="38"/>
      <c r="H2148" s="38"/>
      <c r="I2148" s="38"/>
    </row>
    <row r="2149" spans="1:9" s="24" customFormat="1" x14ac:dyDescent="0.3">
      <c r="A2149"/>
      <c r="B2149"/>
      <c r="C2149"/>
      <c r="D2149"/>
      <c r="E2149" s="10"/>
      <c r="F2149" s="12"/>
      <c r="G2149" s="38"/>
      <c r="H2149" s="38"/>
      <c r="I2149" s="38"/>
    </row>
    <row r="2150" spans="1:9" s="24" customFormat="1" x14ac:dyDescent="0.3">
      <c r="A2150"/>
      <c r="B2150"/>
      <c r="C2150"/>
      <c r="D2150"/>
      <c r="E2150" s="10"/>
      <c r="F2150" s="12"/>
      <c r="G2150" s="38"/>
      <c r="H2150" s="38"/>
      <c r="I2150" s="38"/>
    </row>
    <row r="2151" spans="1:9" s="24" customFormat="1" x14ac:dyDescent="0.3">
      <c r="A2151"/>
      <c r="B2151"/>
      <c r="C2151"/>
      <c r="D2151"/>
      <c r="E2151" s="10"/>
      <c r="F2151" s="12"/>
      <c r="G2151" s="38"/>
      <c r="H2151" s="38"/>
      <c r="I2151" s="38"/>
    </row>
    <row r="2152" spans="1:9" s="24" customFormat="1" x14ac:dyDescent="0.3">
      <c r="A2152"/>
      <c r="B2152"/>
      <c r="C2152"/>
      <c r="D2152"/>
      <c r="E2152" s="10"/>
      <c r="F2152" s="12"/>
      <c r="G2152" s="38"/>
      <c r="H2152" s="38"/>
      <c r="I2152" s="38"/>
    </row>
    <row r="2153" spans="1:9" s="24" customFormat="1" x14ac:dyDescent="0.3">
      <c r="A2153"/>
      <c r="B2153"/>
      <c r="C2153"/>
      <c r="D2153"/>
      <c r="E2153" s="10"/>
      <c r="F2153" s="12"/>
      <c r="G2153" s="38"/>
      <c r="H2153" s="38"/>
      <c r="I2153" s="38"/>
    </row>
    <row r="2154" spans="1:9" s="24" customFormat="1" x14ac:dyDescent="0.3">
      <c r="A2154"/>
      <c r="B2154"/>
      <c r="C2154"/>
      <c r="D2154"/>
      <c r="E2154" s="10"/>
      <c r="F2154" s="12"/>
      <c r="G2154" s="38"/>
      <c r="H2154" s="38"/>
      <c r="I2154" s="38"/>
    </row>
    <row r="2155" spans="1:9" s="24" customFormat="1" x14ac:dyDescent="0.3">
      <c r="A2155"/>
      <c r="B2155"/>
      <c r="C2155"/>
      <c r="D2155"/>
      <c r="E2155" s="10"/>
      <c r="F2155" s="12"/>
      <c r="G2155" s="38"/>
      <c r="H2155" s="38"/>
      <c r="I2155" s="38"/>
    </row>
    <row r="2156" spans="1:9" s="24" customFormat="1" x14ac:dyDescent="0.3">
      <c r="A2156"/>
      <c r="B2156"/>
      <c r="C2156"/>
      <c r="D2156"/>
      <c r="E2156" s="10"/>
      <c r="F2156" s="12"/>
      <c r="G2156" s="38"/>
      <c r="H2156" s="38"/>
      <c r="I2156" s="38"/>
    </row>
    <row r="2157" spans="1:9" s="24" customFormat="1" x14ac:dyDescent="0.3">
      <c r="A2157"/>
      <c r="B2157"/>
      <c r="C2157"/>
      <c r="D2157"/>
      <c r="E2157" s="10"/>
      <c r="F2157" s="12"/>
      <c r="G2157" s="38"/>
      <c r="H2157" s="38"/>
      <c r="I2157" s="38"/>
    </row>
    <row r="2158" spans="1:9" s="24" customFormat="1" x14ac:dyDescent="0.3">
      <c r="A2158"/>
      <c r="B2158"/>
      <c r="C2158"/>
      <c r="D2158"/>
      <c r="E2158" s="10"/>
      <c r="F2158" s="12"/>
      <c r="G2158" s="38"/>
      <c r="H2158" s="38"/>
      <c r="I2158" s="38"/>
    </row>
    <row r="2159" spans="1:9" s="24" customFormat="1" x14ac:dyDescent="0.3">
      <c r="A2159"/>
      <c r="B2159"/>
      <c r="C2159"/>
      <c r="D2159"/>
      <c r="E2159" s="10"/>
      <c r="F2159" s="12"/>
      <c r="G2159" s="38"/>
      <c r="H2159" s="38"/>
      <c r="I2159" s="38"/>
    </row>
    <row r="2160" spans="1:9" s="24" customFormat="1" x14ac:dyDescent="0.3">
      <c r="A2160"/>
      <c r="B2160"/>
      <c r="C2160"/>
      <c r="D2160"/>
      <c r="E2160" s="10"/>
      <c r="F2160" s="12"/>
      <c r="G2160" s="38"/>
      <c r="H2160" s="38"/>
      <c r="I2160" s="38"/>
    </row>
    <row r="2161" spans="1:9" s="24" customFormat="1" x14ac:dyDescent="0.3">
      <c r="A2161"/>
      <c r="B2161"/>
      <c r="C2161"/>
      <c r="D2161"/>
      <c r="E2161" s="10"/>
      <c r="F2161" s="12"/>
      <c r="G2161" s="38"/>
      <c r="H2161" s="38"/>
      <c r="I2161" s="38"/>
    </row>
    <row r="2162" spans="1:9" s="24" customFormat="1" x14ac:dyDescent="0.3">
      <c r="A2162"/>
      <c r="B2162"/>
      <c r="C2162"/>
      <c r="D2162"/>
      <c r="E2162" s="10"/>
      <c r="F2162" s="12"/>
      <c r="G2162" s="38"/>
      <c r="H2162" s="38"/>
      <c r="I2162" s="38"/>
    </row>
    <row r="2163" spans="1:9" s="24" customFormat="1" x14ac:dyDescent="0.3">
      <c r="A2163"/>
      <c r="B2163"/>
      <c r="C2163"/>
      <c r="D2163"/>
      <c r="E2163" s="10"/>
      <c r="F2163" s="12"/>
      <c r="G2163" s="38"/>
      <c r="H2163" s="38"/>
      <c r="I2163" s="38"/>
    </row>
    <row r="2164" spans="1:9" s="24" customFormat="1" x14ac:dyDescent="0.3">
      <c r="A2164"/>
      <c r="B2164"/>
      <c r="C2164"/>
      <c r="D2164"/>
      <c r="E2164" s="10"/>
      <c r="F2164" s="12"/>
      <c r="G2164" s="38"/>
      <c r="H2164" s="38"/>
      <c r="I2164" s="38"/>
    </row>
    <row r="2165" spans="1:9" s="24" customFormat="1" x14ac:dyDescent="0.3">
      <c r="A2165"/>
      <c r="B2165"/>
      <c r="C2165"/>
      <c r="D2165"/>
      <c r="E2165" s="10"/>
      <c r="F2165" s="12"/>
      <c r="G2165" s="38"/>
      <c r="H2165" s="38"/>
      <c r="I2165" s="38"/>
    </row>
    <row r="2166" spans="1:9" s="24" customFormat="1" x14ac:dyDescent="0.3">
      <c r="A2166"/>
      <c r="B2166"/>
      <c r="C2166"/>
      <c r="D2166"/>
      <c r="E2166" s="10"/>
      <c r="F2166" s="12"/>
      <c r="G2166" s="38"/>
      <c r="H2166" s="38"/>
      <c r="I2166" s="38"/>
    </row>
    <row r="2167" spans="1:9" s="24" customFormat="1" x14ac:dyDescent="0.3">
      <c r="A2167"/>
      <c r="B2167"/>
      <c r="C2167"/>
      <c r="D2167"/>
      <c r="E2167" s="10"/>
      <c r="F2167" s="12"/>
      <c r="G2167" s="38"/>
      <c r="H2167" s="38"/>
      <c r="I2167" s="38"/>
    </row>
    <row r="2168" spans="1:9" s="24" customFormat="1" x14ac:dyDescent="0.3">
      <c r="A2168"/>
      <c r="B2168"/>
      <c r="C2168"/>
      <c r="D2168"/>
      <c r="E2168" s="10"/>
      <c r="F2168" s="12"/>
      <c r="G2168" s="38"/>
      <c r="H2168" s="38"/>
      <c r="I2168" s="38"/>
    </row>
    <row r="2169" spans="1:9" s="24" customFormat="1" x14ac:dyDescent="0.3">
      <c r="A2169"/>
      <c r="B2169"/>
      <c r="C2169"/>
      <c r="D2169"/>
      <c r="E2169" s="10"/>
      <c r="F2169" s="12"/>
      <c r="G2169" s="38"/>
      <c r="H2169" s="38"/>
      <c r="I2169" s="38"/>
    </row>
    <row r="2170" spans="1:9" s="24" customFormat="1" x14ac:dyDescent="0.3">
      <c r="A2170"/>
      <c r="B2170"/>
      <c r="C2170"/>
      <c r="D2170"/>
      <c r="E2170" s="10"/>
      <c r="F2170" s="12"/>
      <c r="G2170" s="38"/>
      <c r="H2170" s="38"/>
      <c r="I2170" s="38"/>
    </row>
    <row r="2171" spans="1:9" s="24" customFormat="1" x14ac:dyDescent="0.3">
      <c r="A2171"/>
      <c r="B2171"/>
      <c r="C2171"/>
      <c r="D2171"/>
      <c r="E2171" s="10"/>
      <c r="F2171" s="12"/>
      <c r="G2171" s="38"/>
      <c r="H2171" s="38"/>
      <c r="I2171" s="38"/>
    </row>
    <row r="2172" spans="1:9" s="24" customFormat="1" x14ac:dyDescent="0.3">
      <c r="A2172"/>
      <c r="B2172"/>
      <c r="C2172"/>
      <c r="D2172"/>
      <c r="E2172" s="10"/>
      <c r="F2172" s="12"/>
      <c r="G2172" s="38"/>
      <c r="H2172" s="38"/>
      <c r="I2172" s="38"/>
    </row>
    <row r="2173" spans="1:9" s="24" customFormat="1" x14ac:dyDescent="0.3">
      <c r="A2173"/>
      <c r="B2173"/>
      <c r="C2173"/>
      <c r="D2173"/>
      <c r="E2173" s="10"/>
      <c r="F2173" s="12"/>
      <c r="G2173" s="38"/>
      <c r="H2173" s="38"/>
      <c r="I2173" s="38"/>
    </row>
    <row r="2174" spans="1:9" s="24" customFormat="1" x14ac:dyDescent="0.3">
      <c r="A2174"/>
      <c r="B2174"/>
      <c r="C2174"/>
      <c r="D2174"/>
      <c r="E2174" s="10"/>
      <c r="F2174" s="12"/>
      <c r="G2174" s="38"/>
      <c r="H2174" s="38"/>
      <c r="I2174" s="38"/>
    </row>
    <row r="2175" spans="1:9" s="24" customFormat="1" x14ac:dyDescent="0.3">
      <c r="A2175"/>
      <c r="B2175"/>
      <c r="C2175"/>
      <c r="D2175"/>
      <c r="E2175" s="10"/>
      <c r="F2175" s="12"/>
      <c r="G2175" s="38"/>
      <c r="H2175" s="38"/>
      <c r="I2175" s="38"/>
    </row>
    <row r="2176" spans="1:9" s="24" customFormat="1" x14ac:dyDescent="0.3">
      <c r="A2176"/>
      <c r="B2176"/>
      <c r="C2176"/>
      <c r="D2176"/>
      <c r="E2176" s="10"/>
      <c r="F2176" s="12"/>
      <c r="G2176" s="38"/>
      <c r="H2176" s="38"/>
      <c r="I2176" s="38"/>
    </row>
    <row r="2177" spans="1:9" s="24" customFormat="1" x14ac:dyDescent="0.3">
      <c r="A2177"/>
      <c r="B2177"/>
      <c r="C2177"/>
      <c r="D2177"/>
      <c r="E2177" s="10"/>
      <c r="F2177" s="12"/>
      <c r="G2177" s="38"/>
      <c r="H2177" s="38"/>
      <c r="I2177" s="38"/>
    </row>
    <row r="2178" spans="1:9" s="24" customFormat="1" x14ac:dyDescent="0.3">
      <c r="A2178"/>
      <c r="B2178"/>
      <c r="C2178"/>
      <c r="D2178"/>
      <c r="E2178" s="10"/>
      <c r="F2178" s="12"/>
      <c r="G2178" s="38"/>
      <c r="H2178" s="38"/>
      <c r="I2178" s="38"/>
    </row>
    <row r="2179" spans="1:9" s="24" customFormat="1" x14ac:dyDescent="0.3">
      <c r="A2179"/>
      <c r="B2179"/>
      <c r="C2179"/>
      <c r="D2179"/>
      <c r="E2179" s="10"/>
      <c r="F2179" s="12"/>
      <c r="G2179" s="38"/>
      <c r="H2179" s="38"/>
      <c r="I2179" s="38"/>
    </row>
    <row r="2180" spans="1:9" s="24" customFormat="1" x14ac:dyDescent="0.3">
      <c r="A2180"/>
      <c r="B2180"/>
      <c r="C2180"/>
      <c r="D2180"/>
      <c r="E2180" s="10"/>
      <c r="F2180" s="12"/>
      <c r="G2180" s="38"/>
      <c r="H2180" s="38"/>
      <c r="I2180" s="38"/>
    </row>
    <row r="2181" spans="1:9" s="24" customFormat="1" x14ac:dyDescent="0.3">
      <c r="A2181"/>
      <c r="B2181"/>
      <c r="C2181"/>
      <c r="D2181"/>
      <c r="E2181" s="10"/>
      <c r="F2181" s="12"/>
      <c r="G2181" s="38"/>
      <c r="H2181" s="38"/>
      <c r="I2181" s="38"/>
    </row>
    <row r="2182" spans="1:9" s="24" customFormat="1" x14ac:dyDescent="0.3">
      <c r="A2182"/>
      <c r="B2182"/>
      <c r="C2182"/>
      <c r="D2182"/>
      <c r="E2182" s="10"/>
      <c r="F2182" s="12"/>
      <c r="G2182" s="38"/>
      <c r="H2182" s="38"/>
      <c r="I2182" s="38"/>
    </row>
    <row r="2183" spans="1:9" s="24" customFormat="1" x14ac:dyDescent="0.3">
      <c r="A2183"/>
      <c r="B2183"/>
      <c r="C2183"/>
      <c r="D2183"/>
      <c r="E2183" s="10"/>
      <c r="F2183" s="12"/>
      <c r="G2183" s="38"/>
      <c r="H2183" s="38"/>
      <c r="I2183" s="38"/>
    </row>
    <row r="2184" spans="1:9" s="24" customFormat="1" x14ac:dyDescent="0.3">
      <c r="A2184"/>
      <c r="B2184"/>
      <c r="C2184"/>
      <c r="D2184"/>
      <c r="E2184" s="10"/>
      <c r="F2184" s="12"/>
      <c r="G2184" s="38"/>
      <c r="H2184" s="38"/>
      <c r="I2184" s="38"/>
    </row>
    <row r="2185" spans="1:9" s="24" customFormat="1" x14ac:dyDescent="0.3">
      <c r="A2185"/>
      <c r="B2185"/>
      <c r="C2185"/>
      <c r="D2185"/>
      <c r="E2185" s="10"/>
      <c r="F2185" s="12"/>
      <c r="G2185" s="38"/>
      <c r="H2185" s="38"/>
      <c r="I2185" s="38"/>
    </row>
    <row r="2186" spans="1:9" s="24" customFormat="1" x14ac:dyDescent="0.3">
      <c r="A2186"/>
      <c r="B2186"/>
      <c r="C2186"/>
      <c r="D2186"/>
      <c r="E2186" s="10"/>
      <c r="F2186" s="12"/>
      <c r="G2186" s="38"/>
      <c r="H2186" s="38"/>
      <c r="I2186" s="38"/>
    </row>
    <row r="2187" spans="1:9" s="24" customFormat="1" x14ac:dyDescent="0.3">
      <c r="A2187"/>
      <c r="B2187"/>
      <c r="C2187"/>
      <c r="D2187"/>
      <c r="E2187" s="10"/>
      <c r="F2187" s="12"/>
      <c r="G2187" s="38"/>
      <c r="H2187" s="38"/>
      <c r="I2187" s="38"/>
    </row>
    <row r="2188" spans="1:9" s="24" customFormat="1" x14ac:dyDescent="0.3">
      <c r="A2188"/>
      <c r="B2188"/>
      <c r="C2188"/>
      <c r="D2188"/>
      <c r="E2188" s="10"/>
      <c r="F2188" s="12"/>
      <c r="G2188" s="38"/>
      <c r="H2188" s="38"/>
      <c r="I2188" s="38"/>
    </row>
    <row r="2189" spans="1:9" s="24" customFormat="1" x14ac:dyDescent="0.3">
      <c r="A2189"/>
      <c r="B2189"/>
      <c r="C2189"/>
      <c r="D2189"/>
      <c r="E2189" s="10"/>
      <c r="F2189" s="12"/>
      <c r="G2189" s="38"/>
      <c r="H2189" s="38"/>
      <c r="I2189" s="38"/>
    </row>
    <row r="2190" spans="1:9" s="24" customFormat="1" x14ac:dyDescent="0.3">
      <c r="A2190"/>
      <c r="B2190"/>
      <c r="C2190"/>
      <c r="D2190"/>
      <c r="E2190" s="10"/>
      <c r="F2190" s="12"/>
      <c r="G2190" s="38"/>
      <c r="H2190" s="38"/>
      <c r="I2190" s="38"/>
    </row>
    <row r="2191" spans="1:9" s="24" customFormat="1" x14ac:dyDescent="0.3">
      <c r="A2191"/>
      <c r="B2191"/>
      <c r="C2191"/>
      <c r="D2191"/>
      <c r="E2191" s="10"/>
      <c r="F2191" s="12"/>
      <c r="G2191" s="38"/>
      <c r="H2191" s="38"/>
      <c r="I2191" s="38"/>
    </row>
    <row r="2192" spans="1:9" s="24" customFormat="1" x14ac:dyDescent="0.3">
      <c r="A2192"/>
      <c r="B2192"/>
      <c r="C2192"/>
      <c r="D2192"/>
      <c r="E2192" s="10"/>
      <c r="F2192" s="12"/>
      <c r="G2192" s="38"/>
      <c r="H2192" s="38"/>
      <c r="I2192" s="38"/>
    </row>
    <row r="2193" spans="1:9" s="24" customFormat="1" x14ac:dyDescent="0.3">
      <c r="A2193"/>
      <c r="B2193"/>
      <c r="C2193"/>
      <c r="D2193"/>
      <c r="E2193" s="10"/>
      <c r="F2193" s="12"/>
      <c r="G2193" s="38"/>
      <c r="H2193" s="38"/>
      <c r="I2193" s="38"/>
    </row>
    <row r="2194" spans="1:9" s="24" customFormat="1" x14ac:dyDescent="0.3">
      <c r="A2194"/>
      <c r="B2194"/>
      <c r="C2194"/>
      <c r="D2194"/>
      <c r="E2194" s="10"/>
      <c r="F2194" s="12"/>
      <c r="G2194" s="38"/>
      <c r="H2194" s="38"/>
      <c r="I2194" s="38"/>
    </row>
    <row r="2195" spans="1:9" s="24" customFormat="1" x14ac:dyDescent="0.3">
      <c r="A2195"/>
      <c r="B2195"/>
      <c r="C2195"/>
      <c r="D2195"/>
      <c r="E2195" s="10"/>
      <c r="F2195" s="12"/>
      <c r="G2195" s="38"/>
      <c r="H2195" s="38"/>
      <c r="I2195" s="38"/>
    </row>
    <row r="2196" spans="1:9" s="24" customFormat="1" x14ac:dyDescent="0.3">
      <c r="A2196"/>
      <c r="B2196"/>
      <c r="C2196"/>
      <c r="D2196"/>
      <c r="E2196" s="10"/>
      <c r="F2196" s="12"/>
      <c r="G2196" s="38"/>
      <c r="H2196" s="38"/>
      <c r="I2196" s="38"/>
    </row>
    <row r="2197" spans="1:9" s="24" customFormat="1" x14ac:dyDescent="0.3">
      <c r="A2197"/>
      <c r="B2197"/>
      <c r="C2197"/>
      <c r="D2197"/>
      <c r="E2197" s="10"/>
      <c r="F2197" s="12"/>
      <c r="G2197" s="38"/>
      <c r="H2197" s="38"/>
      <c r="I2197" s="38"/>
    </row>
    <row r="2198" spans="1:9" s="24" customFormat="1" x14ac:dyDescent="0.3">
      <c r="A2198"/>
      <c r="B2198"/>
      <c r="C2198"/>
      <c r="D2198"/>
      <c r="E2198" s="10"/>
      <c r="F2198" s="12"/>
      <c r="G2198" s="38"/>
      <c r="H2198" s="38"/>
      <c r="I2198" s="38"/>
    </row>
    <row r="2199" spans="1:9" s="24" customFormat="1" x14ac:dyDescent="0.3">
      <c r="A2199"/>
      <c r="B2199"/>
      <c r="C2199"/>
      <c r="D2199"/>
      <c r="E2199" s="10"/>
      <c r="F2199" s="12"/>
      <c r="G2199" s="38"/>
      <c r="H2199" s="38"/>
      <c r="I2199" s="38"/>
    </row>
    <row r="2200" spans="1:9" s="24" customFormat="1" x14ac:dyDescent="0.3">
      <c r="A2200"/>
      <c r="B2200"/>
      <c r="C2200"/>
      <c r="D2200"/>
      <c r="E2200" s="10"/>
      <c r="F2200" s="12"/>
      <c r="G2200" s="38"/>
      <c r="H2200" s="38"/>
      <c r="I2200" s="38"/>
    </row>
    <row r="2201" spans="1:9" s="24" customFormat="1" x14ac:dyDescent="0.3">
      <c r="A2201"/>
      <c r="B2201"/>
      <c r="C2201"/>
      <c r="D2201"/>
      <c r="E2201" s="10"/>
      <c r="F2201" s="12"/>
      <c r="G2201" s="38"/>
      <c r="H2201" s="38"/>
      <c r="I2201" s="38"/>
    </row>
    <row r="2202" spans="1:9" s="24" customFormat="1" x14ac:dyDescent="0.3">
      <c r="A2202"/>
      <c r="B2202"/>
      <c r="C2202"/>
      <c r="D2202"/>
      <c r="E2202" s="10"/>
      <c r="F2202" s="12"/>
      <c r="G2202" s="38"/>
      <c r="H2202" s="38"/>
      <c r="I2202" s="38"/>
    </row>
    <row r="2203" spans="1:9" s="24" customFormat="1" x14ac:dyDescent="0.3">
      <c r="A2203"/>
      <c r="B2203"/>
      <c r="C2203"/>
      <c r="D2203"/>
      <c r="E2203" s="10"/>
      <c r="F2203" s="12"/>
      <c r="G2203" s="38"/>
      <c r="H2203" s="38"/>
      <c r="I2203" s="38"/>
    </row>
    <row r="2204" spans="1:9" s="24" customFormat="1" x14ac:dyDescent="0.3">
      <c r="A2204"/>
      <c r="B2204"/>
      <c r="C2204"/>
      <c r="D2204"/>
      <c r="E2204" s="10"/>
      <c r="F2204" s="12"/>
      <c r="G2204" s="38"/>
      <c r="H2204" s="38"/>
      <c r="I2204" s="38"/>
    </row>
    <row r="2205" spans="1:9" s="24" customFormat="1" x14ac:dyDescent="0.3">
      <c r="A2205"/>
      <c r="B2205"/>
      <c r="C2205"/>
      <c r="D2205"/>
      <c r="E2205" s="10"/>
      <c r="F2205" s="12"/>
      <c r="G2205" s="38"/>
      <c r="H2205" s="38"/>
      <c r="I2205" s="38"/>
    </row>
    <row r="2206" spans="1:9" s="24" customFormat="1" x14ac:dyDescent="0.3">
      <c r="A2206"/>
      <c r="B2206"/>
      <c r="C2206"/>
      <c r="D2206"/>
      <c r="E2206" s="10"/>
      <c r="F2206" s="12"/>
      <c r="G2206" s="38"/>
      <c r="H2206" s="38"/>
      <c r="I2206" s="38"/>
    </row>
    <row r="2207" spans="1:9" s="24" customFormat="1" x14ac:dyDescent="0.3">
      <c r="A2207"/>
      <c r="B2207"/>
      <c r="C2207"/>
      <c r="D2207"/>
      <c r="E2207" s="10"/>
      <c r="F2207" s="12"/>
      <c r="G2207" s="38"/>
      <c r="H2207" s="38"/>
      <c r="I2207" s="38"/>
    </row>
    <row r="2208" spans="1:9" s="24" customFormat="1" x14ac:dyDescent="0.3">
      <c r="A2208"/>
      <c r="B2208"/>
      <c r="C2208"/>
      <c r="D2208"/>
      <c r="E2208" s="10"/>
      <c r="F2208" s="12"/>
      <c r="G2208" s="38"/>
      <c r="H2208" s="38"/>
      <c r="I2208" s="38"/>
    </row>
    <row r="2209" spans="1:9" s="24" customFormat="1" x14ac:dyDescent="0.3">
      <c r="A2209"/>
      <c r="B2209"/>
      <c r="C2209"/>
      <c r="D2209"/>
      <c r="E2209" s="10"/>
      <c r="F2209" s="12"/>
      <c r="G2209" s="38"/>
      <c r="H2209" s="38"/>
      <c r="I2209" s="38"/>
    </row>
    <row r="2210" spans="1:9" s="24" customFormat="1" x14ac:dyDescent="0.3">
      <c r="A2210"/>
      <c r="B2210"/>
      <c r="C2210"/>
      <c r="D2210"/>
      <c r="E2210" s="10"/>
      <c r="F2210" s="12"/>
      <c r="G2210" s="38"/>
      <c r="H2210" s="38"/>
      <c r="I2210" s="38"/>
    </row>
    <row r="2211" spans="1:9" s="24" customFormat="1" x14ac:dyDescent="0.3">
      <c r="A2211"/>
      <c r="B2211"/>
      <c r="C2211"/>
      <c r="D2211"/>
      <c r="E2211" s="10"/>
      <c r="F2211" s="12"/>
      <c r="G2211" s="38"/>
      <c r="H2211" s="38"/>
      <c r="I2211" s="38"/>
    </row>
    <row r="2212" spans="1:9" s="24" customFormat="1" x14ac:dyDescent="0.3">
      <c r="A2212"/>
      <c r="B2212"/>
      <c r="C2212"/>
      <c r="D2212"/>
      <c r="E2212" s="10"/>
      <c r="F2212" s="12"/>
      <c r="G2212" s="38"/>
      <c r="H2212" s="38"/>
      <c r="I2212" s="38"/>
    </row>
    <row r="2213" spans="1:9" s="24" customFormat="1" x14ac:dyDescent="0.3">
      <c r="A2213"/>
      <c r="B2213"/>
      <c r="C2213"/>
      <c r="D2213"/>
      <c r="E2213" s="10"/>
      <c r="F2213" s="12"/>
      <c r="G2213" s="38"/>
      <c r="H2213" s="38"/>
      <c r="I2213" s="38"/>
    </row>
    <row r="2214" spans="1:9" s="24" customFormat="1" x14ac:dyDescent="0.3">
      <c r="A2214"/>
      <c r="B2214"/>
      <c r="C2214"/>
      <c r="D2214"/>
      <c r="E2214" s="10"/>
      <c r="F2214" s="12"/>
      <c r="G2214" s="38"/>
      <c r="H2214" s="38"/>
      <c r="I2214" s="38"/>
    </row>
    <row r="2215" spans="1:9" s="24" customFormat="1" x14ac:dyDescent="0.3">
      <c r="A2215"/>
      <c r="B2215"/>
      <c r="C2215"/>
      <c r="D2215"/>
      <c r="E2215" s="10"/>
      <c r="F2215" s="12"/>
      <c r="G2215" s="38"/>
      <c r="H2215" s="38"/>
      <c r="I2215" s="38"/>
    </row>
    <row r="2216" spans="1:9" s="24" customFormat="1" x14ac:dyDescent="0.3">
      <c r="A2216"/>
      <c r="B2216"/>
      <c r="C2216"/>
      <c r="D2216"/>
      <c r="E2216" s="10"/>
      <c r="F2216" s="12"/>
      <c r="G2216" s="38"/>
      <c r="H2216" s="38"/>
      <c r="I2216" s="38"/>
    </row>
    <row r="2217" spans="1:9" s="24" customFormat="1" x14ac:dyDescent="0.3">
      <c r="A2217"/>
      <c r="B2217"/>
      <c r="C2217"/>
      <c r="D2217"/>
      <c r="E2217" s="10"/>
      <c r="F2217" s="12"/>
      <c r="G2217" s="38"/>
      <c r="H2217" s="38"/>
      <c r="I2217" s="38"/>
    </row>
    <row r="2218" spans="1:9" s="24" customFormat="1" x14ac:dyDescent="0.3">
      <c r="A2218"/>
      <c r="B2218"/>
      <c r="C2218"/>
      <c r="D2218"/>
      <c r="E2218" s="10"/>
      <c r="F2218" s="12"/>
      <c r="G2218" s="38"/>
      <c r="H2218" s="38"/>
      <c r="I2218" s="38"/>
    </row>
    <row r="2219" spans="1:9" s="24" customFormat="1" x14ac:dyDescent="0.3">
      <c r="A2219"/>
      <c r="B2219"/>
      <c r="C2219"/>
      <c r="D2219"/>
      <c r="E2219" s="10"/>
      <c r="F2219" s="12"/>
      <c r="G2219" s="38"/>
      <c r="H2219" s="38"/>
      <c r="I2219" s="38"/>
    </row>
    <row r="2220" spans="1:9" s="24" customFormat="1" x14ac:dyDescent="0.3">
      <c r="A2220"/>
      <c r="B2220"/>
      <c r="C2220"/>
      <c r="D2220"/>
      <c r="E2220" s="10"/>
      <c r="F2220" s="12"/>
      <c r="G2220" s="38"/>
      <c r="H2220" s="38"/>
      <c r="I2220" s="38"/>
    </row>
    <row r="2221" spans="1:9" s="24" customFormat="1" x14ac:dyDescent="0.3">
      <c r="A2221"/>
      <c r="B2221"/>
      <c r="C2221"/>
      <c r="D2221"/>
      <c r="E2221" s="10"/>
      <c r="F2221" s="12"/>
      <c r="G2221" s="38"/>
      <c r="H2221" s="38"/>
      <c r="I2221" s="38"/>
    </row>
    <row r="2222" spans="1:9" s="24" customFormat="1" x14ac:dyDescent="0.3">
      <c r="A2222"/>
      <c r="B2222"/>
      <c r="C2222"/>
      <c r="D2222"/>
      <c r="E2222" s="10"/>
      <c r="F2222" s="12"/>
      <c r="G2222" s="38"/>
      <c r="H2222" s="38"/>
      <c r="I2222" s="38"/>
    </row>
    <row r="2223" spans="1:9" s="24" customFormat="1" x14ac:dyDescent="0.3">
      <c r="A2223"/>
      <c r="B2223"/>
      <c r="C2223"/>
      <c r="D2223"/>
      <c r="E2223" s="10"/>
      <c r="F2223" s="12"/>
      <c r="G2223" s="38"/>
      <c r="H2223" s="38"/>
      <c r="I2223" s="38"/>
    </row>
    <row r="2224" spans="1:9" s="24" customFormat="1" x14ac:dyDescent="0.3">
      <c r="A2224"/>
      <c r="B2224"/>
      <c r="C2224"/>
      <c r="D2224"/>
      <c r="E2224" s="10"/>
      <c r="F2224" s="12"/>
      <c r="G2224" s="38"/>
      <c r="H2224" s="38"/>
      <c r="I2224" s="38"/>
    </row>
    <row r="2225" spans="1:9" s="24" customFormat="1" x14ac:dyDescent="0.3">
      <c r="A2225"/>
      <c r="B2225"/>
      <c r="C2225"/>
      <c r="D2225"/>
      <c r="E2225" s="10"/>
      <c r="F2225" s="12"/>
      <c r="G2225" s="38"/>
      <c r="H2225" s="38"/>
      <c r="I2225" s="38"/>
    </row>
    <row r="2226" spans="1:9" s="24" customFormat="1" x14ac:dyDescent="0.3">
      <c r="A2226"/>
      <c r="B2226"/>
      <c r="C2226"/>
      <c r="D2226"/>
      <c r="E2226" s="10"/>
      <c r="F2226" s="12"/>
      <c r="G2226" s="38"/>
      <c r="H2226" s="38"/>
      <c r="I2226" s="38"/>
    </row>
    <row r="2227" spans="1:9" s="24" customFormat="1" x14ac:dyDescent="0.3">
      <c r="A2227"/>
      <c r="B2227"/>
      <c r="C2227"/>
      <c r="D2227"/>
      <c r="E2227" s="10"/>
      <c r="F2227" s="12"/>
      <c r="G2227" s="38"/>
      <c r="H2227" s="38"/>
      <c r="I2227" s="38"/>
    </row>
    <row r="2228" spans="1:9" s="24" customFormat="1" x14ac:dyDescent="0.3">
      <c r="A2228"/>
      <c r="B2228"/>
      <c r="C2228"/>
      <c r="D2228"/>
      <c r="E2228" s="10"/>
      <c r="F2228" s="12"/>
      <c r="G2228" s="38"/>
      <c r="H2228" s="38"/>
      <c r="I2228" s="38"/>
    </row>
    <row r="2229" spans="1:9" s="24" customFormat="1" x14ac:dyDescent="0.3">
      <c r="A2229"/>
      <c r="B2229"/>
      <c r="C2229"/>
      <c r="D2229"/>
      <c r="E2229" s="10"/>
      <c r="F2229" s="12"/>
      <c r="G2229" s="38"/>
      <c r="H2229" s="38"/>
      <c r="I2229" s="38"/>
    </row>
    <row r="2230" spans="1:9" s="24" customFormat="1" x14ac:dyDescent="0.3">
      <c r="A2230"/>
      <c r="B2230"/>
      <c r="C2230"/>
      <c r="D2230"/>
      <c r="E2230" s="10"/>
      <c r="F2230" s="12"/>
      <c r="G2230" s="38"/>
      <c r="H2230" s="38"/>
      <c r="I2230" s="38"/>
    </row>
    <row r="2231" spans="1:9" s="24" customFormat="1" x14ac:dyDescent="0.3">
      <c r="A2231"/>
      <c r="B2231"/>
      <c r="C2231"/>
      <c r="D2231"/>
      <c r="E2231" s="10"/>
      <c r="F2231" s="12"/>
      <c r="G2231" s="38"/>
      <c r="H2231" s="38"/>
      <c r="I2231" s="38"/>
    </row>
    <row r="2232" spans="1:9" s="24" customFormat="1" x14ac:dyDescent="0.3">
      <c r="A2232"/>
      <c r="B2232"/>
      <c r="C2232"/>
      <c r="D2232"/>
      <c r="E2232" s="10"/>
      <c r="F2232" s="12"/>
      <c r="G2232" s="38"/>
      <c r="H2232" s="38"/>
      <c r="I2232" s="38"/>
    </row>
    <row r="2233" spans="1:9" s="24" customFormat="1" x14ac:dyDescent="0.3">
      <c r="A2233"/>
      <c r="B2233"/>
      <c r="C2233"/>
      <c r="D2233"/>
      <c r="E2233" s="10"/>
      <c r="F2233" s="12"/>
      <c r="G2233" s="38"/>
      <c r="H2233" s="38"/>
      <c r="I2233" s="38"/>
    </row>
    <row r="2234" spans="1:9" s="24" customFormat="1" x14ac:dyDescent="0.3">
      <c r="A2234"/>
      <c r="B2234"/>
      <c r="C2234"/>
      <c r="D2234"/>
      <c r="E2234" s="10"/>
      <c r="F2234" s="12"/>
      <c r="G2234" s="38"/>
      <c r="H2234" s="38"/>
      <c r="I2234" s="38"/>
    </row>
    <row r="2235" spans="1:9" s="24" customFormat="1" x14ac:dyDescent="0.3">
      <c r="A2235"/>
      <c r="B2235"/>
      <c r="C2235"/>
      <c r="D2235"/>
      <c r="E2235" s="10"/>
      <c r="F2235" s="12"/>
      <c r="G2235" s="38"/>
      <c r="H2235" s="38"/>
      <c r="I2235" s="38"/>
    </row>
    <row r="2236" spans="1:9" s="24" customFormat="1" x14ac:dyDescent="0.3">
      <c r="A2236"/>
      <c r="B2236"/>
      <c r="C2236"/>
      <c r="D2236"/>
      <c r="E2236" s="10"/>
      <c r="F2236" s="12"/>
      <c r="G2236" s="38"/>
      <c r="H2236" s="38"/>
      <c r="I2236" s="38"/>
    </row>
    <row r="2237" spans="1:9" s="24" customFormat="1" x14ac:dyDescent="0.3">
      <c r="A2237"/>
      <c r="B2237"/>
      <c r="C2237"/>
      <c r="D2237"/>
      <c r="E2237" s="10"/>
      <c r="F2237" s="12"/>
      <c r="G2237" s="38"/>
      <c r="H2237" s="38"/>
      <c r="I2237" s="38"/>
    </row>
    <row r="2238" spans="1:9" s="24" customFormat="1" x14ac:dyDescent="0.3">
      <c r="A2238"/>
      <c r="B2238"/>
      <c r="C2238"/>
      <c r="D2238"/>
      <c r="E2238" s="10"/>
      <c r="F2238" s="12"/>
      <c r="G2238" s="38"/>
      <c r="H2238" s="38"/>
      <c r="I2238" s="38"/>
    </row>
    <row r="2239" spans="1:9" s="24" customFormat="1" x14ac:dyDescent="0.3">
      <c r="A2239"/>
      <c r="B2239"/>
      <c r="C2239"/>
      <c r="D2239"/>
      <c r="E2239" s="10"/>
      <c r="F2239" s="12"/>
      <c r="G2239" s="38"/>
      <c r="H2239" s="38"/>
      <c r="I2239" s="38"/>
    </row>
    <row r="2240" spans="1:9" s="24" customFormat="1" x14ac:dyDescent="0.3">
      <c r="A2240"/>
      <c r="B2240"/>
      <c r="C2240"/>
      <c r="D2240"/>
      <c r="E2240" s="10"/>
      <c r="F2240" s="12"/>
      <c r="G2240" s="38"/>
      <c r="H2240" s="38"/>
      <c r="I2240" s="38"/>
    </row>
    <row r="2241" spans="1:9" s="24" customFormat="1" x14ac:dyDescent="0.3">
      <c r="A2241"/>
      <c r="B2241"/>
      <c r="C2241"/>
      <c r="D2241"/>
      <c r="E2241" s="10"/>
      <c r="F2241" s="12"/>
      <c r="G2241" s="38"/>
      <c r="H2241" s="38"/>
      <c r="I2241" s="38"/>
    </row>
    <row r="2242" spans="1:9" s="24" customFormat="1" x14ac:dyDescent="0.3">
      <c r="A2242"/>
      <c r="B2242"/>
      <c r="C2242"/>
      <c r="D2242"/>
      <c r="E2242" s="10"/>
      <c r="F2242" s="12"/>
      <c r="G2242" s="38"/>
      <c r="H2242" s="38"/>
      <c r="I2242" s="38"/>
    </row>
    <row r="2243" spans="1:9" s="24" customFormat="1" x14ac:dyDescent="0.3">
      <c r="A2243"/>
      <c r="B2243"/>
      <c r="C2243"/>
      <c r="D2243"/>
      <c r="E2243" s="10"/>
      <c r="F2243" s="12"/>
      <c r="G2243" s="38"/>
      <c r="H2243" s="38"/>
      <c r="I2243" s="38"/>
    </row>
    <row r="2244" spans="1:9" s="24" customFormat="1" x14ac:dyDescent="0.3">
      <c r="A2244"/>
      <c r="B2244"/>
      <c r="C2244"/>
      <c r="D2244"/>
      <c r="E2244" s="10"/>
      <c r="F2244" s="12"/>
      <c r="G2244" s="38"/>
      <c r="H2244" s="38"/>
      <c r="I2244" s="38"/>
    </row>
    <row r="2245" spans="1:9" s="24" customFormat="1" x14ac:dyDescent="0.3">
      <c r="A2245"/>
      <c r="B2245"/>
      <c r="C2245"/>
      <c r="D2245"/>
      <c r="E2245" s="10"/>
      <c r="F2245" s="12"/>
      <c r="G2245" s="38"/>
      <c r="H2245" s="38"/>
      <c r="I2245" s="38"/>
    </row>
    <row r="2246" spans="1:9" s="24" customFormat="1" x14ac:dyDescent="0.3">
      <c r="A2246"/>
      <c r="B2246"/>
      <c r="C2246"/>
      <c r="D2246"/>
      <c r="E2246" s="10"/>
      <c r="F2246" s="12"/>
      <c r="G2246" s="38"/>
      <c r="H2246" s="38"/>
      <c r="I2246" s="38"/>
    </row>
    <row r="2247" spans="1:9" s="24" customFormat="1" x14ac:dyDescent="0.3">
      <c r="A2247"/>
      <c r="B2247"/>
      <c r="C2247"/>
      <c r="D2247"/>
      <c r="E2247" s="10"/>
      <c r="F2247" s="12"/>
      <c r="G2247" s="38"/>
      <c r="H2247" s="38"/>
      <c r="I2247" s="38"/>
    </row>
    <row r="2248" spans="1:9" s="24" customFormat="1" x14ac:dyDescent="0.3">
      <c r="A2248"/>
      <c r="B2248"/>
      <c r="C2248"/>
      <c r="D2248"/>
      <c r="E2248" s="10"/>
      <c r="F2248" s="12"/>
      <c r="G2248" s="38"/>
      <c r="H2248" s="38"/>
      <c r="I2248" s="38"/>
    </row>
    <row r="2249" spans="1:9" s="24" customFormat="1" x14ac:dyDescent="0.3">
      <c r="A2249"/>
      <c r="B2249"/>
      <c r="C2249"/>
      <c r="D2249"/>
      <c r="E2249" s="10"/>
      <c r="F2249" s="12"/>
      <c r="G2249" s="38"/>
      <c r="H2249" s="38"/>
      <c r="I2249" s="38"/>
    </row>
    <row r="2250" spans="1:9" s="24" customFormat="1" x14ac:dyDescent="0.3">
      <c r="A2250"/>
      <c r="B2250"/>
      <c r="C2250"/>
      <c r="D2250"/>
      <c r="E2250" s="10"/>
      <c r="F2250" s="12"/>
      <c r="G2250" s="38"/>
      <c r="H2250" s="38"/>
      <c r="I2250" s="38"/>
    </row>
    <row r="2251" spans="1:9" s="24" customFormat="1" x14ac:dyDescent="0.3">
      <c r="A2251"/>
      <c r="B2251"/>
      <c r="C2251"/>
      <c r="D2251"/>
      <c r="E2251" s="10"/>
      <c r="F2251" s="12"/>
      <c r="G2251" s="38"/>
      <c r="H2251" s="38"/>
      <c r="I2251" s="38"/>
    </row>
    <row r="2252" spans="1:9" s="24" customFormat="1" x14ac:dyDescent="0.3">
      <c r="A2252"/>
      <c r="B2252"/>
      <c r="C2252"/>
      <c r="D2252"/>
      <c r="E2252" s="10"/>
      <c r="F2252" s="12"/>
      <c r="G2252" s="38"/>
      <c r="H2252" s="38"/>
      <c r="I2252" s="38"/>
    </row>
    <row r="2253" spans="1:9" s="24" customFormat="1" x14ac:dyDescent="0.3">
      <c r="A2253"/>
      <c r="B2253"/>
      <c r="C2253"/>
      <c r="D2253"/>
      <c r="E2253" s="10"/>
      <c r="F2253" s="12"/>
      <c r="G2253" s="38"/>
      <c r="H2253" s="38"/>
      <c r="I2253" s="38"/>
    </row>
    <row r="2254" spans="1:9" s="24" customFormat="1" x14ac:dyDescent="0.3">
      <c r="A2254"/>
      <c r="B2254"/>
      <c r="C2254"/>
      <c r="D2254"/>
      <c r="E2254" s="10"/>
      <c r="F2254" s="12"/>
      <c r="G2254" s="38"/>
      <c r="H2254" s="38"/>
      <c r="I2254" s="38"/>
    </row>
    <row r="2255" spans="1:9" s="24" customFormat="1" x14ac:dyDescent="0.3">
      <c r="A2255"/>
      <c r="B2255"/>
      <c r="C2255"/>
      <c r="D2255"/>
      <c r="E2255" s="10"/>
      <c r="F2255" s="12"/>
      <c r="G2255" s="38"/>
      <c r="H2255" s="38"/>
      <c r="I2255" s="38"/>
    </row>
    <row r="2256" spans="1:9" s="24" customFormat="1" x14ac:dyDescent="0.3">
      <c r="A2256"/>
      <c r="B2256"/>
      <c r="C2256"/>
      <c r="D2256"/>
      <c r="E2256" s="10"/>
      <c r="F2256" s="12"/>
      <c r="G2256" s="38"/>
      <c r="H2256" s="38"/>
      <c r="I2256" s="38"/>
    </row>
    <row r="2257" spans="1:9" s="24" customFormat="1" x14ac:dyDescent="0.3">
      <c r="A2257"/>
      <c r="B2257"/>
      <c r="C2257"/>
      <c r="D2257"/>
      <c r="E2257" s="10"/>
      <c r="F2257" s="12"/>
      <c r="G2257" s="38"/>
      <c r="H2257" s="38"/>
      <c r="I2257" s="38"/>
    </row>
    <row r="2258" spans="1:9" s="24" customFormat="1" x14ac:dyDescent="0.3">
      <c r="A2258"/>
      <c r="B2258"/>
      <c r="C2258"/>
      <c r="D2258"/>
      <c r="E2258" s="10"/>
      <c r="F2258" s="12"/>
      <c r="G2258" s="38"/>
      <c r="H2258" s="38"/>
      <c r="I2258" s="38"/>
    </row>
    <row r="2259" spans="1:9" s="24" customFormat="1" x14ac:dyDescent="0.3">
      <c r="A2259"/>
      <c r="B2259"/>
      <c r="C2259"/>
      <c r="D2259"/>
      <c r="E2259" s="10"/>
      <c r="F2259" s="12"/>
      <c r="G2259" s="38"/>
      <c r="H2259" s="38"/>
      <c r="I2259" s="38"/>
    </row>
    <row r="2260" spans="1:9" s="24" customFormat="1" x14ac:dyDescent="0.3">
      <c r="A2260"/>
      <c r="B2260"/>
      <c r="C2260"/>
      <c r="D2260"/>
      <c r="E2260" s="10"/>
      <c r="F2260" s="12"/>
      <c r="G2260" s="38"/>
      <c r="H2260" s="38"/>
      <c r="I2260" s="38"/>
    </row>
    <row r="2261" spans="1:9" s="24" customFormat="1" x14ac:dyDescent="0.3">
      <c r="A2261"/>
      <c r="B2261"/>
      <c r="C2261"/>
      <c r="D2261"/>
      <c r="E2261" s="10"/>
      <c r="F2261" s="12"/>
      <c r="G2261" s="38"/>
      <c r="H2261" s="38"/>
      <c r="I2261" s="38"/>
    </row>
    <row r="2262" spans="1:9" s="24" customFormat="1" x14ac:dyDescent="0.3">
      <c r="A2262"/>
      <c r="B2262"/>
      <c r="C2262"/>
      <c r="D2262"/>
      <c r="E2262" s="10"/>
      <c r="F2262" s="12"/>
      <c r="G2262" s="38"/>
      <c r="H2262" s="38"/>
      <c r="I2262" s="38"/>
    </row>
    <row r="2263" spans="1:9" s="24" customFormat="1" x14ac:dyDescent="0.3">
      <c r="A2263"/>
      <c r="B2263"/>
      <c r="C2263"/>
      <c r="D2263"/>
      <c r="E2263" s="10"/>
      <c r="F2263" s="12"/>
      <c r="G2263" s="38"/>
      <c r="H2263" s="38"/>
      <c r="I2263" s="38"/>
    </row>
    <row r="2264" spans="1:9" s="24" customFormat="1" x14ac:dyDescent="0.3">
      <c r="A2264"/>
      <c r="B2264"/>
      <c r="C2264"/>
      <c r="D2264"/>
      <c r="E2264" s="10"/>
      <c r="F2264" s="12"/>
      <c r="G2264" s="38"/>
      <c r="H2264" s="38"/>
      <c r="I2264" s="38"/>
    </row>
    <row r="2265" spans="1:9" s="24" customFormat="1" x14ac:dyDescent="0.3">
      <c r="A2265"/>
      <c r="B2265"/>
      <c r="C2265"/>
      <c r="D2265"/>
      <c r="E2265" s="10"/>
      <c r="F2265" s="12"/>
      <c r="G2265" s="38"/>
      <c r="H2265" s="38"/>
      <c r="I2265" s="38"/>
    </row>
    <row r="2266" spans="1:9" s="24" customFormat="1" x14ac:dyDescent="0.3">
      <c r="A2266"/>
      <c r="B2266"/>
      <c r="C2266"/>
      <c r="D2266"/>
      <c r="E2266" s="10"/>
      <c r="F2266" s="12"/>
      <c r="G2266" s="38"/>
      <c r="H2266" s="38"/>
      <c r="I2266" s="38"/>
    </row>
    <row r="2267" spans="1:9" s="24" customFormat="1" x14ac:dyDescent="0.3">
      <c r="A2267"/>
      <c r="B2267"/>
      <c r="C2267"/>
      <c r="D2267"/>
      <c r="E2267" s="10"/>
      <c r="F2267" s="12"/>
      <c r="G2267" s="38"/>
      <c r="H2267" s="38"/>
      <c r="I2267" s="38"/>
    </row>
    <row r="2268" spans="1:9" s="24" customFormat="1" x14ac:dyDescent="0.3">
      <c r="A2268"/>
      <c r="B2268"/>
      <c r="C2268"/>
      <c r="D2268"/>
      <c r="E2268" s="10"/>
      <c r="F2268" s="12"/>
      <c r="G2268" s="38"/>
      <c r="H2268" s="38"/>
      <c r="I2268" s="38"/>
    </row>
    <row r="2269" spans="1:9" s="24" customFormat="1" x14ac:dyDescent="0.3">
      <c r="A2269"/>
      <c r="B2269"/>
      <c r="C2269"/>
      <c r="D2269"/>
      <c r="E2269" s="10"/>
      <c r="F2269" s="12"/>
      <c r="G2269" s="38"/>
      <c r="H2269" s="38"/>
      <c r="I2269" s="38"/>
    </row>
    <row r="2270" spans="1:9" s="24" customFormat="1" x14ac:dyDescent="0.3">
      <c r="A2270"/>
      <c r="B2270"/>
      <c r="C2270"/>
      <c r="D2270"/>
      <c r="E2270" s="10"/>
      <c r="F2270" s="12"/>
      <c r="G2270" s="38"/>
      <c r="H2270" s="38"/>
      <c r="I2270" s="38"/>
    </row>
    <row r="2271" spans="1:9" s="24" customFormat="1" x14ac:dyDescent="0.3">
      <c r="A2271"/>
      <c r="B2271"/>
      <c r="C2271"/>
      <c r="D2271"/>
      <c r="E2271" s="10"/>
      <c r="F2271" s="12"/>
      <c r="G2271" s="38"/>
      <c r="H2271" s="38"/>
      <c r="I2271" s="38"/>
    </row>
    <row r="2272" spans="1:9" s="24" customFormat="1" x14ac:dyDescent="0.3">
      <c r="A2272"/>
      <c r="B2272"/>
      <c r="C2272"/>
      <c r="D2272"/>
      <c r="E2272" s="10"/>
      <c r="F2272" s="12"/>
      <c r="G2272" s="38"/>
      <c r="H2272" s="38"/>
      <c r="I2272" s="38"/>
    </row>
    <row r="2273" spans="1:9" s="24" customFormat="1" x14ac:dyDescent="0.3">
      <c r="A2273"/>
      <c r="B2273"/>
      <c r="C2273"/>
      <c r="D2273"/>
      <c r="E2273" s="10"/>
      <c r="F2273" s="12"/>
      <c r="G2273" s="38"/>
      <c r="H2273" s="38"/>
      <c r="I2273" s="38"/>
    </row>
    <row r="2274" spans="1:9" s="24" customFormat="1" x14ac:dyDescent="0.3">
      <c r="A2274"/>
      <c r="B2274"/>
      <c r="C2274"/>
      <c r="D2274"/>
      <c r="E2274" s="10"/>
      <c r="F2274" s="12"/>
      <c r="G2274" s="38"/>
      <c r="H2274" s="38"/>
      <c r="I2274" s="38"/>
    </row>
    <row r="2275" spans="1:9" s="24" customFormat="1" x14ac:dyDescent="0.3">
      <c r="A2275"/>
      <c r="B2275"/>
      <c r="C2275"/>
      <c r="D2275"/>
      <c r="E2275" s="10"/>
      <c r="F2275" s="12"/>
      <c r="G2275" s="38"/>
      <c r="H2275" s="38"/>
      <c r="I2275" s="38"/>
    </row>
    <row r="2276" spans="1:9" s="24" customFormat="1" x14ac:dyDescent="0.3">
      <c r="A2276"/>
      <c r="B2276"/>
      <c r="C2276"/>
      <c r="D2276"/>
      <c r="E2276" s="10"/>
      <c r="F2276" s="12"/>
      <c r="G2276" s="38"/>
      <c r="H2276" s="38"/>
      <c r="I2276" s="38"/>
    </row>
    <row r="2277" spans="1:9" s="24" customFormat="1" x14ac:dyDescent="0.3">
      <c r="A2277"/>
      <c r="B2277"/>
      <c r="C2277"/>
      <c r="D2277"/>
      <c r="E2277" s="10"/>
      <c r="F2277" s="12"/>
      <c r="G2277" s="38"/>
      <c r="H2277" s="38"/>
      <c r="I2277" s="38"/>
    </row>
    <row r="2278" spans="1:9" s="24" customFormat="1" x14ac:dyDescent="0.3">
      <c r="A2278"/>
      <c r="B2278"/>
      <c r="C2278"/>
      <c r="D2278"/>
      <c r="E2278" s="10"/>
      <c r="F2278" s="12"/>
      <c r="G2278" s="38"/>
      <c r="H2278" s="38"/>
      <c r="I2278" s="38"/>
    </row>
    <row r="2279" spans="1:9" s="24" customFormat="1" x14ac:dyDescent="0.3">
      <c r="A2279"/>
      <c r="B2279"/>
      <c r="C2279"/>
      <c r="D2279"/>
      <c r="E2279" s="10"/>
      <c r="F2279" s="12"/>
      <c r="G2279" s="38"/>
      <c r="H2279" s="38"/>
      <c r="I2279" s="38"/>
    </row>
    <row r="2280" spans="1:9" s="24" customFormat="1" x14ac:dyDescent="0.3">
      <c r="A2280"/>
      <c r="B2280"/>
      <c r="C2280"/>
      <c r="D2280"/>
      <c r="E2280" s="10"/>
      <c r="F2280" s="12"/>
      <c r="G2280" s="38"/>
      <c r="H2280" s="38"/>
      <c r="I2280" s="38"/>
    </row>
    <row r="2281" spans="1:9" s="24" customFormat="1" x14ac:dyDescent="0.3">
      <c r="A2281"/>
      <c r="B2281"/>
      <c r="C2281"/>
      <c r="D2281"/>
      <c r="E2281" s="10"/>
      <c r="F2281" s="12"/>
      <c r="G2281" s="38"/>
      <c r="H2281" s="38"/>
      <c r="I2281" s="38"/>
    </row>
    <row r="2282" spans="1:9" s="24" customFormat="1" x14ac:dyDescent="0.3">
      <c r="A2282"/>
      <c r="B2282"/>
      <c r="C2282"/>
      <c r="D2282"/>
      <c r="E2282" s="10"/>
      <c r="F2282" s="12"/>
      <c r="G2282" s="38"/>
      <c r="H2282" s="38"/>
      <c r="I2282" s="38"/>
    </row>
    <row r="2283" spans="1:9" s="24" customFormat="1" x14ac:dyDescent="0.3">
      <c r="A2283"/>
      <c r="B2283"/>
      <c r="C2283"/>
      <c r="D2283"/>
      <c r="E2283" s="10"/>
      <c r="F2283" s="12"/>
      <c r="G2283" s="38"/>
      <c r="H2283" s="38"/>
      <c r="I2283" s="38"/>
    </row>
    <row r="2284" spans="1:9" s="24" customFormat="1" x14ac:dyDescent="0.3">
      <c r="A2284"/>
      <c r="B2284"/>
      <c r="C2284"/>
      <c r="D2284"/>
      <c r="E2284" s="10"/>
      <c r="F2284" s="12"/>
      <c r="G2284" s="38"/>
      <c r="H2284" s="38"/>
      <c r="I2284" s="38"/>
    </row>
    <row r="2285" spans="1:9" s="24" customFormat="1" x14ac:dyDescent="0.3">
      <c r="A2285"/>
      <c r="B2285"/>
      <c r="C2285"/>
      <c r="D2285"/>
      <c r="E2285" s="10"/>
      <c r="F2285" s="12"/>
      <c r="G2285" s="38"/>
      <c r="H2285" s="38"/>
      <c r="I2285" s="38"/>
    </row>
    <row r="2286" spans="1:9" s="24" customFormat="1" x14ac:dyDescent="0.3">
      <c r="A2286"/>
      <c r="B2286"/>
      <c r="C2286"/>
      <c r="D2286"/>
      <c r="E2286" s="10"/>
      <c r="F2286" s="12"/>
      <c r="G2286" s="38"/>
      <c r="H2286" s="38"/>
      <c r="I2286" s="38"/>
    </row>
    <row r="2287" spans="1:9" s="24" customFormat="1" x14ac:dyDescent="0.3">
      <c r="A2287"/>
      <c r="B2287"/>
      <c r="C2287"/>
      <c r="D2287"/>
      <c r="E2287" s="10"/>
      <c r="F2287" s="12"/>
      <c r="G2287" s="38"/>
      <c r="H2287" s="38"/>
      <c r="I2287" s="38"/>
    </row>
    <row r="2288" spans="1:9" s="24" customFormat="1" x14ac:dyDescent="0.3">
      <c r="A2288"/>
      <c r="B2288"/>
      <c r="C2288"/>
      <c r="D2288"/>
      <c r="E2288" s="10"/>
      <c r="F2288" s="12"/>
      <c r="G2288" s="38"/>
      <c r="H2288" s="38"/>
      <c r="I2288" s="38"/>
    </row>
    <row r="2289" spans="1:9" s="24" customFormat="1" x14ac:dyDescent="0.3">
      <c r="A2289"/>
      <c r="B2289"/>
      <c r="C2289"/>
      <c r="D2289"/>
      <c r="E2289" s="10"/>
      <c r="F2289" s="12"/>
      <c r="G2289" s="38"/>
      <c r="H2289" s="38"/>
      <c r="I2289" s="38"/>
    </row>
    <row r="2290" spans="1:9" s="24" customFormat="1" x14ac:dyDescent="0.3">
      <c r="A2290"/>
      <c r="B2290"/>
      <c r="C2290"/>
      <c r="D2290"/>
      <c r="E2290" s="10"/>
      <c r="F2290" s="12"/>
      <c r="G2290" s="38"/>
      <c r="H2290" s="38"/>
      <c r="I2290" s="38"/>
    </row>
    <row r="2291" spans="1:9" s="24" customFormat="1" x14ac:dyDescent="0.3">
      <c r="A2291"/>
      <c r="B2291"/>
      <c r="C2291"/>
      <c r="D2291"/>
      <c r="E2291" s="10"/>
      <c r="F2291" s="12"/>
      <c r="G2291" s="38"/>
      <c r="H2291" s="38"/>
      <c r="I2291" s="38"/>
    </row>
    <row r="2292" spans="1:9" s="24" customFormat="1" x14ac:dyDescent="0.3">
      <c r="A2292"/>
      <c r="B2292"/>
      <c r="C2292"/>
      <c r="D2292"/>
      <c r="E2292" s="10"/>
      <c r="F2292" s="12"/>
      <c r="G2292" s="38"/>
      <c r="H2292" s="38"/>
      <c r="I2292" s="38"/>
    </row>
    <row r="2293" spans="1:9" s="24" customFormat="1" x14ac:dyDescent="0.3">
      <c r="A2293"/>
      <c r="B2293"/>
      <c r="C2293"/>
      <c r="D2293"/>
      <c r="E2293" s="10"/>
      <c r="F2293" s="12"/>
      <c r="G2293" s="38"/>
      <c r="H2293" s="38"/>
      <c r="I2293" s="38"/>
    </row>
    <row r="2294" spans="1:9" s="24" customFormat="1" x14ac:dyDescent="0.3">
      <c r="A2294"/>
      <c r="B2294"/>
      <c r="C2294"/>
      <c r="D2294"/>
      <c r="E2294" s="10"/>
      <c r="F2294" s="12"/>
      <c r="G2294" s="38"/>
      <c r="H2294" s="38"/>
      <c r="I2294" s="38"/>
    </row>
    <row r="2295" spans="1:9" s="24" customFormat="1" x14ac:dyDescent="0.3">
      <c r="A2295"/>
      <c r="B2295"/>
      <c r="C2295"/>
      <c r="D2295"/>
      <c r="E2295" s="10"/>
      <c r="F2295" s="12"/>
      <c r="G2295" s="38"/>
      <c r="H2295" s="38"/>
      <c r="I2295" s="38"/>
    </row>
    <row r="2296" spans="1:9" s="24" customFormat="1" x14ac:dyDescent="0.3">
      <c r="A2296"/>
      <c r="B2296"/>
      <c r="C2296"/>
      <c r="D2296"/>
      <c r="E2296" s="10"/>
      <c r="F2296" s="12"/>
      <c r="G2296" s="38"/>
      <c r="H2296" s="38"/>
      <c r="I2296" s="38"/>
    </row>
    <row r="2297" spans="1:9" s="24" customFormat="1" x14ac:dyDescent="0.3">
      <c r="A2297"/>
      <c r="B2297"/>
      <c r="C2297"/>
      <c r="D2297"/>
      <c r="E2297" s="10"/>
      <c r="F2297" s="12"/>
      <c r="G2297" s="38"/>
      <c r="H2297" s="38"/>
      <c r="I2297" s="38"/>
    </row>
    <row r="2298" spans="1:9" s="24" customFormat="1" x14ac:dyDescent="0.3">
      <c r="A2298"/>
      <c r="B2298"/>
      <c r="C2298"/>
      <c r="D2298"/>
      <c r="E2298" s="10"/>
      <c r="F2298" s="12"/>
      <c r="G2298" s="38"/>
      <c r="H2298" s="38"/>
      <c r="I2298" s="38"/>
    </row>
    <row r="2299" spans="1:9" s="24" customFormat="1" x14ac:dyDescent="0.3">
      <c r="A2299"/>
      <c r="B2299"/>
      <c r="C2299"/>
      <c r="D2299"/>
      <c r="E2299" s="10"/>
      <c r="F2299" s="12"/>
      <c r="G2299" s="38"/>
      <c r="H2299" s="38"/>
      <c r="I2299" s="38"/>
    </row>
    <row r="2300" spans="1:9" s="24" customFormat="1" x14ac:dyDescent="0.3">
      <c r="A2300"/>
      <c r="B2300"/>
      <c r="C2300"/>
      <c r="D2300"/>
      <c r="E2300" s="10"/>
      <c r="F2300" s="12"/>
      <c r="G2300" s="38"/>
      <c r="H2300" s="38"/>
      <c r="I2300" s="38"/>
    </row>
    <row r="2301" spans="1:9" s="24" customFormat="1" x14ac:dyDescent="0.3">
      <c r="A2301"/>
      <c r="B2301"/>
      <c r="C2301"/>
      <c r="D2301"/>
      <c r="E2301" s="10"/>
      <c r="F2301" s="12"/>
      <c r="G2301" s="38"/>
      <c r="H2301" s="38"/>
      <c r="I2301" s="38"/>
    </row>
    <row r="2302" spans="1:9" s="24" customFormat="1" x14ac:dyDescent="0.3">
      <c r="A2302"/>
      <c r="B2302"/>
      <c r="C2302"/>
      <c r="D2302"/>
      <c r="E2302" s="10"/>
      <c r="F2302" s="12"/>
      <c r="G2302" s="38"/>
      <c r="H2302" s="38"/>
      <c r="I2302" s="38"/>
    </row>
    <row r="2303" spans="1:9" s="24" customFormat="1" x14ac:dyDescent="0.3">
      <c r="A2303"/>
      <c r="B2303"/>
      <c r="C2303"/>
      <c r="D2303"/>
      <c r="E2303" s="10"/>
      <c r="F2303" s="12"/>
      <c r="G2303" s="38"/>
      <c r="H2303" s="38"/>
      <c r="I2303" s="38"/>
    </row>
    <row r="2304" spans="1:9" s="24" customFormat="1" x14ac:dyDescent="0.3">
      <c r="A2304"/>
      <c r="B2304"/>
      <c r="C2304"/>
      <c r="D2304"/>
      <c r="E2304" s="10"/>
      <c r="F2304" s="12"/>
      <c r="G2304" s="38"/>
      <c r="H2304" s="38"/>
      <c r="I2304" s="38"/>
    </row>
    <row r="2305" spans="1:9" s="24" customFormat="1" x14ac:dyDescent="0.3">
      <c r="A2305"/>
      <c r="B2305"/>
      <c r="C2305"/>
      <c r="D2305"/>
      <c r="E2305" s="10"/>
      <c r="F2305" s="12"/>
      <c r="G2305" s="38"/>
      <c r="H2305" s="38"/>
      <c r="I2305" s="38"/>
    </row>
    <row r="2306" spans="1:9" s="24" customFormat="1" x14ac:dyDescent="0.3">
      <c r="A2306"/>
      <c r="B2306"/>
      <c r="C2306"/>
      <c r="D2306"/>
      <c r="E2306" s="10"/>
      <c r="F2306" s="12"/>
      <c r="G2306" s="38"/>
      <c r="H2306" s="38"/>
      <c r="I2306" s="38"/>
    </row>
    <row r="2307" spans="1:9" s="24" customFormat="1" x14ac:dyDescent="0.3">
      <c r="A2307"/>
      <c r="B2307"/>
      <c r="C2307"/>
      <c r="D2307"/>
      <c r="E2307" s="10"/>
      <c r="F2307" s="12"/>
      <c r="G2307" s="38"/>
      <c r="H2307" s="38"/>
      <c r="I2307" s="38"/>
    </row>
    <row r="2308" spans="1:9" s="24" customFormat="1" x14ac:dyDescent="0.3">
      <c r="A2308"/>
      <c r="B2308"/>
      <c r="C2308"/>
      <c r="D2308"/>
      <c r="E2308" s="10"/>
      <c r="F2308" s="12"/>
      <c r="G2308" s="38"/>
      <c r="H2308" s="38"/>
      <c r="I2308" s="38"/>
    </row>
    <row r="2309" spans="1:9" s="24" customFormat="1" x14ac:dyDescent="0.3">
      <c r="A2309"/>
      <c r="B2309"/>
      <c r="C2309"/>
      <c r="D2309"/>
      <c r="E2309" s="10"/>
      <c r="F2309" s="12"/>
      <c r="G2309" s="38"/>
      <c r="H2309" s="38"/>
      <c r="I2309" s="38"/>
    </row>
    <row r="2310" spans="1:9" s="24" customFormat="1" x14ac:dyDescent="0.3">
      <c r="A2310"/>
      <c r="B2310"/>
      <c r="C2310"/>
      <c r="D2310"/>
      <c r="E2310" s="10"/>
      <c r="F2310" s="12"/>
      <c r="G2310" s="38"/>
      <c r="H2310" s="38"/>
      <c r="I2310" s="38"/>
    </row>
    <row r="2311" spans="1:9" s="24" customFormat="1" x14ac:dyDescent="0.3">
      <c r="A2311"/>
      <c r="B2311"/>
      <c r="C2311"/>
      <c r="D2311"/>
      <c r="E2311" s="10"/>
      <c r="F2311" s="12"/>
      <c r="G2311" s="38"/>
      <c r="H2311" s="38"/>
      <c r="I2311" s="38"/>
    </row>
    <row r="2312" spans="1:9" s="24" customFormat="1" x14ac:dyDescent="0.3">
      <c r="A2312"/>
      <c r="B2312"/>
      <c r="C2312"/>
      <c r="D2312"/>
      <c r="E2312" s="10"/>
      <c r="F2312" s="12"/>
      <c r="G2312" s="38"/>
      <c r="H2312" s="38"/>
      <c r="I2312" s="38"/>
    </row>
    <row r="2313" spans="1:9" s="24" customFormat="1" x14ac:dyDescent="0.3">
      <c r="A2313"/>
      <c r="B2313"/>
      <c r="C2313"/>
      <c r="D2313"/>
      <c r="E2313" s="10"/>
      <c r="F2313" s="12"/>
      <c r="G2313" s="38"/>
      <c r="H2313" s="38"/>
      <c r="I2313" s="38"/>
    </row>
    <row r="2314" spans="1:9" s="24" customFormat="1" x14ac:dyDescent="0.3">
      <c r="A2314"/>
      <c r="B2314"/>
      <c r="C2314"/>
      <c r="D2314"/>
      <c r="E2314" s="10"/>
      <c r="F2314" s="12"/>
      <c r="G2314" s="38"/>
      <c r="H2314" s="38"/>
      <c r="I2314" s="38"/>
    </row>
    <row r="2315" spans="1:9" s="24" customFormat="1" x14ac:dyDescent="0.3">
      <c r="A2315"/>
      <c r="B2315"/>
      <c r="C2315"/>
      <c r="D2315"/>
      <c r="E2315" s="10"/>
      <c r="F2315" s="12"/>
      <c r="G2315" s="38"/>
      <c r="H2315" s="38"/>
      <c r="I2315" s="38"/>
    </row>
    <row r="2316" spans="1:9" s="24" customFormat="1" x14ac:dyDescent="0.3">
      <c r="A2316"/>
      <c r="B2316"/>
      <c r="C2316"/>
      <c r="D2316"/>
      <c r="E2316" s="10"/>
      <c r="F2316" s="12"/>
      <c r="G2316" s="38"/>
      <c r="H2316" s="38"/>
      <c r="I2316" s="38"/>
    </row>
    <row r="2317" spans="1:9" s="24" customFormat="1" x14ac:dyDescent="0.3">
      <c r="A2317"/>
      <c r="B2317"/>
      <c r="C2317"/>
      <c r="D2317"/>
      <c r="E2317" s="10"/>
      <c r="F2317" s="12"/>
      <c r="G2317" s="38"/>
      <c r="H2317" s="38"/>
      <c r="I2317" s="38"/>
    </row>
    <row r="2318" spans="1:9" s="24" customFormat="1" x14ac:dyDescent="0.3">
      <c r="A2318"/>
      <c r="B2318"/>
      <c r="C2318"/>
      <c r="D2318"/>
      <c r="E2318" s="10"/>
      <c r="F2318" s="12"/>
      <c r="G2318" s="38"/>
      <c r="H2318" s="38"/>
      <c r="I2318" s="38"/>
    </row>
    <row r="2319" spans="1:9" s="24" customFormat="1" x14ac:dyDescent="0.3">
      <c r="A2319"/>
      <c r="B2319"/>
      <c r="C2319"/>
      <c r="D2319"/>
      <c r="E2319" s="10"/>
      <c r="F2319" s="12"/>
      <c r="G2319" s="38"/>
      <c r="H2319" s="38"/>
      <c r="I2319" s="38"/>
    </row>
    <row r="2320" spans="1:9" s="24" customFormat="1" x14ac:dyDescent="0.3">
      <c r="A2320"/>
      <c r="B2320"/>
      <c r="C2320"/>
      <c r="D2320"/>
      <c r="E2320" s="10"/>
      <c r="F2320" s="12"/>
      <c r="G2320" s="38"/>
      <c r="H2320" s="38"/>
      <c r="I2320" s="38"/>
    </row>
    <row r="2321" spans="1:9" s="24" customFormat="1" x14ac:dyDescent="0.3">
      <c r="A2321"/>
      <c r="B2321"/>
      <c r="C2321"/>
      <c r="D2321"/>
      <c r="E2321" s="10"/>
      <c r="F2321" s="12"/>
      <c r="G2321" s="38"/>
      <c r="H2321" s="38"/>
      <c r="I2321" s="38"/>
    </row>
    <row r="2322" spans="1:9" s="24" customFormat="1" x14ac:dyDescent="0.3">
      <c r="A2322"/>
      <c r="B2322"/>
      <c r="C2322"/>
      <c r="D2322"/>
      <c r="E2322" s="10"/>
      <c r="F2322" s="12"/>
      <c r="G2322" s="38"/>
      <c r="H2322" s="38"/>
      <c r="I2322" s="38"/>
    </row>
    <row r="2323" spans="1:9" s="24" customFormat="1" x14ac:dyDescent="0.3">
      <c r="A2323"/>
      <c r="B2323"/>
      <c r="C2323"/>
      <c r="D2323"/>
      <c r="E2323" s="10"/>
      <c r="F2323" s="12"/>
      <c r="G2323" s="38"/>
      <c r="H2323" s="38"/>
      <c r="I2323" s="38"/>
    </row>
    <row r="2324" spans="1:9" s="24" customFormat="1" x14ac:dyDescent="0.3">
      <c r="A2324"/>
      <c r="B2324"/>
      <c r="C2324"/>
      <c r="D2324"/>
      <c r="E2324" s="10"/>
      <c r="F2324" s="12"/>
      <c r="G2324" s="38"/>
      <c r="H2324" s="38"/>
      <c r="I2324" s="38"/>
    </row>
    <row r="2325" spans="1:9" s="24" customFormat="1" x14ac:dyDescent="0.3">
      <c r="A2325"/>
      <c r="B2325"/>
      <c r="C2325"/>
      <c r="D2325"/>
      <c r="E2325" s="10"/>
      <c r="F2325" s="12"/>
      <c r="G2325" s="38"/>
      <c r="H2325" s="38"/>
      <c r="I2325" s="38"/>
    </row>
    <row r="2326" spans="1:9" s="24" customFormat="1" x14ac:dyDescent="0.3">
      <c r="A2326"/>
      <c r="B2326"/>
      <c r="C2326"/>
      <c r="D2326"/>
      <c r="E2326" s="10"/>
      <c r="F2326" s="12"/>
      <c r="G2326" s="38"/>
      <c r="H2326" s="38"/>
      <c r="I2326" s="38"/>
    </row>
    <row r="2327" spans="1:9" s="24" customFormat="1" x14ac:dyDescent="0.3">
      <c r="A2327"/>
      <c r="B2327"/>
      <c r="C2327"/>
      <c r="D2327"/>
      <c r="E2327" s="10"/>
      <c r="F2327" s="12"/>
      <c r="G2327" s="38"/>
      <c r="H2327" s="38"/>
      <c r="I2327" s="38"/>
    </row>
    <row r="2328" spans="1:9" s="24" customFormat="1" x14ac:dyDescent="0.3">
      <c r="A2328"/>
      <c r="B2328"/>
      <c r="C2328"/>
      <c r="D2328"/>
      <c r="E2328" s="10"/>
      <c r="F2328" s="12"/>
      <c r="G2328" s="38"/>
      <c r="H2328" s="38"/>
      <c r="I2328" s="38"/>
    </row>
    <row r="2329" spans="1:9" s="24" customFormat="1" x14ac:dyDescent="0.3">
      <c r="A2329"/>
      <c r="B2329"/>
      <c r="C2329"/>
      <c r="D2329"/>
      <c r="E2329" s="10"/>
      <c r="F2329" s="12"/>
      <c r="G2329" s="38"/>
      <c r="H2329" s="38"/>
      <c r="I2329" s="38"/>
    </row>
    <row r="2330" spans="1:9" s="24" customFormat="1" x14ac:dyDescent="0.3">
      <c r="A2330"/>
      <c r="B2330"/>
      <c r="C2330"/>
      <c r="D2330"/>
      <c r="E2330" s="10"/>
      <c r="F2330" s="12"/>
      <c r="G2330" s="38"/>
      <c r="H2330" s="38"/>
      <c r="I2330" s="38"/>
    </row>
    <row r="2331" spans="1:9" s="24" customFormat="1" x14ac:dyDescent="0.3">
      <c r="A2331"/>
      <c r="B2331"/>
      <c r="C2331"/>
      <c r="D2331"/>
      <c r="E2331" s="10"/>
      <c r="F2331" s="12"/>
      <c r="G2331" s="38"/>
      <c r="H2331" s="38"/>
      <c r="I2331" s="38"/>
    </row>
    <row r="2332" spans="1:9" s="24" customFormat="1" x14ac:dyDescent="0.3">
      <c r="A2332"/>
      <c r="B2332"/>
      <c r="C2332"/>
      <c r="D2332"/>
      <c r="E2332" s="10"/>
      <c r="F2332" s="12"/>
      <c r="G2332" s="38"/>
      <c r="H2332" s="38"/>
      <c r="I2332" s="38"/>
    </row>
    <row r="2333" spans="1:9" s="24" customFormat="1" x14ac:dyDescent="0.3">
      <c r="A2333"/>
      <c r="B2333"/>
      <c r="C2333"/>
      <c r="D2333"/>
      <c r="E2333" s="10"/>
      <c r="F2333" s="12"/>
      <c r="G2333" s="38"/>
      <c r="H2333" s="38"/>
      <c r="I2333" s="38"/>
    </row>
    <row r="2334" spans="1:9" s="24" customFormat="1" x14ac:dyDescent="0.3">
      <c r="A2334"/>
      <c r="B2334"/>
      <c r="C2334"/>
      <c r="D2334"/>
      <c r="E2334" s="10"/>
      <c r="F2334" s="12"/>
      <c r="G2334" s="38"/>
      <c r="H2334" s="38"/>
      <c r="I2334" s="38"/>
    </row>
    <row r="2335" spans="1:9" s="24" customFormat="1" x14ac:dyDescent="0.3">
      <c r="A2335"/>
      <c r="B2335"/>
      <c r="C2335"/>
      <c r="D2335"/>
      <c r="E2335" s="10"/>
      <c r="F2335" s="12"/>
      <c r="G2335" s="38"/>
      <c r="H2335" s="38"/>
      <c r="I2335" s="38"/>
    </row>
    <row r="2336" spans="1:9" s="24" customFormat="1" x14ac:dyDescent="0.3">
      <c r="A2336"/>
      <c r="B2336"/>
      <c r="C2336"/>
      <c r="D2336"/>
      <c r="E2336" s="10"/>
      <c r="F2336" s="12"/>
      <c r="G2336" s="38"/>
      <c r="H2336" s="38"/>
      <c r="I2336" s="38"/>
    </row>
    <row r="2337" spans="1:9" s="24" customFormat="1" x14ac:dyDescent="0.3">
      <c r="A2337"/>
      <c r="B2337"/>
      <c r="C2337"/>
      <c r="D2337"/>
      <c r="E2337" s="10"/>
      <c r="F2337" s="12"/>
      <c r="G2337" s="38"/>
      <c r="H2337" s="38"/>
      <c r="I2337" s="38"/>
    </row>
    <row r="2338" spans="1:9" s="24" customFormat="1" x14ac:dyDescent="0.3">
      <c r="A2338"/>
      <c r="B2338"/>
      <c r="C2338"/>
      <c r="D2338"/>
      <c r="E2338" s="10"/>
      <c r="F2338" s="12"/>
      <c r="G2338" s="38"/>
      <c r="H2338" s="38"/>
      <c r="I2338" s="38"/>
    </row>
    <row r="2339" spans="1:9" s="24" customFormat="1" x14ac:dyDescent="0.3">
      <c r="A2339"/>
      <c r="B2339"/>
      <c r="C2339"/>
      <c r="D2339"/>
      <c r="E2339" s="10"/>
      <c r="F2339" s="12"/>
      <c r="G2339" s="38"/>
      <c r="H2339" s="38"/>
      <c r="I2339" s="38"/>
    </row>
    <row r="2340" spans="1:9" s="24" customFormat="1" x14ac:dyDescent="0.3">
      <c r="A2340"/>
      <c r="B2340"/>
      <c r="C2340"/>
      <c r="D2340"/>
      <c r="E2340" s="10"/>
      <c r="F2340" s="12"/>
      <c r="G2340" s="38"/>
      <c r="H2340" s="38"/>
      <c r="I2340" s="38"/>
    </row>
    <row r="2341" spans="1:9" s="24" customFormat="1" x14ac:dyDescent="0.3">
      <c r="A2341"/>
      <c r="B2341"/>
      <c r="C2341"/>
      <c r="D2341"/>
      <c r="E2341" s="10"/>
      <c r="F2341" s="12"/>
      <c r="G2341" s="38"/>
      <c r="H2341" s="38"/>
      <c r="I2341" s="38"/>
    </row>
    <row r="2342" spans="1:9" s="24" customFormat="1" x14ac:dyDescent="0.3">
      <c r="A2342"/>
      <c r="B2342"/>
      <c r="C2342"/>
      <c r="D2342"/>
      <c r="E2342" s="10"/>
      <c r="F2342" s="12"/>
      <c r="G2342" s="38"/>
      <c r="H2342" s="38"/>
      <c r="I2342" s="38"/>
    </row>
    <row r="2343" spans="1:9" s="24" customFormat="1" x14ac:dyDescent="0.3">
      <c r="A2343"/>
      <c r="B2343"/>
      <c r="C2343"/>
      <c r="D2343"/>
      <c r="E2343" s="10"/>
      <c r="F2343" s="12"/>
      <c r="G2343" s="38"/>
      <c r="H2343" s="38"/>
      <c r="I2343" s="38"/>
    </row>
    <row r="2344" spans="1:9" s="24" customFormat="1" x14ac:dyDescent="0.3">
      <c r="A2344"/>
      <c r="B2344"/>
      <c r="C2344"/>
      <c r="D2344"/>
      <c r="E2344" s="10"/>
      <c r="F2344" s="12"/>
      <c r="G2344" s="38"/>
      <c r="H2344" s="38"/>
      <c r="I2344" s="38"/>
    </row>
    <row r="2345" spans="1:9" s="24" customFormat="1" x14ac:dyDescent="0.3">
      <c r="A2345"/>
      <c r="B2345"/>
      <c r="C2345"/>
      <c r="D2345"/>
      <c r="E2345" s="10"/>
      <c r="F2345" s="12"/>
      <c r="G2345" s="38"/>
      <c r="H2345" s="38"/>
      <c r="I2345" s="38"/>
    </row>
    <row r="2346" spans="1:9" s="24" customFormat="1" x14ac:dyDescent="0.3">
      <c r="A2346"/>
      <c r="B2346"/>
      <c r="C2346"/>
      <c r="D2346"/>
      <c r="E2346" s="10"/>
      <c r="F2346" s="12"/>
      <c r="G2346" s="38"/>
      <c r="H2346" s="38"/>
      <c r="I2346" s="38"/>
    </row>
    <row r="2347" spans="1:9" s="24" customFormat="1" x14ac:dyDescent="0.3">
      <c r="A2347"/>
      <c r="B2347"/>
      <c r="C2347"/>
      <c r="D2347"/>
      <c r="E2347" s="10"/>
      <c r="F2347" s="12"/>
      <c r="G2347" s="38"/>
      <c r="H2347" s="38"/>
      <c r="I2347" s="38"/>
    </row>
    <row r="2348" spans="1:9" s="24" customFormat="1" x14ac:dyDescent="0.3">
      <c r="A2348"/>
      <c r="B2348"/>
      <c r="C2348"/>
      <c r="D2348"/>
      <c r="E2348" s="10"/>
      <c r="F2348" s="12"/>
      <c r="G2348" s="38"/>
      <c r="H2348" s="38"/>
      <c r="I2348" s="38"/>
    </row>
    <row r="2349" spans="1:9" s="24" customFormat="1" x14ac:dyDescent="0.3">
      <c r="A2349"/>
      <c r="B2349"/>
      <c r="C2349"/>
      <c r="D2349"/>
      <c r="E2349" s="10"/>
      <c r="F2349" s="12"/>
      <c r="G2349" s="38"/>
      <c r="H2349" s="38"/>
      <c r="I2349" s="38"/>
    </row>
    <row r="2350" spans="1:9" s="24" customFormat="1" x14ac:dyDescent="0.3">
      <c r="A2350"/>
      <c r="B2350"/>
      <c r="C2350"/>
      <c r="D2350"/>
      <c r="E2350" s="10"/>
      <c r="F2350" s="12"/>
      <c r="G2350" s="38"/>
      <c r="H2350" s="38"/>
      <c r="I2350" s="38"/>
    </row>
    <row r="2351" spans="1:9" s="24" customFormat="1" x14ac:dyDescent="0.3">
      <c r="A2351"/>
      <c r="B2351"/>
      <c r="C2351"/>
      <c r="D2351"/>
      <c r="E2351" s="10"/>
      <c r="F2351" s="12"/>
      <c r="G2351" s="38"/>
      <c r="H2351" s="38"/>
      <c r="I2351" s="38"/>
    </row>
    <row r="2352" spans="1:9" s="24" customFormat="1" x14ac:dyDescent="0.3">
      <c r="A2352"/>
      <c r="B2352"/>
      <c r="C2352"/>
      <c r="D2352"/>
      <c r="E2352" s="10"/>
      <c r="F2352" s="12"/>
      <c r="G2352" s="38"/>
      <c r="H2352" s="38"/>
      <c r="I2352" s="38"/>
    </row>
    <row r="2353" spans="1:9" s="24" customFormat="1" x14ac:dyDescent="0.3">
      <c r="A2353"/>
      <c r="B2353"/>
      <c r="C2353"/>
      <c r="D2353"/>
      <c r="E2353" s="10"/>
      <c r="F2353" s="12"/>
      <c r="G2353" s="38"/>
      <c r="H2353" s="38"/>
      <c r="I2353" s="38"/>
    </row>
    <row r="2354" spans="1:9" s="24" customFormat="1" x14ac:dyDescent="0.3">
      <c r="A2354"/>
      <c r="B2354"/>
      <c r="C2354"/>
      <c r="D2354"/>
      <c r="E2354" s="10"/>
      <c r="F2354" s="12"/>
      <c r="G2354" s="38"/>
      <c r="H2354" s="38"/>
      <c r="I2354" s="38"/>
    </row>
    <row r="2355" spans="1:9" s="24" customFormat="1" x14ac:dyDescent="0.3">
      <c r="A2355"/>
      <c r="B2355"/>
      <c r="C2355"/>
      <c r="D2355"/>
      <c r="E2355" s="10"/>
      <c r="F2355" s="12"/>
      <c r="G2355" s="38"/>
      <c r="H2355" s="38"/>
      <c r="I2355" s="38"/>
    </row>
    <row r="2356" spans="1:9" s="24" customFormat="1" x14ac:dyDescent="0.3">
      <c r="A2356"/>
      <c r="B2356"/>
      <c r="C2356"/>
      <c r="D2356"/>
      <c r="E2356" s="10"/>
      <c r="F2356" s="12"/>
      <c r="G2356" s="38"/>
      <c r="H2356" s="38"/>
      <c r="I2356" s="38"/>
    </row>
    <row r="2357" spans="1:9" s="24" customFormat="1" x14ac:dyDescent="0.3">
      <c r="A2357"/>
      <c r="B2357"/>
      <c r="C2357"/>
      <c r="D2357"/>
      <c r="E2357" s="10"/>
      <c r="F2357" s="12"/>
      <c r="G2357" s="38"/>
      <c r="H2357" s="38"/>
      <c r="I2357" s="38"/>
    </row>
    <row r="2358" spans="1:9" s="24" customFormat="1" x14ac:dyDescent="0.3">
      <c r="A2358"/>
      <c r="B2358"/>
      <c r="C2358"/>
      <c r="D2358"/>
      <c r="E2358" s="10"/>
      <c r="F2358" s="12"/>
      <c r="G2358" s="38"/>
      <c r="H2358" s="38"/>
      <c r="I2358" s="38"/>
    </row>
    <row r="2359" spans="1:9" s="24" customFormat="1" x14ac:dyDescent="0.3">
      <c r="A2359"/>
      <c r="B2359"/>
      <c r="C2359"/>
      <c r="D2359"/>
      <c r="E2359" s="10"/>
      <c r="F2359" s="12"/>
      <c r="G2359" s="38"/>
      <c r="H2359" s="38"/>
      <c r="I2359" s="38"/>
    </row>
    <row r="2360" spans="1:9" s="24" customFormat="1" x14ac:dyDescent="0.3">
      <c r="A2360"/>
      <c r="B2360"/>
      <c r="C2360"/>
      <c r="D2360"/>
      <c r="E2360" s="10"/>
      <c r="F2360" s="12"/>
      <c r="G2360" s="38"/>
      <c r="H2360" s="38"/>
      <c r="I2360" s="38"/>
    </row>
    <row r="2361" spans="1:9" s="24" customFormat="1" x14ac:dyDescent="0.3">
      <c r="A2361"/>
      <c r="B2361"/>
      <c r="C2361"/>
      <c r="D2361"/>
      <c r="E2361" s="10"/>
      <c r="F2361" s="12"/>
      <c r="G2361" s="38"/>
      <c r="H2361" s="38"/>
      <c r="I2361" s="38"/>
    </row>
    <row r="2362" spans="1:9" s="24" customFormat="1" x14ac:dyDescent="0.3">
      <c r="A2362"/>
      <c r="B2362"/>
      <c r="C2362"/>
      <c r="D2362"/>
      <c r="E2362" s="10"/>
      <c r="F2362" s="12"/>
      <c r="G2362" s="38"/>
      <c r="H2362" s="38"/>
      <c r="I2362" s="38"/>
    </row>
    <row r="2363" spans="1:9" s="24" customFormat="1" x14ac:dyDescent="0.3">
      <c r="A2363"/>
      <c r="B2363"/>
      <c r="C2363"/>
      <c r="D2363"/>
      <c r="E2363" s="10"/>
      <c r="F2363" s="12"/>
      <c r="G2363" s="38"/>
      <c r="H2363" s="38"/>
      <c r="I2363" s="38"/>
    </row>
    <row r="2364" spans="1:9" s="24" customFormat="1" x14ac:dyDescent="0.3">
      <c r="A2364"/>
      <c r="B2364"/>
      <c r="C2364"/>
      <c r="D2364"/>
      <c r="E2364" s="10"/>
      <c r="F2364" s="12"/>
      <c r="G2364" s="38"/>
      <c r="H2364" s="38"/>
      <c r="I2364" s="38"/>
    </row>
    <row r="2365" spans="1:9" s="24" customFormat="1" x14ac:dyDescent="0.3">
      <c r="A2365"/>
      <c r="B2365"/>
      <c r="C2365"/>
      <c r="D2365"/>
      <c r="E2365" s="10"/>
      <c r="F2365" s="12"/>
      <c r="G2365" s="38"/>
      <c r="H2365" s="38"/>
      <c r="I2365" s="38"/>
    </row>
    <row r="2366" spans="1:9" s="24" customFormat="1" x14ac:dyDescent="0.3">
      <c r="A2366"/>
      <c r="B2366"/>
      <c r="C2366"/>
      <c r="D2366"/>
      <c r="E2366" s="10"/>
      <c r="F2366" s="12"/>
      <c r="G2366" s="38"/>
      <c r="H2366" s="38"/>
      <c r="I2366" s="38"/>
    </row>
    <row r="2367" spans="1:9" s="24" customFormat="1" x14ac:dyDescent="0.3">
      <c r="A2367"/>
      <c r="B2367"/>
      <c r="C2367"/>
      <c r="D2367"/>
      <c r="E2367" s="10"/>
      <c r="F2367" s="12"/>
      <c r="G2367" s="38"/>
      <c r="H2367" s="38"/>
      <c r="I2367" s="38"/>
    </row>
    <row r="2368" spans="1:9" s="24" customFormat="1" x14ac:dyDescent="0.3">
      <c r="A2368"/>
      <c r="B2368"/>
      <c r="C2368"/>
      <c r="D2368"/>
      <c r="E2368" s="10"/>
      <c r="F2368" s="12"/>
      <c r="G2368" s="38"/>
      <c r="H2368" s="38"/>
      <c r="I2368" s="38"/>
    </row>
    <row r="2369" spans="1:9" s="24" customFormat="1" x14ac:dyDescent="0.3">
      <c r="A2369"/>
      <c r="B2369"/>
      <c r="C2369"/>
      <c r="D2369"/>
      <c r="E2369" s="10"/>
      <c r="F2369" s="12"/>
      <c r="G2369" s="38"/>
      <c r="H2369" s="38"/>
      <c r="I2369" s="38"/>
    </row>
    <row r="2370" spans="1:9" s="24" customFormat="1" x14ac:dyDescent="0.3">
      <c r="A2370"/>
      <c r="B2370"/>
      <c r="C2370"/>
      <c r="D2370"/>
      <c r="E2370" s="10"/>
      <c r="F2370" s="12"/>
      <c r="G2370" s="38"/>
      <c r="H2370" s="38"/>
      <c r="I2370" s="38"/>
    </row>
    <row r="2371" spans="1:9" s="24" customFormat="1" x14ac:dyDescent="0.3">
      <c r="A2371"/>
      <c r="B2371"/>
      <c r="C2371"/>
      <c r="D2371"/>
      <c r="E2371" s="10"/>
      <c r="F2371" s="12"/>
      <c r="G2371" s="38"/>
      <c r="H2371" s="38"/>
      <c r="I2371" s="38"/>
    </row>
    <row r="2372" spans="1:9" s="24" customFormat="1" x14ac:dyDescent="0.3">
      <c r="A2372"/>
      <c r="B2372"/>
      <c r="C2372"/>
      <c r="D2372"/>
      <c r="E2372" s="10"/>
      <c r="F2372" s="12"/>
      <c r="G2372" s="38"/>
      <c r="H2372" s="38"/>
      <c r="I2372" s="38"/>
    </row>
    <row r="2373" spans="1:9" s="24" customFormat="1" x14ac:dyDescent="0.3">
      <c r="A2373"/>
      <c r="B2373"/>
      <c r="C2373"/>
      <c r="D2373"/>
      <c r="E2373" s="10"/>
      <c r="F2373" s="12"/>
      <c r="G2373" s="38"/>
      <c r="H2373" s="38"/>
      <c r="I2373" s="38"/>
    </row>
    <row r="2374" spans="1:9" s="24" customFormat="1" x14ac:dyDescent="0.3">
      <c r="A2374"/>
      <c r="B2374"/>
      <c r="C2374"/>
      <c r="D2374"/>
      <c r="E2374" s="10"/>
      <c r="F2374" s="12"/>
      <c r="G2374" s="38"/>
      <c r="H2374" s="38"/>
      <c r="I2374" s="38"/>
    </row>
    <row r="2375" spans="1:9" s="24" customFormat="1" x14ac:dyDescent="0.3">
      <c r="A2375"/>
      <c r="B2375"/>
      <c r="C2375"/>
      <c r="D2375"/>
      <c r="E2375" s="10"/>
      <c r="F2375" s="12"/>
      <c r="G2375" s="38"/>
      <c r="H2375" s="38"/>
      <c r="I2375" s="38"/>
    </row>
    <row r="2376" spans="1:9" s="24" customFormat="1" x14ac:dyDescent="0.3">
      <c r="A2376"/>
      <c r="B2376"/>
      <c r="C2376"/>
      <c r="D2376"/>
      <c r="E2376" s="10"/>
      <c r="F2376" s="12"/>
      <c r="G2376" s="38"/>
      <c r="H2376" s="38"/>
      <c r="I2376" s="38"/>
    </row>
    <row r="2377" spans="1:9" s="24" customFormat="1" x14ac:dyDescent="0.3">
      <c r="A2377"/>
      <c r="B2377"/>
      <c r="C2377"/>
      <c r="D2377"/>
      <c r="E2377" s="10"/>
      <c r="F2377" s="12"/>
      <c r="G2377" s="38"/>
      <c r="H2377" s="38"/>
      <c r="I2377" s="38"/>
    </row>
    <row r="2378" spans="1:9" s="24" customFormat="1" x14ac:dyDescent="0.3">
      <c r="A2378"/>
      <c r="B2378"/>
      <c r="C2378"/>
      <c r="D2378"/>
      <c r="E2378" s="10"/>
      <c r="F2378" s="12"/>
      <c r="G2378" s="38"/>
      <c r="H2378" s="38"/>
      <c r="I2378" s="38"/>
    </row>
    <row r="2379" spans="1:9" s="24" customFormat="1" x14ac:dyDescent="0.3">
      <c r="A2379"/>
      <c r="B2379"/>
      <c r="C2379"/>
      <c r="D2379"/>
      <c r="E2379" s="10"/>
      <c r="F2379" s="12"/>
      <c r="G2379" s="38"/>
      <c r="H2379" s="38"/>
      <c r="I2379" s="38"/>
    </row>
    <row r="2380" spans="1:9" s="24" customFormat="1" x14ac:dyDescent="0.3">
      <c r="A2380"/>
      <c r="B2380"/>
      <c r="C2380"/>
      <c r="D2380"/>
      <c r="E2380" s="10"/>
      <c r="F2380" s="12"/>
      <c r="G2380" s="38"/>
      <c r="H2380" s="38"/>
      <c r="I2380" s="38"/>
    </row>
    <row r="2381" spans="1:9" s="24" customFormat="1" x14ac:dyDescent="0.3">
      <c r="A2381"/>
      <c r="B2381"/>
      <c r="C2381"/>
      <c r="D2381"/>
      <c r="E2381" s="10"/>
      <c r="F2381" s="12"/>
      <c r="G2381" s="38"/>
      <c r="H2381" s="38"/>
      <c r="I2381" s="38"/>
    </row>
    <row r="2382" spans="1:9" s="24" customFormat="1" x14ac:dyDescent="0.3">
      <c r="A2382"/>
      <c r="B2382"/>
      <c r="C2382"/>
      <c r="D2382"/>
      <c r="E2382" s="10"/>
      <c r="F2382" s="12"/>
      <c r="G2382" s="38"/>
      <c r="H2382" s="38"/>
      <c r="I2382" s="38"/>
    </row>
    <row r="2383" spans="1:9" s="24" customFormat="1" x14ac:dyDescent="0.3">
      <c r="A2383"/>
      <c r="B2383"/>
      <c r="C2383"/>
      <c r="D2383"/>
      <c r="E2383" s="10"/>
      <c r="F2383" s="12"/>
      <c r="G2383" s="38"/>
      <c r="H2383" s="38"/>
      <c r="I2383" s="38"/>
    </row>
    <row r="2384" spans="1:9" s="24" customFormat="1" x14ac:dyDescent="0.3">
      <c r="A2384"/>
      <c r="B2384"/>
      <c r="C2384"/>
      <c r="D2384"/>
      <c r="E2384" s="10"/>
      <c r="F2384" s="12"/>
      <c r="G2384" s="38"/>
      <c r="H2384" s="38"/>
      <c r="I2384" s="38"/>
    </row>
    <row r="2385" spans="1:9" s="24" customFormat="1" x14ac:dyDescent="0.3">
      <c r="A2385"/>
      <c r="B2385"/>
      <c r="C2385"/>
      <c r="D2385"/>
      <c r="E2385" s="10"/>
      <c r="F2385" s="12"/>
      <c r="G2385" s="38"/>
      <c r="H2385" s="38"/>
      <c r="I2385" s="38"/>
    </row>
    <row r="2386" spans="1:9" s="24" customFormat="1" x14ac:dyDescent="0.3">
      <c r="A2386"/>
      <c r="B2386"/>
      <c r="C2386"/>
      <c r="D2386"/>
      <c r="E2386" s="10"/>
      <c r="F2386" s="12"/>
      <c r="G2386" s="38"/>
      <c r="H2386" s="38"/>
      <c r="I2386" s="38"/>
    </row>
    <row r="2387" spans="1:9" s="24" customFormat="1" x14ac:dyDescent="0.3">
      <c r="A2387"/>
      <c r="B2387"/>
      <c r="C2387"/>
      <c r="D2387"/>
      <c r="E2387" s="10"/>
      <c r="F2387" s="12"/>
      <c r="G2387" s="38"/>
      <c r="H2387" s="38"/>
      <c r="I2387" s="38"/>
    </row>
    <row r="2388" spans="1:9" s="24" customFormat="1" x14ac:dyDescent="0.3">
      <c r="A2388"/>
      <c r="B2388"/>
      <c r="C2388"/>
      <c r="D2388"/>
      <c r="E2388" s="10"/>
      <c r="F2388" s="12"/>
      <c r="G2388" s="38"/>
      <c r="H2388" s="38"/>
      <c r="I2388" s="38"/>
    </row>
    <row r="2389" spans="1:9" s="24" customFormat="1" x14ac:dyDescent="0.3">
      <c r="A2389"/>
      <c r="B2389"/>
      <c r="C2389"/>
      <c r="D2389"/>
      <c r="E2389" s="10"/>
      <c r="F2389" s="12"/>
      <c r="G2389" s="38"/>
      <c r="H2389" s="38"/>
      <c r="I2389" s="38"/>
    </row>
    <row r="2390" spans="1:9" s="24" customFormat="1" x14ac:dyDescent="0.3">
      <c r="A2390"/>
      <c r="B2390"/>
      <c r="C2390"/>
      <c r="D2390"/>
      <c r="E2390" s="10"/>
      <c r="F2390" s="12"/>
      <c r="G2390" s="38"/>
      <c r="H2390" s="38"/>
      <c r="I2390" s="38"/>
    </row>
    <row r="2391" spans="1:9" s="24" customFormat="1" x14ac:dyDescent="0.3">
      <c r="A2391"/>
      <c r="B2391"/>
      <c r="C2391"/>
      <c r="D2391"/>
      <c r="E2391" s="10"/>
      <c r="F2391" s="12"/>
      <c r="G2391" s="38"/>
      <c r="H2391" s="38"/>
      <c r="I2391" s="38"/>
    </row>
    <row r="2392" spans="1:9" s="24" customFormat="1" x14ac:dyDescent="0.3">
      <c r="A2392"/>
      <c r="B2392"/>
      <c r="C2392"/>
      <c r="D2392"/>
      <c r="E2392" s="10"/>
      <c r="F2392" s="12"/>
      <c r="G2392" s="38"/>
      <c r="H2392" s="38"/>
      <c r="I2392" s="38"/>
    </row>
    <row r="2393" spans="1:9" s="24" customFormat="1" x14ac:dyDescent="0.3">
      <c r="A2393"/>
      <c r="B2393"/>
      <c r="C2393"/>
      <c r="D2393"/>
      <c r="E2393" s="10"/>
      <c r="F2393" s="12"/>
      <c r="G2393" s="38"/>
      <c r="H2393" s="38"/>
      <c r="I2393" s="38"/>
    </row>
    <row r="2394" spans="1:9" s="24" customFormat="1" x14ac:dyDescent="0.3">
      <c r="A2394"/>
      <c r="B2394"/>
      <c r="C2394"/>
      <c r="D2394"/>
      <c r="E2394" s="10"/>
      <c r="F2394" s="12"/>
      <c r="G2394" s="38"/>
      <c r="H2394" s="38"/>
      <c r="I2394" s="38"/>
    </row>
    <row r="2395" spans="1:9" s="24" customFormat="1" x14ac:dyDescent="0.3">
      <c r="A2395"/>
      <c r="B2395"/>
      <c r="C2395"/>
      <c r="D2395"/>
      <c r="E2395" s="10"/>
      <c r="F2395" s="12"/>
      <c r="G2395" s="38"/>
      <c r="H2395" s="38"/>
      <c r="I2395" s="38"/>
    </row>
    <row r="2396" spans="1:9" s="24" customFormat="1" x14ac:dyDescent="0.3">
      <c r="A2396"/>
      <c r="B2396"/>
      <c r="C2396"/>
      <c r="D2396"/>
      <c r="E2396" s="10"/>
      <c r="F2396" s="12"/>
      <c r="G2396" s="38"/>
      <c r="H2396" s="38"/>
      <c r="I2396" s="38"/>
    </row>
    <row r="2397" spans="1:9" s="24" customFormat="1" x14ac:dyDescent="0.3">
      <c r="A2397"/>
      <c r="B2397"/>
      <c r="C2397"/>
      <c r="D2397"/>
      <c r="E2397" s="10"/>
      <c r="F2397" s="12"/>
      <c r="G2397" s="38"/>
      <c r="H2397" s="38"/>
      <c r="I2397" s="38"/>
    </row>
    <row r="2398" spans="1:9" s="24" customFormat="1" x14ac:dyDescent="0.3">
      <c r="A2398"/>
      <c r="B2398"/>
      <c r="C2398"/>
      <c r="D2398"/>
      <c r="E2398" s="10"/>
      <c r="F2398" s="12"/>
      <c r="G2398" s="38"/>
      <c r="H2398" s="38"/>
      <c r="I2398" s="38"/>
    </row>
    <row r="2399" spans="1:9" s="24" customFormat="1" x14ac:dyDescent="0.3">
      <c r="A2399"/>
      <c r="B2399"/>
      <c r="C2399"/>
      <c r="D2399"/>
      <c r="E2399" s="10"/>
      <c r="F2399" s="12"/>
      <c r="G2399" s="38"/>
      <c r="H2399" s="38"/>
      <c r="I2399" s="38"/>
    </row>
    <row r="2400" spans="1:9" s="24" customFormat="1" x14ac:dyDescent="0.3">
      <c r="A2400"/>
      <c r="B2400"/>
      <c r="C2400"/>
      <c r="D2400"/>
      <c r="E2400" s="10"/>
      <c r="F2400" s="12"/>
      <c r="G2400" s="38"/>
      <c r="H2400" s="38"/>
      <c r="I2400" s="38"/>
    </row>
    <row r="2401" spans="1:9" s="24" customFormat="1" x14ac:dyDescent="0.3">
      <c r="A2401"/>
      <c r="B2401"/>
      <c r="C2401"/>
      <c r="D2401"/>
      <c r="E2401" s="10"/>
      <c r="F2401" s="12"/>
      <c r="G2401" s="38"/>
      <c r="H2401" s="38"/>
      <c r="I2401" s="38"/>
    </row>
    <row r="2402" spans="1:9" s="24" customFormat="1" x14ac:dyDescent="0.3">
      <c r="A2402"/>
      <c r="B2402"/>
      <c r="C2402"/>
      <c r="D2402"/>
      <c r="E2402" s="10"/>
      <c r="F2402" s="12"/>
      <c r="G2402" s="38"/>
      <c r="H2402" s="38"/>
      <c r="I2402" s="38"/>
    </row>
    <row r="2403" spans="1:9" s="24" customFormat="1" x14ac:dyDescent="0.3">
      <c r="A2403"/>
      <c r="B2403"/>
      <c r="C2403"/>
      <c r="D2403"/>
      <c r="E2403" s="10"/>
      <c r="F2403" s="12"/>
      <c r="G2403" s="38"/>
      <c r="H2403" s="38"/>
      <c r="I2403" s="38"/>
    </row>
    <row r="2404" spans="1:9" s="24" customFormat="1" x14ac:dyDescent="0.3">
      <c r="A2404"/>
      <c r="B2404"/>
      <c r="C2404"/>
      <c r="D2404"/>
      <c r="E2404" s="10"/>
      <c r="F2404" s="12"/>
      <c r="G2404" s="38"/>
      <c r="H2404" s="38"/>
      <c r="I2404" s="38"/>
    </row>
    <row r="2405" spans="1:9" s="24" customFormat="1" x14ac:dyDescent="0.3">
      <c r="A2405"/>
      <c r="B2405"/>
      <c r="C2405"/>
      <c r="D2405"/>
      <c r="E2405" s="10"/>
      <c r="F2405" s="12"/>
      <c r="G2405" s="38"/>
      <c r="H2405" s="38"/>
      <c r="I2405" s="38"/>
    </row>
    <row r="2406" spans="1:9" s="24" customFormat="1" x14ac:dyDescent="0.3">
      <c r="A2406"/>
      <c r="B2406"/>
      <c r="C2406"/>
      <c r="D2406"/>
      <c r="E2406" s="10"/>
      <c r="F2406" s="12"/>
      <c r="G2406" s="38"/>
      <c r="H2406" s="38"/>
      <c r="I2406" s="38"/>
    </row>
    <row r="2407" spans="1:9" s="24" customFormat="1" x14ac:dyDescent="0.3">
      <c r="A2407"/>
      <c r="B2407"/>
      <c r="C2407"/>
      <c r="D2407"/>
      <c r="E2407" s="10"/>
      <c r="F2407" s="12"/>
      <c r="G2407" s="38"/>
      <c r="H2407" s="38"/>
      <c r="I2407" s="38"/>
    </row>
    <row r="2408" spans="1:9" s="24" customFormat="1" x14ac:dyDescent="0.3">
      <c r="A2408"/>
      <c r="B2408"/>
      <c r="C2408"/>
      <c r="D2408"/>
      <c r="E2408" s="10"/>
      <c r="F2408" s="12"/>
      <c r="G2408" s="38"/>
      <c r="H2408" s="38"/>
      <c r="I2408" s="38"/>
    </row>
    <row r="2409" spans="1:9" s="24" customFormat="1" x14ac:dyDescent="0.3">
      <c r="A2409"/>
      <c r="B2409"/>
      <c r="C2409"/>
      <c r="D2409"/>
      <c r="E2409" s="10"/>
      <c r="F2409" s="12"/>
      <c r="G2409" s="38"/>
      <c r="H2409" s="38"/>
      <c r="I2409" s="38"/>
    </row>
    <row r="2410" spans="1:9" s="24" customFormat="1" x14ac:dyDescent="0.3">
      <c r="A2410"/>
      <c r="B2410"/>
      <c r="C2410"/>
      <c r="D2410"/>
      <c r="E2410" s="10"/>
      <c r="F2410" s="12"/>
      <c r="G2410" s="38"/>
      <c r="H2410" s="38"/>
      <c r="I2410" s="38"/>
    </row>
    <row r="2411" spans="1:9" s="24" customFormat="1" x14ac:dyDescent="0.3">
      <c r="A2411"/>
      <c r="B2411"/>
      <c r="C2411"/>
      <c r="D2411"/>
      <c r="E2411" s="10"/>
      <c r="F2411" s="12"/>
      <c r="G2411" s="38"/>
      <c r="H2411" s="38"/>
      <c r="I2411" s="38"/>
    </row>
    <row r="2412" spans="1:9" s="24" customFormat="1" x14ac:dyDescent="0.3">
      <c r="A2412"/>
      <c r="B2412"/>
      <c r="C2412"/>
      <c r="D2412"/>
      <c r="E2412" s="10"/>
      <c r="F2412" s="12"/>
      <c r="G2412" s="38"/>
      <c r="H2412" s="38"/>
      <c r="I2412" s="38"/>
    </row>
    <row r="2413" spans="1:9" s="24" customFormat="1" x14ac:dyDescent="0.3">
      <c r="A2413"/>
      <c r="B2413"/>
      <c r="C2413"/>
      <c r="D2413"/>
      <c r="E2413" s="10"/>
      <c r="F2413" s="12"/>
      <c r="G2413" s="38"/>
      <c r="H2413" s="38"/>
      <c r="I2413" s="38"/>
    </row>
    <row r="2414" spans="1:9" s="24" customFormat="1" x14ac:dyDescent="0.3">
      <c r="A2414"/>
      <c r="B2414"/>
      <c r="C2414"/>
      <c r="D2414"/>
      <c r="E2414" s="10"/>
      <c r="F2414" s="12"/>
      <c r="G2414" s="38"/>
      <c r="H2414" s="38"/>
      <c r="I2414" s="38"/>
    </row>
    <row r="2415" spans="1:9" s="24" customFormat="1" x14ac:dyDescent="0.3">
      <c r="A2415"/>
      <c r="B2415"/>
      <c r="C2415"/>
      <c r="D2415"/>
      <c r="E2415" s="10"/>
      <c r="F2415" s="12"/>
      <c r="G2415" s="38"/>
      <c r="H2415" s="38"/>
      <c r="I2415" s="38"/>
    </row>
    <row r="2416" spans="1:9" s="24" customFormat="1" x14ac:dyDescent="0.3">
      <c r="A2416"/>
      <c r="B2416"/>
      <c r="C2416"/>
      <c r="D2416"/>
      <c r="E2416" s="10"/>
      <c r="F2416" s="12"/>
      <c r="G2416" s="38"/>
      <c r="H2416" s="38"/>
      <c r="I2416" s="38"/>
    </row>
    <row r="2417" spans="1:9" s="24" customFormat="1" x14ac:dyDescent="0.3">
      <c r="A2417"/>
      <c r="B2417"/>
      <c r="C2417"/>
      <c r="D2417"/>
      <c r="E2417" s="10"/>
      <c r="F2417" s="12"/>
      <c r="G2417" s="38"/>
      <c r="H2417" s="38"/>
      <c r="I2417" s="38"/>
    </row>
    <row r="2418" spans="1:9" s="24" customFormat="1" x14ac:dyDescent="0.3">
      <c r="A2418"/>
      <c r="B2418"/>
      <c r="C2418"/>
      <c r="D2418"/>
      <c r="E2418" s="10"/>
      <c r="F2418" s="12"/>
      <c r="G2418" s="38"/>
      <c r="H2418" s="38"/>
      <c r="I2418" s="38"/>
    </row>
    <row r="2419" spans="1:9" s="24" customFormat="1" x14ac:dyDescent="0.3">
      <c r="A2419"/>
      <c r="B2419"/>
      <c r="C2419"/>
      <c r="D2419"/>
      <c r="E2419" s="10"/>
      <c r="F2419" s="12"/>
      <c r="G2419" s="38"/>
      <c r="H2419" s="38"/>
      <c r="I2419" s="38"/>
    </row>
    <row r="2420" spans="1:9" s="24" customFormat="1" x14ac:dyDescent="0.3">
      <c r="A2420"/>
      <c r="B2420"/>
      <c r="C2420"/>
      <c r="D2420"/>
      <c r="E2420" s="10"/>
      <c r="F2420" s="12"/>
      <c r="G2420" s="38"/>
      <c r="H2420" s="38"/>
      <c r="I2420" s="38"/>
    </row>
    <row r="2421" spans="1:9" s="24" customFormat="1" x14ac:dyDescent="0.3">
      <c r="A2421"/>
      <c r="B2421"/>
      <c r="C2421"/>
      <c r="D2421"/>
      <c r="E2421" s="10"/>
      <c r="F2421" s="12"/>
      <c r="G2421" s="38"/>
      <c r="H2421" s="38"/>
      <c r="I2421" s="38"/>
    </row>
    <row r="2422" spans="1:9" s="24" customFormat="1" x14ac:dyDescent="0.3">
      <c r="A2422"/>
      <c r="B2422"/>
      <c r="C2422"/>
      <c r="D2422"/>
      <c r="E2422" s="10"/>
      <c r="F2422" s="12"/>
      <c r="G2422" s="38"/>
      <c r="H2422" s="38"/>
      <c r="I2422" s="38"/>
    </row>
    <row r="2423" spans="1:9" s="24" customFormat="1" x14ac:dyDescent="0.3">
      <c r="A2423"/>
      <c r="B2423"/>
      <c r="C2423"/>
      <c r="D2423"/>
      <c r="E2423" s="10"/>
      <c r="F2423" s="12"/>
      <c r="G2423" s="38"/>
      <c r="H2423" s="38"/>
      <c r="I2423" s="38"/>
    </row>
    <row r="2424" spans="1:9" s="24" customFormat="1" x14ac:dyDescent="0.3">
      <c r="A2424"/>
      <c r="B2424"/>
      <c r="C2424"/>
      <c r="D2424"/>
      <c r="E2424" s="10"/>
      <c r="F2424" s="12"/>
      <c r="G2424" s="38"/>
      <c r="H2424" s="38"/>
      <c r="I2424" s="38"/>
    </row>
    <row r="2425" spans="1:9" s="24" customFormat="1" x14ac:dyDescent="0.3">
      <c r="A2425"/>
      <c r="B2425"/>
      <c r="C2425"/>
      <c r="D2425"/>
      <c r="E2425" s="10"/>
      <c r="F2425" s="12"/>
      <c r="G2425" s="38"/>
      <c r="H2425" s="38"/>
      <c r="I2425" s="38"/>
    </row>
    <row r="2426" spans="1:9" s="24" customFormat="1" x14ac:dyDescent="0.3">
      <c r="A2426"/>
      <c r="B2426"/>
      <c r="C2426"/>
      <c r="D2426"/>
      <c r="E2426" s="10"/>
      <c r="F2426" s="12"/>
      <c r="G2426" s="38"/>
      <c r="H2426" s="38"/>
      <c r="I2426" s="38"/>
    </row>
    <row r="2427" spans="1:9" s="24" customFormat="1" x14ac:dyDescent="0.3">
      <c r="A2427"/>
      <c r="B2427"/>
      <c r="C2427"/>
      <c r="D2427"/>
      <c r="E2427" s="10"/>
      <c r="F2427" s="12"/>
      <c r="G2427" s="38"/>
      <c r="H2427" s="38"/>
      <c r="I2427" s="38"/>
    </row>
    <row r="2428" spans="1:9" s="24" customFormat="1" x14ac:dyDescent="0.3">
      <c r="A2428"/>
      <c r="B2428"/>
      <c r="C2428"/>
      <c r="D2428"/>
      <c r="E2428" s="10"/>
      <c r="F2428" s="12"/>
      <c r="G2428" s="38"/>
      <c r="H2428" s="38"/>
      <c r="I2428" s="38"/>
    </row>
    <row r="2429" spans="1:9" s="24" customFormat="1" x14ac:dyDescent="0.3">
      <c r="A2429"/>
      <c r="B2429"/>
      <c r="C2429"/>
      <c r="D2429"/>
      <c r="E2429" s="10"/>
      <c r="F2429" s="12"/>
      <c r="G2429" s="38"/>
      <c r="H2429" s="38"/>
      <c r="I2429" s="38"/>
    </row>
    <row r="2430" spans="1:9" s="24" customFormat="1" x14ac:dyDescent="0.3">
      <c r="A2430"/>
      <c r="B2430"/>
      <c r="C2430"/>
      <c r="D2430"/>
      <c r="E2430" s="10"/>
      <c r="F2430" s="12"/>
      <c r="G2430" s="38"/>
      <c r="H2430" s="38"/>
      <c r="I2430" s="38"/>
    </row>
    <row r="2431" spans="1:9" s="24" customFormat="1" x14ac:dyDescent="0.3">
      <c r="A2431"/>
      <c r="B2431"/>
      <c r="C2431"/>
      <c r="D2431"/>
      <c r="E2431" s="10"/>
      <c r="F2431" s="12"/>
      <c r="G2431" s="38"/>
      <c r="H2431" s="38"/>
      <c r="I2431" s="38"/>
    </row>
    <row r="2432" spans="1:9" s="24" customFormat="1" x14ac:dyDescent="0.3">
      <c r="A2432"/>
      <c r="B2432"/>
      <c r="C2432"/>
      <c r="D2432"/>
      <c r="E2432" s="10"/>
      <c r="F2432" s="12"/>
      <c r="G2432" s="38"/>
      <c r="H2432" s="38"/>
      <c r="I2432" s="38"/>
    </row>
    <row r="2433" spans="1:9" s="24" customFormat="1" x14ac:dyDescent="0.3">
      <c r="A2433"/>
      <c r="B2433"/>
      <c r="C2433"/>
      <c r="D2433"/>
      <c r="E2433" s="10"/>
      <c r="F2433" s="12"/>
      <c r="G2433" s="38"/>
      <c r="H2433" s="38"/>
      <c r="I2433" s="38"/>
    </row>
    <row r="2434" spans="1:9" s="24" customFormat="1" x14ac:dyDescent="0.3">
      <c r="A2434"/>
      <c r="B2434"/>
      <c r="C2434"/>
      <c r="D2434"/>
      <c r="E2434" s="10"/>
      <c r="F2434" s="12"/>
      <c r="G2434" s="38"/>
      <c r="H2434" s="38"/>
      <c r="I2434" s="38"/>
    </row>
    <row r="2435" spans="1:9" s="24" customFormat="1" x14ac:dyDescent="0.3">
      <c r="A2435"/>
      <c r="B2435"/>
      <c r="C2435"/>
      <c r="D2435"/>
      <c r="E2435" s="10"/>
      <c r="F2435" s="12"/>
      <c r="G2435" s="38"/>
      <c r="H2435" s="38"/>
      <c r="I2435" s="38"/>
    </row>
    <row r="2436" spans="1:9" s="24" customFormat="1" x14ac:dyDescent="0.3">
      <c r="A2436"/>
      <c r="B2436"/>
      <c r="C2436"/>
      <c r="D2436"/>
      <c r="E2436" s="10"/>
      <c r="F2436" s="12"/>
      <c r="G2436" s="38"/>
      <c r="H2436" s="38"/>
      <c r="I2436" s="38"/>
    </row>
    <row r="2437" spans="1:9" s="24" customFormat="1" x14ac:dyDescent="0.3">
      <c r="A2437"/>
      <c r="B2437"/>
      <c r="C2437"/>
      <c r="D2437"/>
      <c r="E2437" s="10"/>
      <c r="F2437" s="12"/>
      <c r="G2437" s="38"/>
      <c r="H2437" s="38"/>
      <c r="I2437" s="38"/>
    </row>
    <row r="2438" spans="1:9" s="24" customFormat="1" x14ac:dyDescent="0.3">
      <c r="A2438"/>
      <c r="B2438"/>
      <c r="C2438"/>
      <c r="D2438"/>
      <c r="E2438" s="10"/>
      <c r="F2438" s="12"/>
      <c r="G2438" s="38"/>
      <c r="H2438" s="38"/>
      <c r="I2438" s="38"/>
    </row>
    <row r="2439" spans="1:9" s="24" customFormat="1" x14ac:dyDescent="0.3">
      <c r="A2439"/>
      <c r="B2439"/>
      <c r="C2439"/>
      <c r="D2439"/>
      <c r="E2439" s="10"/>
      <c r="F2439" s="12"/>
      <c r="G2439" s="38"/>
      <c r="H2439" s="38"/>
      <c r="I2439" s="38"/>
    </row>
    <row r="2440" spans="1:9" s="24" customFormat="1" x14ac:dyDescent="0.3">
      <c r="A2440"/>
      <c r="B2440"/>
      <c r="C2440"/>
      <c r="D2440"/>
      <c r="E2440" s="10"/>
      <c r="F2440" s="12"/>
      <c r="G2440" s="38"/>
      <c r="H2440" s="38"/>
      <c r="I2440" s="38"/>
    </row>
    <row r="2441" spans="1:9" s="24" customFormat="1" x14ac:dyDescent="0.3">
      <c r="A2441"/>
      <c r="B2441"/>
      <c r="C2441"/>
      <c r="D2441"/>
      <c r="E2441" s="10"/>
      <c r="F2441" s="12"/>
      <c r="G2441" s="38"/>
      <c r="H2441" s="38"/>
      <c r="I2441" s="38"/>
    </row>
    <row r="2442" spans="1:9" s="24" customFormat="1" x14ac:dyDescent="0.3">
      <c r="A2442"/>
      <c r="B2442"/>
      <c r="C2442"/>
      <c r="D2442"/>
      <c r="E2442" s="10"/>
      <c r="F2442" s="12"/>
      <c r="G2442" s="38"/>
      <c r="H2442" s="38"/>
      <c r="I2442" s="38"/>
    </row>
    <row r="2443" spans="1:9" s="24" customFormat="1" x14ac:dyDescent="0.3">
      <c r="A2443"/>
      <c r="B2443"/>
      <c r="C2443"/>
      <c r="D2443"/>
      <c r="E2443" s="10"/>
      <c r="F2443" s="12"/>
      <c r="G2443" s="38"/>
      <c r="H2443" s="38"/>
      <c r="I2443" s="38"/>
    </row>
    <row r="2444" spans="1:9" s="24" customFormat="1" x14ac:dyDescent="0.3">
      <c r="A2444"/>
      <c r="B2444"/>
      <c r="C2444"/>
      <c r="D2444"/>
      <c r="E2444" s="10"/>
      <c r="F2444" s="12"/>
      <c r="G2444" s="38"/>
      <c r="H2444" s="38"/>
      <c r="I2444" s="38"/>
    </row>
    <row r="2445" spans="1:9" s="24" customFormat="1" x14ac:dyDescent="0.3">
      <c r="A2445"/>
      <c r="B2445"/>
      <c r="C2445"/>
      <c r="D2445"/>
      <c r="E2445" s="10"/>
      <c r="F2445" s="12"/>
      <c r="G2445" s="38"/>
      <c r="H2445" s="38"/>
      <c r="I2445" s="38"/>
    </row>
    <row r="2446" spans="1:9" s="24" customFormat="1" x14ac:dyDescent="0.3">
      <c r="A2446"/>
      <c r="B2446"/>
      <c r="C2446"/>
      <c r="D2446"/>
      <c r="E2446" s="10"/>
      <c r="F2446" s="12"/>
      <c r="G2446" s="38"/>
      <c r="H2446" s="38"/>
      <c r="I2446" s="38"/>
    </row>
    <row r="2447" spans="1:9" s="24" customFormat="1" x14ac:dyDescent="0.3">
      <c r="A2447"/>
      <c r="B2447"/>
      <c r="C2447"/>
      <c r="D2447"/>
      <c r="E2447" s="10"/>
      <c r="F2447" s="12"/>
      <c r="G2447" s="38"/>
      <c r="H2447" s="38"/>
      <c r="I2447" s="38"/>
    </row>
    <row r="2448" spans="1:9" s="24" customFormat="1" x14ac:dyDescent="0.3">
      <c r="A2448"/>
      <c r="B2448"/>
      <c r="C2448"/>
      <c r="D2448"/>
      <c r="E2448" s="10"/>
      <c r="F2448" s="12"/>
      <c r="G2448" s="38"/>
      <c r="H2448" s="38"/>
      <c r="I2448" s="38"/>
    </row>
    <row r="2449" spans="1:9" s="24" customFormat="1" x14ac:dyDescent="0.3">
      <c r="A2449"/>
      <c r="B2449"/>
      <c r="C2449"/>
      <c r="D2449"/>
      <c r="E2449" s="10"/>
      <c r="F2449" s="12"/>
      <c r="G2449" s="38"/>
      <c r="H2449" s="38"/>
      <c r="I2449" s="38"/>
    </row>
    <row r="2450" spans="1:9" s="24" customFormat="1" x14ac:dyDescent="0.3">
      <c r="A2450"/>
      <c r="B2450"/>
      <c r="C2450"/>
      <c r="D2450"/>
      <c r="E2450" s="10"/>
      <c r="F2450" s="12"/>
      <c r="G2450" s="38"/>
      <c r="H2450" s="38"/>
      <c r="I2450" s="38"/>
    </row>
    <row r="2451" spans="1:9" s="24" customFormat="1" x14ac:dyDescent="0.3">
      <c r="A2451"/>
      <c r="B2451"/>
      <c r="C2451"/>
      <c r="D2451"/>
      <c r="E2451" s="10"/>
      <c r="F2451" s="12"/>
      <c r="G2451" s="38"/>
      <c r="H2451" s="38"/>
      <c r="I2451" s="38"/>
    </row>
    <row r="2452" spans="1:9" s="24" customFormat="1" x14ac:dyDescent="0.3">
      <c r="A2452"/>
      <c r="B2452"/>
      <c r="C2452"/>
      <c r="D2452"/>
      <c r="E2452" s="10"/>
      <c r="F2452" s="12"/>
      <c r="G2452" s="38"/>
      <c r="H2452" s="38"/>
      <c r="I2452" s="38"/>
    </row>
    <row r="2453" spans="1:9" s="24" customFormat="1" x14ac:dyDescent="0.3">
      <c r="A2453"/>
      <c r="B2453"/>
      <c r="C2453"/>
      <c r="D2453"/>
      <c r="E2453" s="10"/>
      <c r="F2453" s="12"/>
      <c r="G2453" s="38"/>
      <c r="H2453" s="38"/>
      <c r="I2453" s="38"/>
    </row>
    <row r="2454" spans="1:9" s="24" customFormat="1" x14ac:dyDescent="0.3">
      <c r="A2454"/>
      <c r="B2454"/>
      <c r="C2454"/>
      <c r="D2454"/>
      <c r="E2454" s="10"/>
      <c r="F2454" s="12"/>
      <c r="G2454" s="38"/>
      <c r="H2454" s="38"/>
      <c r="I2454" s="38"/>
    </row>
    <row r="2455" spans="1:9" s="24" customFormat="1" x14ac:dyDescent="0.3">
      <c r="A2455"/>
      <c r="B2455"/>
      <c r="C2455"/>
      <c r="D2455"/>
      <c r="E2455" s="10"/>
      <c r="F2455" s="12"/>
      <c r="G2455" s="38"/>
      <c r="H2455" s="38"/>
      <c r="I2455" s="38"/>
    </row>
    <row r="2456" spans="1:9" s="24" customFormat="1" x14ac:dyDescent="0.3">
      <c r="A2456"/>
      <c r="B2456"/>
      <c r="C2456"/>
      <c r="D2456"/>
      <c r="E2456" s="10"/>
      <c r="F2456" s="12"/>
      <c r="G2456" s="38"/>
      <c r="H2456" s="38"/>
      <c r="I2456" s="38"/>
    </row>
    <row r="2457" spans="1:9" s="24" customFormat="1" x14ac:dyDescent="0.3">
      <c r="A2457"/>
      <c r="B2457"/>
      <c r="C2457"/>
      <c r="D2457"/>
      <c r="E2457" s="10"/>
      <c r="F2457" s="12"/>
      <c r="G2457" s="38"/>
      <c r="H2457" s="38"/>
      <c r="I2457" s="38"/>
    </row>
    <row r="2458" spans="1:9" s="24" customFormat="1" x14ac:dyDescent="0.3">
      <c r="A2458"/>
      <c r="B2458"/>
      <c r="C2458"/>
      <c r="D2458"/>
      <c r="E2458" s="10"/>
      <c r="F2458" s="12"/>
      <c r="G2458" s="38"/>
      <c r="H2458" s="38"/>
      <c r="I2458" s="38"/>
    </row>
    <row r="2459" spans="1:9" s="24" customFormat="1" x14ac:dyDescent="0.3">
      <c r="A2459"/>
      <c r="B2459"/>
      <c r="C2459"/>
      <c r="D2459"/>
      <c r="E2459" s="10"/>
      <c r="F2459" s="12"/>
      <c r="G2459" s="38"/>
      <c r="H2459" s="38"/>
      <c r="I2459" s="38"/>
    </row>
    <row r="2460" spans="1:9" s="24" customFormat="1" x14ac:dyDescent="0.3">
      <c r="A2460"/>
      <c r="B2460"/>
      <c r="C2460"/>
      <c r="D2460"/>
      <c r="E2460" s="10"/>
      <c r="F2460" s="12"/>
      <c r="G2460" s="38"/>
      <c r="H2460" s="38"/>
      <c r="I2460" s="38"/>
    </row>
    <row r="2461" spans="1:9" s="24" customFormat="1" x14ac:dyDescent="0.3">
      <c r="A2461"/>
      <c r="B2461"/>
      <c r="C2461"/>
      <c r="D2461"/>
      <c r="E2461" s="10"/>
      <c r="F2461" s="12"/>
      <c r="G2461" s="38"/>
      <c r="H2461" s="38"/>
      <c r="I2461" s="38"/>
    </row>
    <row r="2462" spans="1:9" s="24" customFormat="1" x14ac:dyDescent="0.3">
      <c r="A2462"/>
      <c r="B2462"/>
      <c r="C2462"/>
      <c r="D2462"/>
      <c r="E2462" s="10"/>
      <c r="F2462" s="12"/>
      <c r="G2462" s="38"/>
      <c r="H2462" s="38"/>
      <c r="I2462" s="38"/>
    </row>
    <row r="2463" spans="1:9" s="24" customFormat="1" x14ac:dyDescent="0.3">
      <c r="A2463"/>
      <c r="B2463"/>
      <c r="C2463"/>
      <c r="D2463"/>
      <c r="E2463" s="10"/>
      <c r="F2463" s="12"/>
      <c r="G2463" s="38"/>
      <c r="H2463" s="38"/>
      <c r="I2463" s="38"/>
    </row>
    <row r="2464" spans="1:9" s="24" customFormat="1" x14ac:dyDescent="0.3">
      <c r="A2464"/>
      <c r="B2464"/>
      <c r="C2464"/>
      <c r="D2464"/>
      <c r="E2464" s="10"/>
      <c r="F2464" s="12"/>
      <c r="G2464" s="38"/>
      <c r="H2464" s="38"/>
      <c r="I2464" s="38"/>
    </row>
    <row r="2465" spans="1:9" s="24" customFormat="1" x14ac:dyDescent="0.3">
      <c r="A2465"/>
      <c r="B2465"/>
      <c r="C2465"/>
      <c r="D2465"/>
      <c r="E2465" s="10"/>
      <c r="F2465" s="12"/>
      <c r="G2465" s="38"/>
      <c r="H2465" s="38"/>
      <c r="I2465" s="38"/>
    </row>
    <row r="2466" spans="1:9" s="24" customFormat="1" x14ac:dyDescent="0.3">
      <c r="A2466"/>
      <c r="B2466"/>
      <c r="C2466"/>
      <c r="D2466"/>
      <c r="E2466" s="10"/>
      <c r="F2466" s="12"/>
      <c r="G2466" s="38"/>
      <c r="H2466" s="38"/>
      <c r="I2466" s="38"/>
    </row>
    <row r="2467" spans="1:9" s="24" customFormat="1" x14ac:dyDescent="0.3">
      <c r="A2467"/>
      <c r="B2467"/>
      <c r="C2467"/>
      <c r="D2467"/>
      <c r="E2467" s="10"/>
      <c r="F2467" s="12"/>
      <c r="G2467" s="38"/>
      <c r="H2467" s="38"/>
      <c r="I2467" s="38"/>
    </row>
    <row r="2468" spans="1:9" s="24" customFormat="1" x14ac:dyDescent="0.3">
      <c r="A2468"/>
      <c r="B2468"/>
      <c r="C2468"/>
      <c r="D2468"/>
      <c r="E2468" s="10"/>
      <c r="F2468" s="12"/>
      <c r="G2468" s="38"/>
      <c r="H2468" s="38"/>
      <c r="I2468" s="38"/>
    </row>
    <row r="2469" spans="1:9" s="24" customFormat="1" x14ac:dyDescent="0.3">
      <c r="A2469"/>
      <c r="B2469"/>
      <c r="C2469"/>
      <c r="D2469"/>
      <c r="E2469" s="10"/>
      <c r="F2469" s="12"/>
      <c r="G2469" s="38"/>
      <c r="H2469" s="38"/>
      <c r="I2469" s="38"/>
    </row>
    <row r="2470" spans="1:9" s="24" customFormat="1" x14ac:dyDescent="0.3">
      <c r="A2470"/>
      <c r="B2470"/>
      <c r="C2470"/>
      <c r="D2470"/>
      <c r="E2470" s="10"/>
      <c r="F2470" s="12"/>
      <c r="G2470" s="38"/>
      <c r="H2470" s="38"/>
      <c r="I2470" s="38"/>
    </row>
    <row r="2471" spans="1:9" s="24" customFormat="1" x14ac:dyDescent="0.3">
      <c r="A2471"/>
      <c r="B2471"/>
      <c r="C2471"/>
      <c r="D2471"/>
      <c r="E2471" s="10"/>
      <c r="F2471" s="12"/>
      <c r="G2471" s="38"/>
      <c r="H2471" s="38"/>
      <c r="I2471" s="38"/>
    </row>
    <row r="2472" spans="1:9" s="24" customFormat="1" x14ac:dyDescent="0.3">
      <c r="A2472"/>
      <c r="B2472"/>
      <c r="C2472"/>
      <c r="D2472"/>
      <c r="E2472" s="10"/>
      <c r="F2472" s="12"/>
      <c r="G2472" s="38"/>
      <c r="H2472" s="38"/>
      <c r="I2472" s="38"/>
    </row>
    <row r="2473" spans="1:9" s="24" customFormat="1" x14ac:dyDescent="0.3">
      <c r="A2473"/>
      <c r="B2473"/>
      <c r="C2473"/>
      <c r="D2473"/>
      <c r="E2473" s="10"/>
      <c r="F2473" s="12"/>
      <c r="G2473" s="38"/>
      <c r="H2473" s="38"/>
      <c r="I2473" s="38"/>
    </row>
    <row r="2474" spans="1:9" s="24" customFormat="1" x14ac:dyDescent="0.3">
      <c r="A2474"/>
      <c r="B2474"/>
      <c r="C2474"/>
      <c r="D2474"/>
      <c r="E2474" s="10"/>
      <c r="F2474" s="12"/>
      <c r="G2474" s="38"/>
      <c r="H2474" s="38"/>
      <c r="I2474" s="38"/>
    </row>
    <row r="2475" spans="1:9" s="24" customFormat="1" x14ac:dyDescent="0.3">
      <c r="A2475"/>
      <c r="B2475"/>
      <c r="C2475"/>
      <c r="D2475"/>
      <c r="E2475" s="10"/>
      <c r="F2475" s="12"/>
      <c r="G2475" s="38"/>
      <c r="H2475" s="38"/>
      <c r="I2475" s="38"/>
    </row>
    <row r="2476" spans="1:9" s="24" customFormat="1" x14ac:dyDescent="0.3">
      <c r="A2476"/>
      <c r="B2476"/>
      <c r="C2476"/>
      <c r="D2476"/>
      <c r="E2476" s="10"/>
      <c r="F2476" s="12"/>
      <c r="G2476" s="38"/>
      <c r="H2476" s="38"/>
      <c r="I2476" s="38"/>
    </row>
    <row r="2477" spans="1:9" s="24" customFormat="1" x14ac:dyDescent="0.3">
      <c r="A2477"/>
      <c r="B2477"/>
      <c r="C2477"/>
      <c r="D2477"/>
      <c r="E2477" s="10"/>
      <c r="F2477" s="12"/>
      <c r="G2477" s="38"/>
      <c r="H2477" s="38"/>
      <c r="I2477" s="38"/>
    </row>
    <row r="2478" spans="1:9" s="24" customFormat="1" x14ac:dyDescent="0.3">
      <c r="A2478"/>
      <c r="B2478"/>
      <c r="C2478"/>
      <c r="D2478"/>
      <c r="E2478" s="10"/>
      <c r="F2478" s="12"/>
      <c r="G2478" s="38"/>
      <c r="H2478" s="38"/>
      <c r="I2478" s="38"/>
    </row>
    <row r="2479" spans="1:9" s="24" customFormat="1" x14ac:dyDescent="0.3">
      <c r="A2479"/>
      <c r="B2479"/>
      <c r="C2479"/>
      <c r="D2479"/>
      <c r="E2479" s="10"/>
      <c r="F2479" s="12"/>
      <c r="G2479" s="38"/>
      <c r="H2479" s="38"/>
      <c r="I2479" s="38"/>
    </row>
    <row r="2480" spans="1:9" s="24" customFormat="1" x14ac:dyDescent="0.3">
      <c r="A2480"/>
      <c r="B2480"/>
      <c r="C2480"/>
      <c r="D2480"/>
      <c r="E2480" s="10"/>
      <c r="F2480" s="12"/>
      <c r="G2480" s="38"/>
      <c r="H2480" s="38"/>
      <c r="I2480" s="38"/>
    </row>
    <row r="2481" spans="1:9" s="24" customFormat="1" x14ac:dyDescent="0.3">
      <c r="A2481"/>
      <c r="B2481"/>
      <c r="C2481"/>
      <c r="D2481"/>
      <c r="E2481" s="10"/>
      <c r="F2481" s="12"/>
      <c r="G2481" s="38"/>
      <c r="H2481" s="38"/>
      <c r="I2481" s="38"/>
    </row>
    <row r="2482" spans="1:9" s="24" customFormat="1" x14ac:dyDescent="0.3">
      <c r="A2482"/>
      <c r="B2482"/>
      <c r="C2482"/>
      <c r="D2482"/>
      <c r="E2482" s="10"/>
      <c r="F2482" s="12"/>
      <c r="G2482" s="38"/>
      <c r="H2482" s="38"/>
      <c r="I2482" s="38"/>
    </row>
    <row r="2483" spans="1:9" s="24" customFormat="1" x14ac:dyDescent="0.3">
      <c r="A2483"/>
      <c r="B2483"/>
      <c r="C2483"/>
      <c r="D2483"/>
      <c r="E2483" s="10"/>
      <c r="F2483" s="12"/>
      <c r="G2483" s="38"/>
      <c r="H2483" s="38"/>
      <c r="I2483" s="38"/>
    </row>
    <row r="2484" spans="1:9" s="24" customFormat="1" x14ac:dyDescent="0.3">
      <c r="A2484"/>
      <c r="B2484"/>
      <c r="C2484"/>
      <c r="D2484"/>
      <c r="E2484" s="10"/>
      <c r="F2484" s="12"/>
      <c r="G2484" s="38"/>
      <c r="H2484" s="38"/>
      <c r="I2484" s="38"/>
    </row>
    <row r="2485" spans="1:9" s="24" customFormat="1" x14ac:dyDescent="0.3">
      <c r="A2485"/>
      <c r="B2485"/>
      <c r="C2485"/>
      <c r="D2485"/>
      <c r="E2485" s="10"/>
      <c r="F2485" s="12"/>
      <c r="G2485" s="38"/>
      <c r="H2485" s="38"/>
      <c r="I2485" s="38"/>
    </row>
    <row r="2486" spans="1:9" s="24" customFormat="1" x14ac:dyDescent="0.3">
      <c r="A2486"/>
      <c r="B2486"/>
      <c r="C2486"/>
      <c r="D2486"/>
      <c r="E2486" s="10"/>
      <c r="F2486" s="12"/>
      <c r="G2486" s="38"/>
      <c r="H2486" s="38"/>
      <c r="I2486" s="38"/>
    </row>
    <row r="2487" spans="1:9" s="24" customFormat="1" x14ac:dyDescent="0.3">
      <c r="A2487"/>
      <c r="B2487"/>
      <c r="C2487"/>
      <c r="D2487"/>
      <c r="E2487" s="10"/>
      <c r="F2487" s="12"/>
      <c r="G2487" s="38"/>
      <c r="H2487" s="38"/>
      <c r="I2487" s="38"/>
    </row>
    <row r="2488" spans="1:9" s="24" customFormat="1" x14ac:dyDescent="0.3">
      <c r="A2488"/>
      <c r="B2488"/>
      <c r="C2488"/>
      <c r="D2488"/>
      <c r="E2488" s="10"/>
      <c r="F2488" s="12"/>
      <c r="G2488" s="38"/>
      <c r="H2488" s="38"/>
      <c r="I2488" s="38"/>
    </row>
    <row r="2489" spans="1:9" s="24" customFormat="1" x14ac:dyDescent="0.3">
      <c r="A2489"/>
      <c r="B2489"/>
      <c r="C2489"/>
      <c r="D2489"/>
      <c r="E2489" s="10"/>
      <c r="F2489" s="12"/>
      <c r="G2489" s="38"/>
      <c r="H2489" s="38"/>
      <c r="I2489" s="38"/>
    </row>
    <row r="2490" spans="1:9" s="24" customFormat="1" x14ac:dyDescent="0.3">
      <c r="A2490"/>
      <c r="B2490"/>
      <c r="C2490"/>
      <c r="D2490"/>
      <c r="E2490" s="10"/>
      <c r="F2490" s="12"/>
      <c r="G2490" s="38"/>
      <c r="H2490" s="38"/>
      <c r="I2490" s="38"/>
    </row>
    <row r="2491" spans="1:9" s="24" customFormat="1" x14ac:dyDescent="0.3">
      <c r="A2491"/>
      <c r="B2491"/>
      <c r="C2491"/>
      <c r="D2491"/>
      <c r="E2491" s="10"/>
      <c r="F2491" s="12"/>
      <c r="G2491" s="38"/>
      <c r="H2491" s="38"/>
      <c r="I2491" s="38"/>
    </row>
    <row r="2492" spans="1:9" s="24" customFormat="1" x14ac:dyDescent="0.3">
      <c r="A2492"/>
      <c r="B2492"/>
      <c r="C2492"/>
      <c r="D2492"/>
      <c r="E2492" s="10"/>
      <c r="F2492" s="12"/>
      <c r="G2492" s="38"/>
      <c r="H2492" s="38"/>
      <c r="I2492" s="38"/>
    </row>
    <row r="2493" spans="1:9" s="24" customFormat="1" x14ac:dyDescent="0.3">
      <c r="A2493"/>
      <c r="B2493"/>
      <c r="C2493"/>
      <c r="D2493"/>
      <c r="E2493" s="10"/>
      <c r="F2493" s="12"/>
      <c r="G2493" s="38"/>
      <c r="H2493" s="38"/>
      <c r="I2493" s="38"/>
    </row>
    <row r="2494" spans="1:9" s="24" customFormat="1" x14ac:dyDescent="0.3">
      <c r="A2494"/>
      <c r="B2494"/>
      <c r="C2494"/>
      <c r="D2494"/>
      <c r="E2494" s="10"/>
      <c r="F2494" s="12"/>
      <c r="G2494" s="38"/>
      <c r="H2494" s="38"/>
      <c r="I2494" s="38"/>
    </row>
    <row r="2495" spans="1:9" s="24" customFormat="1" x14ac:dyDescent="0.3">
      <c r="A2495"/>
      <c r="B2495"/>
      <c r="C2495"/>
      <c r="D2495"/>
      <c r="E2495" s="10"/>
      <c r="F2495" s="12"/>
      <c r="G2495" s="38"/>
      <c r="H2495" s="38"/>
      <c r="I2495" s="38"/>
    </row>
    <row r="2496" spans="1:9" s="24" customFormat="1" x14ac:dyDescent="0.3">
      <c r="A2496"/>
      <c r="B2496"/>
      <c r="C2496"/>
      <c r="D2496"/>
      <c r="E2496" s="10"/>
      <c r="F2496" s="12"/>
      <c r="G2496" s="38"/>
      <c r="H2496" s="38"/>
      <c r="I2496" s="38"/>
    </row>
    <row r="2497" spans="1:9" s="24" customFormat="1" x14ac:dyDescent="0.3">
      <c r="A2497"/>
      <c r="B2497"/>
      <c r="C2497"/>
      <c r="D2497"/>
      <c r="E2497" s="10"/>
      <c r="F2497" s="12"/>
      <c r="G2497" s="38"/>
      <c r="H2497" s="38"/>
      <c r="I2497" s="38"/>
    </row>
    <row r="2498" spans="1:9" s="24" customFormat="1" x14ac:dyDescent="0.3">
      <c r="A2498"/>
      <c r="B2498"/>
      <c r="C2498"/>
      <c r="D2498"/>
      <c r="E2498" s="10"/>
      <c r="F2498" s="12"/>
      <c r="G2498" s="38"/>
      <c r="H2498" s="38"/>
      <c r="I2498" s="38"/>
    </row>
    <row r="2499" spans="1:9" s="24" customFormat="1" x14ac:dyDescent="0.3">
      <c r="A2499"/>
      <c r="B2499"/>
      <c r="C2499"/>
      <c r="D2499"/>
      <c r="E2499" s="10"/>
      <c r="F2499" s="12"/>
      <c r="G2499" s="38"/>
      <c r="H2499" s="38"/>
      <c r="I2499" s="38"/>
    </row>
    <row r="2500" spans="1:9" s="24" customFormat="1" x14ac:dyDescent="0.3">
      <c r="A2500"/>
      <c r="B2500"/>
      <c r="C2500"/>
      <c r="D2500"/>
      <c r="E2500" s="10"/>
      <c r="F2500" s="12"/>
      <c r="G2500" s="38"/>
      <c r="H2500" s="38"/>
      <c r="I2500" s="38"/>
    </row>
    <row r="2501" spans="1:9" s="24" customFormat="1" x14ac:dyDescent="0.3">
      <c r="A2501"/>
      <c r="B2501"/>
      <c r="C2501"/>
      <c r="D2501"/>
      <c r="E2501" s="10"/>
      <c r="F2501" s="12"/>
      <c r="G2501" s="38"/>
      <c r="H2501" s="38"/>
      <c r="I2501" s="38"/>
    </row>
    <row r="2502" spans="1:9" s="24" customFormat="1" x14ac:dyDescent="0.3">
      <c r="A2502"/>
      <c r="B2502"/>
      <c r="C2502"/>
      <c r="D2502"/>
      <c r="E2502" s="10"/>
      <c r="F2502" s="12"/>
      <c r="G2502" s="38"/>
      <c r="H2502" s="38"/>
      <c r="I2502" s="38"/>
    </row>
    <row r="2503" spans="1:9" s="24" customFormat="1" x14ac:dyDescent="0.3">
      <c r="A2503"/>
      <c r="B2503"/>
      <c r="C2503"/>
      <c r="D2503"/>
      <c r="E2503" s="10"/>
      <c r="F2503" s="12"/>
      <c r="G2503" s="38"/>
      <c r="H2503" s="38"/>
      <c r="I2503" s="38"/>
    </row>
    <row r="2504" spans="1:9" s="24" customFormat="1" x14ac:dyDescent="0.3">
      <c r="A2504"/>
      <c r="B2504"/>
      <c r="C2504"/>
      <c r="D2504"/>
      <c r="E2504" s="10"/>
      <c r="F2504" s="12"/>
      <c r="G2504" s="38"/>
      <c r="H2504" s="38"/>
      <c r="I2504" s="38"/>
    </row>
    <row r="2505" spans="1:9" s="24" customFormat="1" x14ac:dyDescent="0.3">
      <c r="A2505"/>
      <c r="B2505"/>
      <c r="C2505"/>
      <c r="D2505"/>
      <c r="E2505" s="10"/>
      <c r="F2505" s="12"/>
      <c r="G2505" s="38"/>
      <c r="H2505" s="38"/>
      <c r="I2505" s="38"/>
    </row>
    <row r="2506" spans="1:9" s="24" customFormat="1" x14ac:dyDescent="0.3">
      <c r="A2506"/>
      <c r="B2506"/>
      <c r="C2506"/>
      <c r="D2506"/>
      <c r="E2506" s="10"/>
      <c r="F2506" s="12"/>
      <c r="G2506" s="38"/>
      <c r="H2506" s="38"/>
      <c r="I2506" s="38"/>
    </row>
    <row r="2507" spans="1:9" s="24" customFormat="1" x14ac:dyDescent="0.3">
      <c r="A2507"/>
      <c r="B2507"/>
      <c r="C2507"/>
      <c r="D2507"/>
      <c r="E2507" s="10"/>
      <c r="F2507" s="12"/>
      <c r="G2507" s="38"/>
      <c r="H2507" s="38"/>
      <c r="I2507" s="38"/>
    </row>
    <row r="2508" spans="1:9" s="24" customFormat="1" x14ac:dyDescent="0.3">
      <c r="A2508"/>
      <c r="B2508"/>
      <c r="C2508"/>
      <c r="D2508"/>
      <c r="E2508" s="10"/>
      <c r="F2508" s="12"/>
      <c r="G2508" s="38"/>
      <c r="H2508" s="38"/>
      <c r="I2508" s="38"/>
    </row>
    <row r="2509" spans="1:9" s="24" customFormat="1" x14ac:dyDescent="0.3">
      <c r="A2509"/>
      <c r="B2509"/>
      <c r="C2509"/>
      <c r="D2509"/>
      <c r="E2509" s="10"/>
      <c r="F2509" s="12"/>
      <c r="G2509" s="38"/>
      <c r="H2509" s="38"/>
      <c r="I2509" s="38"/>
    </row>
    <row r="2510" spans="1:9" s="24" customFormat="1" x14ac:dyDescent="0.3">
      <c r="A2510"/>
      <c r="B2510"/>
      <c r="C2510"/>
      <c r="D2510"/>
      <c r="E2510" s="10"/>
      <c r="F2510" s="12"/>
      <c r="G2510" s="38"/>
      <c r="H2510" s="38"/>
      <c r="I2510" s="38"/>
    </row>
    <row r="2511" spans="1:9" s="24" customFormat="1" x14ac:dyDescent="0.3">
      <c r="A2511"/>
      <c r="B2511"/>
      <c r="C2511"/>
      <c r="D2511"/>
      <c r="E2511" s="10"/>
      <c r="F2511" s="12"/>
      <c r="G2511" s="38"/>
      <c r="H2511" s="38"/>
      <c r="I2511" s="38"/>
    </row>
    <row r="2512" spans="1:9" s="24" customFormat="1" x14ac:dyDescent="0.3">
      <c r="A2512"/>
      <c r="B2512"/>
      <c r="C2512"/>
      <c r="D2512"/>
      <c r="E2512" s="10"/>
      <c r="F2512" s="12"/>
      <c r="G2512" s="38"/>
      <c r="H2512" s="38"/>
      <c r="I2512" s="38"/>
    </row>
    <row r="2513" spans="1:9" s="24" customFormat="1" x14ac:dyDescent="0.3">
      <c r="A2513"/>
      <c r="B2513"/>
      <c r="C2513"/>
      <c r="D2513"/>
      <c r="E2513" s="10"/>
      <c r="F2513" s="12"/>
      <c r="G2513" s="38"/>
      <c r="H2513" s="38"/>
      <c r="I2513" s="38"/>
    </row>
    <row r="2514" spans="1:9" s="24" customFormat="1" x14ac:dyDescent="0.3">
      <c r="A2514"/>
      <c r="B2514"/>
      <c r="C2514"/>
      <c r="D2514"/>
      <c r="E2514" s="10"/>
      <c r="F2514" s="12"/>
      <c r="G2514" s="38"/>
      <c r="H2514" s="38"/>
      <c r="I2514" s="38"/>
    </row>
    <row r="2515" spans="1:9" s="24" customFormat="1" x14ac:dyDescent="0.3">
      <c r="A2515"/>
      <c r="B2515"/>
      <c r="C2515"/>
      <c r="D2515"/>
      <c r="E2515" s="10"/>
      <c r="F2515" s="12"/>
      <c r="G2515" s="38"/>
      <c r="H2515" s="38"/>
      <c r="I2515" s="38"/>
    </row>
    <row r="2516" spans="1:9" s="24" customFormat="1" x14ac:dyDescent="0.3">
      <c r="A2516"/>
      <c r="B2516"/>
      <c r="C2516"/>
      <c r="D2516"/>
      <c r="E2516" s="10"/>
      <c r="F2516" s="12"/>
      <c r="G2516" s="38"/>
      <c r="H2516" s="38"/>
      <c r="I2516" s="38"/>
    </row>
    <row r="2517" spans="1:9" s="24" customFormat="1" x14ac:dyDescent="0.3">
      <c r="A2517"/>
      <c r="B2517"/>
      <c r="C2517"/>
      <c r="D2517"/>
      <c r="E2517" s="10"/>
      <c r="F2517" s="12"/>
      <c r="G2517" s="38"/>
      <c r="H2517" s="38"/>
      <c r="I2517" s="38"/>
    </row>
    <row r="2518" spans="1:9" s="24" customFormat="1" x14ac:dyDescent="0.3">
      <c r="A2518"/>
      <c r="B2518"/>
      <c r="C2518"/>
      <c r="D2518"/>
      <c r="E2518" s="10"/>
      <c r="F2518" s="12"/>
      <c r="G2518" s="38"/>
      <c r="H2518" s="38"/>
      <c r="I2518" s="38"/>
    </row>
    <row r="2519" spans="1:9" s="24" customFormat="1" x14ac:dyDescent="0.3">
      <c r="A2519"/>
      <c r="B2519"/>
      <c r="C2519"/>
      <c r="D2519"/>
      <c r="E2519" s="10"/>
      <c r="F2519" s="12"/>
      <c r="G2519" s="38"/>
      <c r="H2519" s="38"/>
      <c r="I2519" s="38"/>
    </row>
    <row r="2520" spans="1:9" s="24" customFormat="1" x14ac:dyDescent="0.3">
      <c r="A2520"/>
      <c r="B2520"/>
      <c r="C2520"/>
      <c r="D2520"/>
      <c r="E2520" s="10"/>
      <c r="F2520" s="12"/>
      <c r="G2520" s="38"/>
      <c r="H2520" s="38"/>
      <c r="I2520" s="38"/>
    </row>
    <row r="2521" spans="1:9" s="24" customFormat="1" x14ac:dyDescent="0.3">
      <c r="A2521"/>
      <c r="B2521"/>
      <c r="C2521"/>
      <c r="D2521"/>
      <c r="E2521" s="10"/>
      <c r="F2521" s="12"/>
      <c r="G2521" s="38"/>
      <c r="H2521" s="38"/>
      <c r="I2521" s="38"/>
    </row>
    <row r="2522" spans="1:9" s="24" customFormat="1" x14ac:dyDescent="0.3">
      <c r="A2522"/>
      <c r="B2522"/>
      <c r="C2522"/>
      <c r="D2522"/>
      <c r="E2522" s="10"/>
      <c r="F2522" s="12"/>
      <c r="G2522" s="38"/>
      <c r="H2522" s="38"/>
      <c r="I2522" s="38"/>
    </row>
    <row r="2523" spans="1:9" s="24" customFormat="1" x14ac:dyDescent="0.3">
      <c r="A2523"/>
      <c r="B2523"/>
      <c r="C2523"/>
      <c r="D2523"/>
      <c r="E2523" s="10"/>
      <c r="F2523" s="12"/>
      <c r="G2523" s="38"/>
      <c r="H2523" s="38"/>
      <c r="I2523" s="38"/>
    </row>
    <row r="2524" spans="1:9" s="24" customFormat="1" x14ac:dyDescent="0.3">
      <c r="A2524"/>
      <c r="B2524"/>
      <c r="C2524"/>
      <c r="D2524"/>
      <c r="E2524" s="10"/>
      <c r="F2524" s="12"/>
      <c r="G2524" s="38"/>
      <c r="H2524" s="38"/>
      <c r="I2524" s="38"/>
    </row>
    <row r="2525" spans="1:9" s="24" customFormat="1" x14ac:dyDescent="0.3">
      <c r="A2525"/>
      <c r="B2525"/>
      <c r="C2525"/>
      <c r="D2525"/>
      <c r="E2525" s="10"/>
      <c r="F2525" s="12"/>
      <c r="G2525" s="38"/>
      <c r="H2525" s="38"/>
      <c r="I2525" s="38"/>
    </row>
    <row r="2526" spans="1:9" s="24" customFormat="1" x14ac:dyDescent="0.3">
      <c r="A2526"/>
      <c r="B2526"/>
      <c r="C2526"/>
      <c r="D2526"/>
      <c r="E2526" s="10"/>
      <c r="F2526" s="12"/>
      <c r="G2526" s="38"/>
      <c r="H2526" s="38"/>
      <c r="I2526" s="38"/>
    </row>
    <row r="2527" spans="1:9" s="24" customFormat="1" x14ac:dyDescent="0.3">
      <c r="A2527"/>
      <c r="B2527"/>
      <c r="C2527"/>
      <c r="D2527"/>
      <c r="E2527" s="10"/>
      <c r="F2527" s="12"/>
      <c r="G2527" s="38"/>
      <c r="H2527" s="38"/>
      <c r="I2527" s="38"/>
    </row>
    <row r="2528" spans="1:9" s="24" customFormat="1" x14ac:dyDescent="0.3">
      <c r="A2528"/>
      <c r="B2528"/>
      <c r="C2528"/>
      <c r="D2528"/>
      <c r="E2528" s="10"/>
      <c r="F2528" s="12"/>
      <c r="G2528" s="38"/>
      <c r="H2528" s="38"/>
      <c r="I2528" s="38"/>
    </row>
    <row r="2529" spans="1:9" s="24" customFormat="1" x14ac:dyDescent="0.3">
      <c r="A2529"/>
      <c r="B2529"/>
      <c r="C2529"/>
      <c r="D2529"/>
      <c r="E2529" s="10"/>
      <c r="F2529" s="12"/>
      <c r="G2529" s="38"/>
      <c r="H2529" s="38"/>
      <c r="I2529" s="38"/>
    </row>
    <row r="2530" spans="1:9" s="24" customFormat="1" x14ac:dyDescent="0.3">
      <c r="A2530"/>
      <c r="B2530"/>
      <c r="C2530"/>
      <c r="D2530"/>
      <c r="E2530" s="10"/>
      <c r="F2530" s="12"/>
      <c r="G2530" s="38"/>
      <c r="H2530" s="38"/>
      <c r="I2530" s="38"/>
    </row>
    <row r="2531" spans="1:9" s="24" customFormat="1" x14ac:dyDescent="0.3">
      <c r="A2531"/>
      <c r="B2531"/>
      <c r="C2531"/>
      <c r="D2531"/>
      <c r="E2531" s="10"/>
      <c r="F2531" s="12"/>
      <c r="G2531" s="38"/>
      <c r="H2531" s="38"/>
      <c r="I2531" s="38"/>
    </row>
    <row r="2532" spans="1:9" s="24" customFormat="1" x14ac:dyDescent="0.3">
      <c r="A2532"/>
      <c r="B2532"/>
      <c r="C2532"/>
      <c r="D2532"/>
      <c r="E2532" s="10"/>
      <c r="F2532" s="12"/>
      <c r="G2532" s="38"/>
      <c r="H2532" s="38"/>
      <c r="I2532" s="38"/>
    </row>
    <row r="2533" spans="1:9" s="24" customFormat="1" x14ac:dyDescent="0.3">
      <c r="A2533"/>
      <c r="B2533"/>
      <c r="C2533"/>
      <c r="D2533"/>
      <c r="E2533" s="10"/>
      <c r="F2533" s="12"/>
      <c r="G2533" s="38"/>
      <c r="H2533" s="38"/>
      <c r="I2533" s="38"/>
    </row>
    <row r="2534" spans="1:9" s="24" customFormat="1" x14ac:dyDescent="0.3">
      <c r="A2534"/>
      <c r="B2534"/>
      <c r="C2534"/>
      <c r="D2534"/>
      <c r="E2534" s="10"/>
      <c r="F2534" s="12"/>
      <c r="G2534" s="38"/>
      <c r="H2534" s="38"/>
      <c r="I2534" s="38"/>
    </row>
    <row r="2535" spans="1:9" s="24" customFormat="1" x14ac:dyDescent="0.3">
      <c r="A2535"/>
      <c r="B2535"/>
      <c r="C2535"/>
      <c r="D2535"/>
      <c r="E2535" s="10"/>
      <c r="F2535" s="12"/>
      <c r="G2535" s="38"/>
      <c r="H2535" s="38"/>
      <c r="I2535" s="38"/>
    </row>
    <row r="2536" spans="1:9" s="24" customFormat="1" x14ac:dyDescent="0.3">
      <c r="A2536"/>
      <c r="B2536"/>
      <c r="C2536"/>
      <c r="D2536"/>
      <c r="E2536" s="10"/>
      <c r="F2536" s="12"/>
      <c r="G2536" s="38"/>
      <c r="H2536" s="38"/>
      <c r="I2536" s="38"/>
    </row>
    <row r="2537" spans="1:9" s="24" customFormat="1" x14ac:dyDescent="0.3">
      <c r="A2537"/>
      <c r="B2537"/>
      <c r="C2537"/>
      <c r="D2537"/>
      <c r="E2537" s="10"/>
      <c r="F2537" s="12"/>
      <c r="G2537" s="38"/>
      <c r="H2537" s="38"/>
      <c r="I2537" s="38"/>
    </row>
    <row r="2538" spans="1:9" s="24" customFormat="1" x14ac:dyDescent="0.3">
      <c r="A2538"/>
      <c r="B2538"/>
      <c r="C2538"/>
      <c r="D2538"/>
      <c r="E2538" s="10"/>
      <c r="F2538" s="12"/>
      <c r="G2538" s="38"/>
      <c r="H2538" s="38"/>
      <c r="I2538" s="38"/>
    </row>
    <row r="2539" spans="1:9" s="24" customFormat="1" x14ac:dyDescent="0.3">
      <c r="A2539"/>
      <c r="B2539"/>
      <c r="C2539"/>
      <c r="D2539"/>
      <c r="E2539" s="10"/>
      <c r="F2539" s="12"/>
      <c r="G2539" s="38"/>
      <c r="H2539" s="38"/>
      <c r="I2539" s="38"/>
    </row>
    <row r="2540" spans="1:9" s="24" customFormat="1" x14ac:dyDescent="0.3">
      <c r="A2540"/>
      <c r="B2540"/>
      <c r="C2540"/>
      <c r="D2540"/>
      <c r="E2540" s="10"/>
      <c r="F2540" s="12"/>
      <c r="G2540" s="38"/>
      <c r="H2540" s="38"/>
      <c r="I2540" s="38"/>
    </row>
    <row r="2541" spans="1:9" s="24" customFormat="1" x14ac:dyDescent="0.3">
      <c r="A2541"/>
      <c r="B2541"/>
      <c r="C2541"/>
      <c r="D2541"/>
      <c r="E2541" s="10"/>
      <c r="F2541" s="12"/>
      <c r="G2541" s="38"/>
      <c r="H2541" s="38"/>
      <c r="I2541" s="38"/>
    </row>
    <row r="2542" spans="1:9" s="24" customFormat="1" x14ac:dyDescent="0.3">
      <c r="A2542"/>
      <c r="B2542"/>
      <c r="C2542"/>
      <c r="D2542"/>
      <c r="E2542" s="10"/>
      <c r="F2542" s="12"/>
      <c r="G2542" s="38"/>
      <c r="H2542" s="38"/>
      <c r="I2542" s="38"/>
    </row>
    <row r="2543" spans="1:9" s="24" customFormat="1" x14ac:dyDescent="0.3">
      <c r="A2543"/>
      <c r="B2543"/>
      <c r="C2543"/>
      <c r="D2543"/>
      <c r="E2543" s="10"/>
      <c r="F2543" s="12"/>
      <c r="G2543" s="38"/>
      <c r="H2543" s="38"/>
      <c r="I2543" s="38"/>
    </row>
    <row r="2544" spans="1:9" s="24" customFormat="1" x14ac:dyDescent="0.3">
      <c r="A2544"/>
      <c r="B2544"/>
      <c r="C2544"/>
      <c r="D2544"/>
      <c r="E2544" s="10"/>
      <c r="F2544" s="12"/>
      <c r="G2544" s="38"/>
      <c r="H2544" s="38"/>
      <c r="I2544" s="38"/>
    </row>
    <row r="2545" spans="1:9" s="24" customFormat="1" x14ac:dyDescent="0.3">
      <c r="A2545"/>
      <c r="B2545"/>
      <c r="C2545"/>
      <c r="D2545"/>
      <c r="E2545" s="10"/>
      <c r="F2545" s="12"/>
      <c r="G2545" s="38"/>
      <c r="H2545" s="38"/>
      <c r="I2545" s="38"/>
    </row>
    <row r="2546" spans="1:9" s="24" customFormat="1" x14ac:dyDescent="0.3">
      <c r="A2546"/>
      <c r="B2546"/>
      <c r="C2546"/>
      <c r="D2546"/>
      <c r="E2546" s="10"/>
      <c r="F2546" s="12"/>
      <c r="G2546" s="38"/>
      <c r="H2546" s="38"/>
      <c r="I2546" s="38"/>
    </row>
    <row r="2547" spans="1:9" s="24" customFormat="1" x14ac:dyDescent="0.3">
      <c r="A2547"/>
      <c r="B2547"/>
      <c r="C2547"/>
      <c r="D2547"/>
      <c r="E2547" s="10"/>
      <c r="F2547" s="12"/>
      <c r="G2547" s="38"/>
      <c r="H2547" s="38"/>
      <c r="I2547" s="38"/>
    </row>
    <row r="2548" spans="1:9" s="24" customFormat="1" x14ac:dyDescent="0.3">
      <c r="A2548"/>
      <c r="B2548"/>
      <c r="C2548"/>
      <c r="D2548"/>
      <c r="E2548" s="10"/>
      <c r="F2548" s="12"/>
      <c r="G2548" s="38"/>
      <c r="H2548" s="38"/>
      <c r="I2548" s="38"/>
    </row>
    <row r="2549" spans="1:9" s="24" customFormat="1" x14ac:dyDescent="0.3">
      <c r="A2549"/>
      <c r="B2549"/>
      <c r="C2549"/>
      <c r="D2549"/>
      <c r="E2549" s="10"/>
      <c r="F2549" s="12"/>
      <c r="G2549" s="38"/>
      <c r="H2549" s="38"/>
      <c r="I2549" s="38"/>
    </row>
    <row r="2550" spans="1:9" s="24" customFormat="1" x14ac:dyDescent="0.3">
      <c r="A2550"/>
      <c r="B2550"/>
      <c r="C2550"/>
      <c r="D2550"/>
      <c r="E2550" s="10"/>
      <c r="F2550" s="12"/>
      <c r="G2550" s="38"/>
      <c r="H2550" s="38"/>
      <c r="I2550" s="38"/>
    </row>
    <row r="2551" spans="1:9" s="24" customFormat="1" x14ac:dyDescent="0.3">
      <c r="A2551"/>
      <c r="B2551"/>
      <c r="C2551"/>
      <c r="D2551"/>
      <c r="E2551" s="10"/>
      <c r="F2551" s="12"/>
      <c r="G2551" s="38"/>
      <c r="H2551" s="38"/>
      <c r="I2551" s="38"/>
    </row>
    <row r="2552" spans="1:9" s="24" customFormat="1" x14ac:dyDescent="0.3">
      <c r="A2552"/>
      <c r="B2552"/>
      <c r="C2552"/>
      <c r="D2552"/>
      <c r="E2552" s="10"/>
      <c r="F2552" s="12"/>
      <c r="G2552" s="38"/>
      <c r="H2552" s="38"/>
      <c r="I2552" s="38"/>
    </row>
    <row r="2553" spans="1:9" s="24" customFormat="1" x14ac:dyDescent="0.3">
      <c r="A2553"/>
      <c r="B2553"/>
      <c r="C2553"/>
      <c r="D2553"/>
      <c r="E2553" s="10"/>
      <c r="F2553" s="12"/>
      <c r="G2553" s="38"/>
      <c r="H2553" s="38"/>
      <c r="I2553" s="38"/>
    </row>
    <row r="2554" spans="1:9" s="24" customFormat="1" x14ac:dyDescent="0.3">
      <c r="A2554"/>
      <c r="B2554"/>
      <c r="C2554"/>
      <c r="D2554"/>
      <c r="E2554" s="10"/>
      <c r="F2554" s="12"/>
      <c r="G2554" s="38"/>
      <c r="H2554" s="38"/>
      <c r="I2554" s="38"/>
    </row>
    <row r="2555" spans="1:9" s="24" customFormat="1" x14ac:dyDescent="0.3">
      <c r="A2555"/>
      <c r="B2555"/>
      <c r="C2555"/>
      <c r="D2555"/>
      <c r="E2555" s="10"/>
      <c r="F2555" s="12"/>
      <c r="G2555" s="38"/>
      <c r="H2555" s="38"/>
      <c r="I2555" s="38"/>
    </row>
    <row r="2556" spans="1:9" s="24" customFormat="1" x14ac:dyDescent="0.3">
      <c r="A2556"/>
      <c r="B2556"/>
      <c r="C2556"/>
      <c r="D2556"/>
      <c r="E2556" s="10"/>
      <c r="F2556" s="12"/>
      <c r="G2556" s="38"/>
      <c r="H2556" s="38"/>
      <c r="I2556" s="38"/>
    </row>
    <row r="2557" spans="1:9" s="24" customFormat="1" x14ac:dyDescent="0.3">
      <c r="A2557"/>
      <c r="B2557"/>
      <c r="C2557"/>
      <c r="D2557"/>
      <c r="E2557" s="10"/>
      <c r="F2557" s="12"/>
      <c r="G2557" s="38"/>
      <c r="H2557" s="38"/>
      <c r="I2557" s="38"/>
    </row>
    <row r="2558" spans="1:9" s="24" customFormat="1" x14ac:dyDescent="0.3">
      <c r="A2558"/>
      <c r="B2558"/>
      <c r="C2558"/>
      <c r="D2558"/>
      <c r="E2558" s="10"/>
      <c r="F2558" s="12"/>
      <c r="G2558" s="38"/>
      <c r="H2558" s="38"/>
      <c r="I2558" s="38"/>
    </row>
    <row r="2559" spans="1:9" s="24" customFormat="1" x14ac:dyDescent="0.3">
      <c r="A2559"/>
      <c r="B2559"/>
      <c r="C2559"/>
      <c r="D2559"/>
      <c r="E2559" s="10"/>
      <c r="F2559" s="12"/>
      <c r="G2559" s="38"/>
      <c r="H2559" s="38"/>
      <c r="I2559" s="38"/>
    </row>
    <row r="2560" spans="1:9" s="24" customFormat="1" x14ac:dyDescent="0.3">
      <c r="A2560"/>
      <c r="B2560"/>
      <c r="C2560"/>
      <c r="D2560"/>
      <c r="E2560" s="10"/>
      <c r="F2560" s="12"/>
      <c r="G2560" s="38"/>
      <c r="H2560" s="38"/>
      <c r="I2560" s="38"/>
    </row>
    <row r="2561" spans="1:9" s="24" customFormat="1" x14ac:dyDescent="0.3">
      <c r="A2561"/>
      <c r="B2561"/>
      <c r="C2561"/>
      <c r="D2561"/>
      <c r="E2561" s="10"/>
      <c r="F2561" s="12"/>
      <c r="G2561" s="38"/>
      <c r="H2561" s="38"/>
      <c r="I2561" s="38"/>
    </row>
    <row r="2562" spans="1:9" s="24" customFormat="1" x14ac:dyDescent="0.3">
      <c r="A2562"/>
      <c r="B2562"/>
      <c r="C2562"/>
      <c r="D2562"/>
      <c r="E2562" s="10"/>
      <c r="F2562" s="12"/>
      <c r="G2562" s="38"/>
      <c r="H2562" s="38"/>
      <c r="I2562" s="38"/>
    </row>
    <row r="2563" spans="1:9" s="24" customFormat="1" x14ac:dyDescent="0.3">
      <c r="A2563"/>
      <c r="B2563"/>
      <c r="C2563"/>
      <c r="D2563"/>
      <c r="E2563" s="10"/>
      <c r="F2563" s="12"/>
      <c r="G2563" s="38"/>
      <c r="H2563" s="38"/>
      <c r="I2563" s="38"/>
    </row>
    <row r="2564" spans="1:9" s="24" customFormat="1" x14ac:dyDescent="0.3">
      <c r="A2564"/>
      <c r="B2564"/>
      <c r="C2564"/>
      <c r="D2564"/>
      <c r="E2564" s="10"/>
      <c r="F2564" s="12"/>
      <c r="G2564" s="38"/>
      <c r="H2564" s="38"/>
      <c r="I2564" s="38"/>
    </row>
    <row r="2565" spans="1:9" s="24" customFormat="1" x14ac:dyDescent="0.3">
      <c r="A2565"/>
      <c r="B2565"/>
      <c r="C2565"/>
      <c r="D2565"/>
      <c r="E2565" s="10"/>
      <c r="F2565" s="12"/>
      <c r="G2565" s="38"/>
      <c r="H2565" s="38"/>
      <c r="I2565" s="38"/>
    </row>
    <row r="2566" spans="1:9" s="24" customFormat="1" x14ac:dyDescent="0.3">
      <c r="A2566"/>
      <c r="B2566"/>
      <c r="C2566"/>
      <c r="D2566"/>
      <c r="E2566" s="10"/>
      <c r="F2566" s="12"/>
      <c r="G2566" s="38"/>
      <c r="H2566" s="38"/>
      <c r="I2566" s="38"/>
    </row>
    <row r="2567" spans="1:9" s="24" customFormat="1" x14ac:dyDescent="0.3">
      <c r="A2567"/>
      <c r="B2567"/>
      <c r="C2567"/>
      <c r="D2567"/>
      <c r="E2567" s="10"/>
      <c r="F2567" s="12"/>
      <c r="G2567" s="38"/>
      <c r="H2567" s="38"/>
      <c r="I2567" s="38"/>
    </row>
    <row r="2568" spans="1:9" s="24" customFormat="1" x14ac:dyDescent="0.3">
      <c r="A2568"/>
      <c r="B2568"/>
      <c r="C2568"/>
      <c r="D2568"/>
      <c r="E2568" s="10"/>
      <c r="F2568" s="12"/>
      <c r="G2568" s="38"/>
      <c r="H2568" s="38"/>
      <c r="I2568" s="38"/>
    </row>
    <row r="2569" spans="1:9" s="24" customFormat="1" x14ac:dyDescent="0.3">
      <c r="A2569"/>
      <c r="B2569"/>
      <c r="C2569"/>
      <c r="D2569"/>
      <c r="E2569" s="10"/>
      <c r="F2569" s="12"/>
      <c r="G2569" s="38"/>
      <c r="H2569" s="38"/>
      <c r="I2569" s="38"/>
    </row>
    <row r="2570" spans="1:9" s="24" customFormat="1" x14ac:dyDescent="0.3">
      <c r="A2570"/>
      <c r="B2570"/>
      <c r="C2570"/>
      <c r="D2570"/>
      <c r="E2570" s="10"/>
      <c r="F2570" s="12"/>
      <c r="G2570" s="38"/>
      <c r="H2570" s="38"/>
      <c r="I2570" s="38"/>
    </row>
    <row r="2571" spans="1:9" s="24" customFormat="1" x14ac:dyDescent="0.3">
      <c r="A2571"/>
      <c r="B2571"/>
      <c r="C2571"/>
      <c r="D2571"/>
      <c r="E2571" s="10"/>
      <c r="F2571" s="12"/>
      <c r="G2571" s="38"/>
      <c r="H2571" s="38"/>
      <c r="I2571" s="38"/>
    </row>
    <row r="2572" spans="1:9" s="24" customFormat="1" x14ac:dyDescent="0.3">
      <c r="A2572"/>
      <c r="B2572"/>
      <c r="C2572"/>
      <c r="D2572"/>
      <c r="E2572" s="10"/>
      <c r="F2572" s="12"/>
      <c r="G2572" s="38"/>
      <c r="H2572" s="38"/>
      <c r="I2572" s="38"/>
    </row>
    <row r="2573" spans="1:9" s="24" customFormat="1" x14ac:dyDescent="0.3">
      <c r="A2573"/>
      <c r="B2573"/>
      <c r="C2573"/>
      <c r="D2573"/>
      <c r="E2573" s="10"/>
      <c r="F2573" s="12"/>
      <c r="G2573" s="38"/>
      <c r="H2573" s="38"/>
      <c r="I2573" s="38"/>
    </row>
    <row r="2574" spans="1:9" s="24" customFormat="1" x14ac:dyDescent="0.3">
      <c r="A2574"/>
      <c r="B2574"/>
      <c r="C2574"/>
      <c r="D2574"/>
      <c r="E2574" s="10"/>
      <c r="F2574" s="12"/>
      <c r="G2574" s="38"/>
      <c r="H2574" s="38"/>
      <c r="I2574" s="38"/>
    </row>
    <row r="2575" spans="1:9" s="24" customFormat="1" x14ac:dyDescent="0.3">
      <c r="A2575"/>
      <c r="B2575"/>
      <c r="C2575"/>
      <c r="D2575"/>
      <c r="E2575" s="10"/>
      <c r="F2575" s="12"/>
      <c r="G2575" s="38"/>
      <c r="H2575" s="38"/>
      <c r="I2575" s="38"/>
    </row>
    <row r="2576" spans="1:9" s="24" customFormat="1" x14ac:dyDescent="0.3">
      <c r="A2576"/>
      <c r="B2576"/>
      <c r="C2576"/>
      <c r="D2576"/>
      <c r="E2576" s="10"/>
      <c r="F2576" s="12"/>
      <c r="G2576" s="38"/>
      <c r="H2576" s="38"/>
      <c r="I2576" s="38"/>
    </row>
    <row r="2577" spans="1:9" s="24" customFormat="1" x14ac:dyDescent="0.3">
      <c r="A2577"/>
      <c r="B2577"/>
      <c r="C2577"/>
      <c r="D2577"/>
      <c r="E2577" s="10"/>
      <c r="F2577" s="12"/>
      <c r="G2577" s="38"/>
      <c r="H2577" s="38"/>
      <c r="I2577" s="38"/>
    </row>
    <row r="2578" spans="1:9" s="24" customFormat="1" x14ac:dyDescent="0.3">
      <c r="A2578"/>
      <c r="B2578"/>
      <c r="C2578"/>
      <c r="D2578"/>
      <c r="E2578" s="10"/>
      <c r="F2578" s="12"/>
      <c r="G2578" s="38"/>
      <c r="H2578" s="38"/>
      <c r="I2578" s="38"/>
    </row>
    <row r="2579" spans="1:9" s="24" customFormat="1" x14ac:dyDescent="0.3">
      <c r="A2579"/>
      <c r="B2579"/>
      <c r="C2579"/>
      <c r="D2579"/>
      <c r="E2579" s="10"/>
      <c r="F2579" s="12"/>
      <c r="G2579" s="38"/>
      <c r="H2579" s="38"/>
      <c r="I2579" s="38"/>
    </row>
    <row r="2580" spans="1:9" s="24" customFormat="1" x14ac:dyDescent="0.3">
      <c r="A2580"/>
      <c r="B2580"/>
      <c r="C2580"/>
      <c r="D2580"/>
      <c r="E2580" s="10"/>
      <c r="F2580" s="12"/>
      <c r="G2580" s="38"/>
      <c r="H2580" s="38"/>
      <c r="I2580" s="38"/>
    </row>
    <row r="2581" spans="1:9" s="24" customFormat="1" x14ac:dyDescent="0.3">
      <c r="A2581"/>
      <c r="B2581"/>
      <c r="C2581"/>
      <c r="D2581"/>
      <c r="E2581" s="10"/>
      <c r="F2581" s="12"/>
      <c r="G2581" s="38"/>
      <c r="H2581" s="38"/>
      <c r="I2581" s="38"/>
    </row>
    <row r="2582" spans="1:9" s="24" customFormat="1" x14ac:dyDescent="0.3">
      <c r="A2582"/>
      <c r="B2582"/>
      <c r="C2582"/>
      <c r="D2582"/>
      <c r="E2582" s="10"/>
      <c r="F2582" s="12"/>
      <c r="G2582" s="38"/>
      <c r="H2582" s="38"/>
      <c r="I2582" s="38"/>
    </row>
    <row r="2583" spans="1:9" s="24" customFormat="1" x14ac:dyDescent="0.3">
      <c r="A2583"/>
      <c r="B2583"/>
      <c r="C2583"/>
      <c r="D2583"/>
      <c r="E2583" s="10"/>
      <c r="F2583" s="12"/>
      <c r="G2583" s="38"/>
      <c r="H2583" s="38"/>
      <c r="I2583" s="38"/>
    </row>
    <row r="2584" spans="1:9" s="24" customFormat="1" x14ac:dyDescent="0.3">
      <c r="A2584"/>
      <c r="B2584"/>
      <c r="C2584"/>
      <c r="D2584"/>
      <c r="E2584" s="10"/>
      <c r="F2584" s="12"/>
      <c r="G2584" s="38"/>
      <c r="H2584" s="38"/>
      <c r="I2584" s="38"/>
    </row>
    <row r="2585" spans="1:9" s="24" customFormat="1" x14ac:dyDescent="0.3">
      <c r="A2585"/>
      <c r="B2585"/>
      <c r="C2585"/>
      <c r="D2585"/>
      <c r="E2585" s="10"/>
      <c r="F2585" s="12"/>
      <c r="G2585" s="38"/>
      <c r="H2585" s="38"/>
      <c r="I2585" s="38"/>
    </row>
    <row r="2586" spans="1:9" s="24" customFormat="1" x14ac:dyDescent="0.3">
      <c r="A2586"/>
      <c r="B2586"/>
      <c r="C2586"/>
      <c r="D2586"/>
      <c r="E2586" s="10"/>
      <c r="F2586" s="12"/>
      <c r="G2586" s="38"/>
      <c r="H2586" s="38"/>
      <c r="I2586" s="38"/>
    </row>
    <row r="2587" spans="1:9" s="24" customFormat="1" x14ac:dyDescent="0.3">
      <c r="A2587"/>
      <c r="B2587"/>
      <c r="C2587"/>
      <c r="D2587"/>
      <c r="E2587" s="10"/>
      <c r="F2587" s="12"/>
      <c r="G2587" s="38"/>
      <c r="H2587" s="38"/>
      <c r="I2587" s="38"/>
    </row>
    <row r="2588" spans="1:9" s="24" customFormat="1" x14ac:dyDescent="0.3">
      <c r="A2588"/>
      <c r="B2588"/>
      <c r="C2588"/>
      <c r="D2588"/>
      <c r="E2588" s="10"/>
      <c r="F2588" s="12"/>
      <c r="G2588" s="38"/>
      <c r="H2588" s="38"/>
      <c r="I2588" s="38"/>
    </row>
    <row r="2589" spans="1:9" s="24" customFormat="1" x14ac:dyDescent="0.3">
      <c r="A2589"/>
      <c r="B2589"/>
      <c r="C2589"/>
      <c r="D2589"/>
      <c r="E2589" s="10"/>
      <c r="F2589" s="12"/>
      <c r="G2589" s="38"/>
      <c r="H2589" s="38"/>
      <c r="I2589" s="38"/>
    </row>
    <row r="2590" spans="1:9" s="24" customFormat="1" x14ac:dyDescent="0.3">
      <c r="A2590"/>
      <c r="B2590"/>
      <c r="C2590"/>
      <c r="D2590"/>
      <c r="E2590" s="10"/>
      <c r="F2590" s="12"/>
      <c r="G2590" s="38"/>
      <c r="H2590" s="38"/>
      <c r="I2590" s="38"/>
    </row>
    <row r="2591" spans="1:9" s="24" customFormat="1" x14ac:dyDescent="0.3">
      <c r="A2591"/>
      <c r="B2591"/>
      <c r="C2591"/>
      <c r="D2591"/>
      <c r="E2591" s="10"/>
      <c r="F2591" s="12"/>
      <c r="G2591" s="38"/>
      <c r="H2591" s="38"/>
      <c r="I2591" s="38"/>
    </row>
    <row r="2592" spans="1:9" s="24" customFormat="1" x14ac:dyDescent="0.3">
      <c r="A2592"/>
      <c r="B2592"/>
      <c r="C2592"/>
      <c r="D2592"/>
      <c r="E2592" s="10"/>
      <c r="F2592" s="12"/>
      <c r="G2592" s="38"/>
      <c r="H2592" s="38"/>
      <c r="I2592" s="38"/>
    </row>
    <row r="2593" spans="1:9" s="24" customFormat="1" x14ac:dyDescent="0.3">
      <c r="A2593"/>
      <c r="B2593"/>
      <c r="C2593"/>
      <c r="D2593"/>
      <c r="E2593" s="10"/>
      <c r="F2593" s="12"/>
      <c r="G2593" s="38"/>
      <c r="H2593" s="38"/>
      <c r="I2593" s="38"/>
    </row>
    <row r="2594" spans="1:9" s="24" customFormat="1" x14ac:dyDescent="0.3">
      <c r="A2594"/>
      <c r="B2594"/>
      <c r="C2594"/>
      <c r="D2594"/>
      <c r="E2594" s="10"/>
      <c r="F2594" s="12"/>
      <c r="G2594" s="38"/>
      <c r="H2594" s="38"/>
      <c r="I2594" s="38"/>
    </row>
    <row r="2595" spans="1:9" s="24" customFormat="1" x14ac:dyDescent="0.3">
      <c r="A2595"/>
      <c r="B2595"/>
      <c r="C2595"/>
      <c r="D2595"/>
      <c r="E2595" s="10"/>
      <c r="F2595" s="12"/>
      <c r="G2595" s="38"/>
      <c r="H2595" s="38"/>
      <c r="I2595" s="38"/>
    </row>
    <row r="2596" spans="1:9" s="24" customFormat="1" x14ac:dyDescent="0.3">
      <c r="A2596"/>
      <c r="B2596"/>
      <c r="C2596"/>
      <c r="D2596"/>
      <c r="E2596" s="10"/>
      <c r="F2596" s="12"/>
      <c r="G2596" s="38"/>
      <c r="H2596" s="38"/>
      <c r="I2596" s="38"/>
    </row>
    <row r="2597" spans="1:9" s="24" customFormat="1" x14ac:dyDescent="0.3">
      <c r="A2597"/>
      <c r="B2597"/>
      <c r="C2597"/>
      <c r="D2597"/>
      <c r="E2597" s="10"/>
      <c r="F2597" s="12"/>
      <c r="G2597" s="38"/>
      <c r="H2597" s="38"/>
      <c r="I2597" s="38"/>
    </row>
    <row r="2598" spans="1:9" s="24" customFormat="1" x14ac:dyDescent="0.3">
      <c r="A2598"/>
      <c r="B2598"/>
      <c r="C2598"/>
      <c r="D2598"/>
      <c r="E2598" s="10"/>
      <c r="F2598" s="12"/>
      <c r="G2598" s="38"/>
      <c r="H2598" s="38"/>
      <c r="I2598" s="38"/>
    </row>
    <row r="2599" spans="1:9" s="24" customFormat="1" x14ac:dyDescent="0.3">
      <c r="A2599"/>
      <c r="B2599"/>
      <c r="C2599"/>
      <c r="D2599"/>
      <c r="E2599" s="10"/>
      <c r="F2599" s="12"/>
      <c r="G2599" s="38"/>
      <c r="H2599" s="38"/>
      <c r="I2599" s="38"/>
    </row>
    <row r="2600" spans="1:9" s="24" customFormat="1" x14ac:dyDescent="0.3">
      <c r="A2600"/>
      <c r="B2600"/>
      <c r="C2600"/>
      <c r="D2600"/>
      <c r="E2600" s="10"/>
      <c r="F2600" s="12"/>
      <c r="G2600" s="38"/>
      <c r="H2600" s="38"/>
      <c r="I2600" s="38"/>
    </row>
    <row r="2601" spans="1:9" s="24" customFormat="1" x14ac:dyDescent="0.3">
      <c r="A2601"/>
      <c r="B2601"/>
      <c r="C2601"/>
      <c r="D2601"/>
      <c r="E2601" s="10"/>
      <c r="F2601" s="12"/>
      <c r="G2601" s="38"/>
      <c r="H2601" s="38"/>
      <c r="I2601" s="38"/>
    </row>
    <row r="2602" spans="1:9" s="24" customFormat="1" x14ac:dyDescent="0.3">
      <c r="A2602"/>
      <c r="B2602"/>
      <c r="C2602"/>
      <c r="D2602"/>
      <c r="E2602" s="10"/>
      <c r="F2602" s="12"/>
      <c r="G2602" s="38"/>
      <c r="H2602" s="38"/>
      <c r="I2602" s="38"/>
    </row>
    <row r="2603" spans="1:9" s="24" customFormat="1" x14ac:dyDescent="0.3">
      <c r="A2603"/>
      <c r="B2603"/>
      <c r="C2603"/>
      <c r="D2603"/>
      <c r="E2603" s="10"/>
      <c r="F2603" s="12"/>
      <c r="G2603" s="38"/>
      <c r="H2603" s="38"/>
      <c r="I2603" s="38"/>
    </row>
    <row r="2604" spans="1:9" s="24" customFormat="1" x14ac:dyDescent="0.3">
      <c r="A2604"/>
      <c r="B2604"/>
      <c r="C2604"/>
      <c r="D2604"/>
      <c r="E2604" s="10"/>
      <c r="F2604" s="12"/>
      <c r="G2604" s="38"/>
      <c r="H2604" s="38"/>
      <c r="I2604" s="38"/>
    </row>
    <row r="2605" spans="1:9" s="24" customFormat="1" x14ac:dyDescent="0.3">
      <c r="A2605"/>
      <c r="B2605"/>
      <c r="C2605"/>
      <c r="D2605"/>
      <c r="E2605" s="10"/>
      <c r="F2605" s="12"/>
      <c r="G2605" s="38"/>
      <c r="H2605" s="38"/>
      <c r="I2605" s="38"/>
    </row>
    <row r="2606" spans="1:9" s="24" customFormat="1" x14ac:dyDescent="0.3">
      <c r="A2606"/>
      <c r="B2606"/>
      <c r="C2606"/>
      <c r="D2606"/>
      <c r="E2606" s="10"/>
      <c r="F2606" s="12"/>
      <c r="G2606" s="38"/>
      <c r="H2606" s="38"/>
      <c r="I2606" s="38"/>
    </row>
    <row r="2607" spans="1:9" s="24" customFormat="1" x14ac:dyDescent="0.3">
      <c r="A2607"/>
      <c r="B2607"/>
      <c r="C2607"/>
      <c r="D2607"/>
      <c r="E2607" s="10"/>
      <c r="F2607" s="12"/>
      <c r="G2607" s="38"/>
      <c r="H2607" s="38"/>
      <c r="I2607" s="38"/>
    </row>
    <row r="2608" spans="1:9" s="24" customFormat="1" x14ac:dyDescent="0.3">
      <c r="A2608"/>
      <c r="B2608"/>
      <c r="C2608"/>
      <c r="D2608"/>
      <c r="E2608" s="10"/>
      <c r="F2608" s="12"/>
      <c r="G2608" s="38"/>
      <c r="H2608" s="38"/>
      <c r="I2608" s="38"/>
    </row>
    <row r="2609" spans="1:9" s="24" customFormat="1" x14ac:dyDescent="0.3">
      <c r="A2609"/>
      <c r="B2609"/>
      <c r="C2609"/>
      <c r="D2609"/>
      <c r="E2609" s="10"/>
      <c r="F2609" s="12"/>
      <c r="G2609" s="38"/>
      <c r="H2609" s="38"/>
      <c r="I2609" s="38"/>
    </row>
    <row r="2610" spans="1:9" s="24" customFormat="1" x14ac:dyDescent="0.3">
      <c r="A2610"/>
      <c r="B2610"/>
      <c r="C2610"/>
      <c r="D2610"/>
      <c r="E2610" s="10"/>
      <c r="F2610" s="12"/>
      <c r="G2610" s="38"/>
      <c r="H2610" s="38"/>
      <c r="I2610" s="38"/>
    </row>
    <row r="2611" spans="1:9" s="24" customFormat="1" x14ac:dyDescent="0.3">
      <c r="A2611"/>
      <c r="B2611"/>
      <c r="C2611"/>
      <c r="D2611"/>
      <c r="E2611" s="10"/>
      <c r="F2611" s="12"/>
      <c r="G2611" s="38"/>
      <c r="H2611" s="38"/>
      <c r="I2611" s="38"/>
    </row>
    <row r="2612" spans="1:9" s="24" customFormat="1" x14ac:dyDescent="0.3">
      <c r="A2612"/>
      <c r="B2612"/>
      <c r="C2612"/>
      <c r="D2612"/>
      <c r="E2612" s="10"/>
      <c r="F2612" s="12"/>
      <c r="G2612" s="38"/>
      <c r="H2612" s="38"/>
      <c r="I2612" s="38"/>
    </row>
    <row r="2613" spans="1:9" s="24" customFormat="1" x14ac:dyDescent="0.3">
      <c r="A2613"/>
      <c r="B2613"/>
      <c r="C2613"/>
      <c r="D2613"/>
      <c r="E2613" s="10"/>
      <c r="F2613" s="12"/>
      <c r="G2613" s="38"/>
      <c r="H2613" s="38"/>
      <c r="I2613" s="38"/>
    </row>
    <row r="2614" spans="1:9" s="24" customFormat="1" x14ac:dyDescent="0.3">
      <c r="A2614"/>
      <c r="B2614"/>
      <c r="C2614"/>
      <c r="D2614"/>
      <c r="E2614" s="10"/>
      <c r="F2614" s="12"/>
      <c r="G2614" s="38"/>
      <c r="H2614" s="38"/>
      <c r="I2614" s="38"/>
    </row>
    <row r="2615" spans="1:9" s="24" customFormat="1" x14ac:dyDescent="0.3">
      <c r="A2615"/>
      <c r="B2615"/>
      <c r="C2615"/>
      <c r="D2615"/>
      <c r="E2615" s="10"/>
      <c r="F2615" s="12"/>
      <c r="G2615" s="38"/>
      <c r="H2615" s="38"/>
      <c r="I2615" s="38"/>
    </row>
    <row r="2616" spans="1:9" s="24" customFormat="1" x14ac:dyDescent="0.3">
      <c r="A2616"/>
      <c r="B2616"/>
      <c r="C2616"/>
      <c r="D2616"/>
      <c r="E2616" s="10"/>
      <c r="F2616" s="12"/>
      <c r="G2616" s="38"/>
      <c r="H2616" s="38"/>
      <c r="I2616" s="38"/>
    </row>
    <row r="2617" spans="1:9" s="24" customFormat="1" x14ac:dyDescent="0.3">
      <c r="A2617"/>
      <c r="B2617"/>
      <c r="C2617"/>
      <c r="D2617"/>
      <c r="E2617" s="10"/>
      <c r="F2617" s="12"/>
      <c r="G2617" s="38"/>
      <c r="H2617" s="38"/>
      <c r="I2617" s="38"/>
    </row>
    <row r="2618" spans="1:9" s="24" customFormat="1" x14ac:dyDescent="0.3">
      <c r="A2618"/>
      <c r="B2618"/>
      <c r="C2618"/>
      <c r="D2618"/>
      <c r="E2618" s="10"/>
      <c r="F2618" s="12"/>
      <c r="G2618" s="38"/>
      <c r="H2618" s="38"/>
      <c r="I2618" s="38"/>
    </row>
    <row r="2619" spans="1:9" s="24" customFormat="1" x14ac:dyDescent="0.3">
      <c r="A2619"/>
      <c r="B2619"/>
      <c r="C2619"/>
      <c r="D2619"/>
      <c r="E2619" s="10"/>
      <c r="F2619" s="12"/>
      <c r="G2619" s="38"/>
      <c r="H2619" s="38"/>
      <c r="I2619" s="38"/>
    </row>
    <row r="2620" spans="1:9" s="24" customFormat="1" x14ac:dyDescent="0.3">
      <c r="A2620"/>
      <c r="B2620"/>
      <c r="C2620"/>
      <c r="D2620"/>
      <c r="E2620" s="10"/>
      <c r="F2620" s="12"/>
      <c r="G2620" s="38"/>
      <c r="H2620" s="38"/>
      <c r="I2620" s="38"/>
    </row>
    <row r="2621" spans="1:9" s="24" customFormat="1" x14ac:dyDescent="0.3">
      <c r="A2621"/>
      <c r="B2621"/>
      <c r="C2621"/>
      <c r="D2621"/>
      <c r="E2621" s="10"/>
      <c r="F2621" s="12"/>
      <c r="G2621" s="38"/>
      <c r="H2621" s="38"/>
      <c r="I2621" s="38"/>
    </row>
    <row r="2622" spans="1:9" s="24" customFormat="1" x14ac:dyDescent="0.3">
      <c r="A2622"/>
      <c r="B2622"/>
      <c r="C2622"/>
      <c r="D2622"/>
      <c r="E2622" s="10"/>
      <c r="F2622" s="12"/>
      <c r="G2622" s="38"/>
      <c r="H2622" s="38"/>
      <c r="I2622" s="38"/>
    </row>
    <row r="2623" spans="1:9" s="24" customFormat="1" x14ac:dyDescent="0.3">
      <c r="A2623"/>
      <c r="B2623"/>
      <c r="C2623"/>
      <c r="D2623"/>
      <c r="E2623" s="10"/>
      <c r="F2623" s="12"/>
      <c r="G2623" s="38"/>
      <c r="H2623" s="38"/>
      <c r="I2623" s="38"/>
    </row>
    <row r="2624" spans="1:9" s="24" customFormat="1" x14ac:dyDescent="0.3">
      <c r="A2624"/>
      <c r="B2624"/>
      <c r="C2624"/>
      <c r="D2624"/>
      <c r="E2624" s="10"/>
      <c r="F2624" s="12"/>
      <c r="G2624" s="38"/>
      <c r="H2624" s="38"/>
      <c r="I2624" s="38"/>
    </row>
    <row r="2625" spans="1:9" s="24" customFormat="1" x14ac:dyDescent="0.3">
      <c r="A2625"/>
      <c r="B2625"/>
      <c r="C2625"/>
      <c r="D2625"/>
      <c r="E2625" s="10"/>
      <c r="F2625" s="12"/>
      <c r="G2625" s="38"/>
      <c r="H2625" s="38"/>
      <c r="I2625" s="38"/>
    </row>
    <row r="2626" spans="1:9" s="24" customFormat="1" x14ac:dyDescent="0.3">
      <c r="A2626"/>
      <c r="B2626"/>
      <c r="C2626"/>
      <c r="D2626"/>
      <c r="E2626" s="10"/>
      <c r="F2626" s="12"/>
      <c r="G2626" s="38"/>
      <c r="H2626" s="38"/>
      <c r="I2626" s="38"/>
    </row>
    <row r="2627" spans="1:9" s="24" customFormat="1" x14ac:dyDescent="0.3">
      <c r="A2627"/>
      <c r="B2627"/>
      <c r="C2627"/>
      <c r="D2627"/>
      <c r="E2627" s="10"/>
      <c r="F2627" s="12"/>
      <c r="G2627" s="38"/>
      <c r="H2627" s="38"/>
      <c r="I2627" s="38"/>
    </row>
    <row r="2628" spans="1:9" s="24" customFormat="1" x14ac:dyDescent="0.3">
      <c r="A2628"/>
      <c r="B2628"/>
      <c r="C2628"/>
      <c r="D2628"/>
      <c r="E2628" s="10"/>
      <c r="F2628" s="12"/>
      <c r="G2628" s="38"/>
      <c r="H2628" s="38"/>
      <c r="I2628" s="38"/>
    </row>
    <row r="2629" spans="1:9" s="24" customFormat="1" x14ac:dyDescent="0.3">
      <c r="A2629"/>
      <c r="B2629"/>
      <c r="C2629"/>
      <c r="D2629"/>
      <c r="E2629" s="10"/>
      <c r="F2629" s="12"/>
      <c r="G2629" s="38"/>
      <c r="H2629" s="38"/>
      <c r="I2629" s="38"/>
    </row>
    <row r="2630" spans="1:9" s="24" customFormat="1" x14ac:dyDescent="0.3">
      <c r="A2630"/>
      <c r="B2630"/>
      <c r="C2630"/>
      <c r="D2630"/>
      <c r="E2630" s="10"/>
      <c r="F2630" s="12"/>
      <c r="G2630" s="38"/>
      <c r="H2630" s="38"/>
      <c r="I2630" s="38"/>
    </row>
    <row r="2631" spans="1:9" s="24" customFormat="1" x14ac:dyDescent="0.3">
      <c r="A2631"/>
      <c r="B2631"/>
      <c r="C2631"/>
      <c r="D2631"/>
      <c r="E2631" s="10"/>
      <c r="F2631" s="12"/>
      <c r="G2631" s="38"/>
      <c r="H2631" s="38"/>
      <c r="I2631" s="38"/>
    </row>
    <row r="2632" spans="1:9" s="24" customFormat="1" x14ac:dyDescent="0.3">
      <c r="A2632"/>
      <c r="B2632"/>
      <c r="C2632"/>
      <c r="D2632"/>
      <c r="E2632" s="10"/>
      <c r="F2632" s="12"/>
      <c r="G2632" s="38"/>
      <c r="H2632" s="38"/>
      <c r="I2632" s="38"/>
    </row>
    <row r="2633" spans="1:9" s="24" customFormat="1" x14ac:dyDescent="0.3">
      <c r="A2633"/>
      <c r="B2633"/>
      <c r="C2633"/>
      <c r="D2633"/>
      <c r="E2633" s="10"/>
      <c r="F2633" s="12"/>
      <c r="G2633" s="38"/>
      <c r="H2633" s="38"/>
      <c r="I2633" s="38"/>
    </row>
    <row r="2634" spans="1:9" s="24" customFormat="1" x14ac:dyDescent="0.3">
      <c r="A2634"/>
      <c r="B2634"/>
      <c r="C2634"/>
      <c r="D2634"/>
      <c r="E2634" s="10"/>
      <c r="F2634" s="12"/>
      <c r="G2634" s="38"/>
      <c r="H2634" s="38"/>
      <c r="I2634" s="38"/>
    </row>
    <row r="2635" spans="1:9" s="24" customFormat="1" x14ac:dyDescent="0.3">
      <c r="A2635"/>
      <c r="B2635"/>
      <c r="C2635"/>
      <c r="D2635"/>
      <c r="E2635" s="10"/>
      <c r="F2635" s="12"/>
      <c r="G2635" s="38"/>
      <c r="H2635" s="38"/>
      <c r="I2635" s="38"/>
    </row>
    <row r="2636" spans="1:9" s="24" customFormat="1" x14ac:dyDescent="0.3">
      <c r="A2636"/>
      <c r="B2636"/>
      <c r="C2636"/>
      <c r="D2636"/>
      <c r="E2636" s="10"/>
      <c r="F2636" s="12"/>
      <c r="G2636" s="38"/>
      <c r="H2636" s="38"/>
      <c r="I2636" s="38"/>
    </row>
    <row r="2637" spans="1:9" s="24" customFormat="1" x14ac:dyDescent="0.3">
      <c r="A2637"/>
      <c r="B2637"/>
      <c r="C2637"/>
      <c r="D2637"/>
      <c r="E2637" s="10"/>
      <c r="F2637" s="12"/>
      <c r="G2637" s="38"/>
      <c r="H2637" s="38"/>
      <c r="I2637" s="38"/>
    </row>
    <row r="2638" spans="1:9" s="24" customFormat="1" x14ac:dyDescent="0.3">
      <c r="A2638"/>
      <c r="B2638"/>
      <c r="C2638"/>
      <c r="D2638"/>
      <c r="E2638" s="10"/>
      <c r="F2638" s="12"/>
      <c r="G2638" s="38"/>
      <c r="H2638" s="38"/>
      <c r="I2638" s="38"/>
    </row>
    <row r="2639" spans="1:9" s="24" customFormat="1" x14ac:dyDescent="0.3">
      <c r="A2639"/>
      <c r="B2639"/>
      <c r="C2639"/>
      <c r="D2639"/>
      <c r="E2639" s="10"/>
      <c r="F2639" s="12"/>
      <c r="G2639" s="38"/>
      <c r="H2639" s="38"/>
      <c r="I2639" s="38"/>
    </row>
    <row r="2640" spans="1:9" s="24" customFormat="1" x14ac:dyDescent="0.3">
      <c r="A2640"/>
      <c r="B2640"/>
      <c r="C2640"/>
      <c r="D2640"/>
      <c r="E2640" s="10"/>
      <c r="F2640" s="12"/>
      <c r="G2640" s="38"/>
      <c r="H2640" s="38"/>
      <c r="I2640" s="38"/>
    </row>
    <row r="2641" spans="1:9" s="24" customFormat="1" x14ac:dyDescent="0.3">
      <c r="A2641"/>
      <c r="B2641"/>
      <c r="C2641"/>
      <c r="D2641"/>
      <c r="E2641" s="10"/>
      <c r="F2641" s="12"/>
      <c r="G2641" s="38"/>
      <c r="H2641" s="38"/>
      <c r="I2641" s="38"/>
    </row>
    <row r="2642" spans="1:9" s="24" customFormat="1" x14ac:dyDescent="0.3">
      <c r="A2642"/>
      <c r="B2642"/>
      <c r="C2642"/>
      <c r="D2642"/>
      <c r="E2642" s="10"/>
      <c r="F2642" s="12"/>
      <c r="G2642" s="38"/>
      <c r="H2642" s="38"/>
      <c r="I2642" s="38"/>
    </row>
    <row r="2643" spans="1:9" s="24" customFormat="1" x14ac:dyDescent="0.3">
      <c r="A2643"/>
      <c r="B2643"/>
      <c r="C2643"/>
      <c r="D2643"/>
      <c r="E2643" s="10"/>
      <c r="F2643" s="12"/>
      <c r="G2643" s="38"/>
      <c r="H2643" s="38"/>
      <c r="I2643" s="38"/>
    </row>
    <row r="2644" spans="1:9" s="24" customFormat="1" x14ac:dyDescent="0.3">
      <c r="A2644"/>
      <c r="B2644"/>
      <c r="C2644"/>
      <c r="D2644"/>
      <c r="E2644" s="10"/>
      <c r="F2644" s="12"/>
      <c r="G2644" s="38"/>
      <c r="H2644" s="38"/>
      <c r="I2644" s="38"/>
    </row>
    <row r="2645" spans="1:9" s="24" customFormat="1" x14ac:dyDescent="0.3">
      <c r="A2645"/>
      <c r="B2645"/>
      <c r="C2645"/>
      <c r="D2645"/>
      <c r="E2645" s="10"/>
      <c r="F2645" s="12"/>
      <c r="G2645" s="38"/>
      <c r="H2645" s="38"/>
      <c r="I2645" s="38"/>
    </row>
    <row r="2646" spans="1:9" s="24" customFormat="1" x14ac:dyDescent="0.3">
      <c r="A2646"/>
      <c r="B2646"/>
      <c r="C2646"/>
      <c r="D2646"/>
      <c r="E2646" s="10"/>
      <c r="F2646" s="12"/>
      <c r="G2646" s="38"/>
      <c r="H2646" s="38"/>
      <c r="I2646" s="38"/>
    </row>
    <row r="2647" spans="1:9" s="24" customFormat="1" x14ac:dyDescent="0.3">
      <c r="A2647"/>
      <c r="B2647"/>
      <c r="C2647"/>
      <c r="D2647"/>
      <c r="E2647" s="10"/>
      <c r="F2647" s="12"/>
      <c r="G2647" s="38"/>
      <c r="H2647" s="38"/>
      <c r="I2647" s="38"/>
    </row>
    <row r="2648" spans="1:9" s="24" customFormat="1" x14ac:dyDescent="0.3">
      <c r="A2648"/>
      <c r="B2648"/>
      <c r="C2648"/>
      <c r="D2648"/>
      <c r="E2648" s="10"/>
      <c r="F2648" s="12"/>
      <c r="G2648" s="38"/>
      <c r="H2648" s="38"/>
      <c r="I2648" s="38"/>
    </row>
    <row r="2649" spans="1:9" s="24" customFormat="1" x14ac:dyDescent="0.3">
      <c r="A2649"/>
      <c r="B2649"/>
      <c r="C2649"/>
      <c r="D2649"/>
      <c r="E2649" s="10"/>
      <c r="F2649" s="12"/>
      <c r="G2649" s="38"/>
      <c r="H2649" s="38"/>
      <c r="I2649" s="38"/>
    </row>
    <row r="2650" spans="1:9" s="24" customFormat="1" x14ac:dyDescent="0.3">
      <c r="A2650"/>
      <c r="B2650"/>
      <c r="C2650"/>
      <c r="D2650"/>
      <c r="E2650" s="10"/>
      <c r="F2650" s="12"/>
      <c r="G2650" s="38"/>
      <c r="H2650" s="38"/>
      <c r="I2650" s="38"/>
    </row>
    <row r="2651" spans="1:9" s="24" customFormat="1" x14ac:dyDescent="0.3">
      <c r="A2651"/>
      <c r="B2651"/>
      <c r="C2651"/>
      <c r="D2651"/>
      <c r="E2651" s="10"/>
      <c r="F2651" s="12"/>
      <c r="G2651" s="38"/>
      <c r="H2651" s="38"/>
      <c r="I2651" s="38"/>
    </row>
    <row r="2652" spans="1:9" s="24" customFormat="1" x14ac:dyDescent="0.3">
      <c r="A2652"/>
      <c r="B2652"/>
      <c r="C2652"/>
      <c r="D2652"/>
      <c r="E2652" s="10"/>
      <c r="F2652" s="12"/>
      <c r="G2652" s="38"/>
      <c r="H2652" s="38"/>
      <c r="I2652" s="38"/>
    </row>
    <row r="2653" spans="1:9" s="24" customFormat="1" x14ac:dyDescent="0.3">
      <c r="A2653"/>
      <c r="B2653"/>
      <c r="C2653"/>
      <c r="D2653"/>
      <c r="E2653" s="10"/>
      <c r="F2653" s="12"/>
      <c r="G2653" s="38"/>
      <c r="H2653" s="38"/>
      <c r="I2653" s="38"/>
    </row>
    <row r="2654" spans="1:9" s="24" customFormat="1" x14ac:dyDescent="0.3">
      <c r="A2654"/>
      <c r="B2654"/>
      <c r="C2654"/>
      <c r="D2654"/>
      <c r="E2654" s="10"/>
      <c r="F2654" s="12"/>
      <c r="G2654" s="38"/>
      <c r="H2654" s="38"/>
      <c r="I2654" s="38"/>
    </row>
    <row r="2655" spans="1:9" s="24" customFormat="1" x14ac:dyDescent="0.3">
      <c r="A2655"/>
      <c r="B2655"/>
      <c r="C2655"/>
      <c r="D2655"/>
      <c r="E2655" s="10"/>
      <c r="F2655" s="12"/>
      <c r="G2655" s="38"/>
      <c r="H2655" s="38"/>
      <c r="I2655" s="38"/>
    </row>
    <row r="2656" spans="1:9" s="24" customFormat="1" x14ac:dyDescent="0.3">
      <c r="A2656"/>
      <c r="B2656"/>
      <c r="C2656"/>
      <c r="D2656"/>
      <c r="E2656" s="10"/>
      <c r="F2656" s="12"/>
      <c r="G2656" s="38"/>
      <c r="H2656" s="38"/>
      <c r="I2656" s="38"/>
    </row>
    <row r="2657" spans="1:9" s="24" customFormat="1" x14ac:dyDescent="0.3">
      <c r="A2657"/>
      <c r="B2657"/>
      <c r="C2657"/>
      <c r="D2657"/>
      <c r="E2657" s="10"/>
      <c r="F2657" s="12"/>
      <c r="G2657" s="38"/>
      <c r="H2657" s="38"/>
      <c r="I2657" s="38"/>
    </row>
    <row r="2658" spans="1:9" s="24" customFormat="1" x14ac:dyDescent="0.3">
      <c r="A2658"/>
      <c r="B2658"/>
      <c r="C2658"/>
      <c r="D2658"/>
      <c r="E2658" s="10"/>
      <c r="F2658" s="12"/>
      <c r="G2658" s="38"/>
      <c r="H2658" s="38"/>
      <c r="I2658" s="38"/>
    </row>
    <row r="2659" spans="1:9" s="24" customFormat="1" x14ac:dyDescent="0.3">
      <c r="A2659"/>
      <c r="B2659"/>
      <c r="C2659"/>
      <c r="D2659"/>
      <c r="E2659" s="10"/>
      <c r="F2659" s="12"/>
      <c r="G2659" s="38"/>
      <c r="H2659" s="38"/>
      <c r="I2659" s="38"/>
    </row>
    <row r="2660" spans="1:9" s="24" customFormat="1" x14ac:dyDescent="0.3">
      <c r="A2660"/>
      <c r="B2660"/>
      <c r="C2660"/>
      <c r="D2660"/>
      <c r="E2660" s="10"/>
      <c r="F2660" s="12"/>
      <c r="G2660" s="38"/>
      <c r="H2660" s="38"/>
      <c r="I2660" s="38"/>
    </row>
    <row r="2661" spans="1:9" s="24" customFormat="1" x14ac:dyDescent="0.3">
      <c r="A2661"/>
      <c r="B2661"/>
      <c r="C2661"/>
      <c r="D2661"/>
      <c r="E2661" s="10"/>
      <c r="F2661" s="12"/>
      <c r="G2661" s="38"/>
      <c r="H2661" s="38"/>
      <c r="I2661" s="38"/>
    </row>
    <row r="2662" spans="1:9" s="24" customFormat="1" x14ac:dyDescent="0.3">
      <c r="A2662"/>
      <c r="B2662"/>
      <c r="C2662"/>
      <c r="D2662"/>
      <c r="E2662" s="10"/>
      <c r="F2662" s="12"/>
      <c r="G2662" s="38"/>
      <c r="H2662" s="38"/>
      <c r="I2662" s="38"/>
    </row>
    <row r="2663" spans="1:9" s="24" customFormat="1" x14ac:dyDescent="0.3">
      <c r="A2663"/>
      <c r="B2663"/>
      <c r="C2663"/>
      <c r="D2663"/>
      <c r="E2663" s="10"/>
      <c r="F2663" s="12"/>
      <c r="G2663" s="38"/>
      <c r="H2663" s="38"/>
      <c r="I2663" s="38"/>
    </row>
    <row r="2664" spans="1:9" s="24" customFormat="1" x14ac:dyDescent="0.3">
      <c r="A2664"/>
      <c r="B2664"/>
      <c r="C2664"/>
      <c r="D2664"/>
      <c r="E2664" s="10"/>
      <c r="F2664" s="12"/>
      <c r="G2664" s="38"/>
      <c r="H2664" s="38"/>
      <c r="I2664" s="38"/>
    </row>
    <row r="2665" spans="1:9" s="24" customFormat="1" x14ac:dyDescent="0.3">
      <c r="A2665"/>
      <c r="B2665"/>
      <c r="C2665"/>
      <c r="D2665"/>
      <c r="E2665" s="10"/>
      <c r="F2665" s="12"/>
      <c r="G2665" s="38"/>
      <c r="H2665" s="38"/>
      <c r="I2665" s="38"/>
    </row>
    <row r="2666" spans="1:9" s="24" customFormat="1" x14ac:dyDescent="0.3">
      <c r="A2666"/>
      <c r="B2666"/>
      <c r="C2666"/>
      <c r="D2666"/>
      <c r="E2666" s="10"/>
      <c r="F2666" s="12"/>
      <c r="G2666" s="38"/>
      <c r="H2666" s="38"/>
      <c r="I2666" s="38"/>
    </row>
    <row r="2667" spans="1:9" s="24" customFormat="1" x14ac:dyDescent="0.3">
      <c r="A2667"/>
      <c r="B2667"/>
      <c r="C2667"/>
      <c r="D2667"/>
      <c r="E2667" s="10"/>
      <c r="F2667" s="12"/>
      <c r="G2667" s="38"/>
      <c r="H2667" s="38"/>
      <c r="I2667" s="38"/>
    </row>
    <row r="2668" spans="1:9" s="24" customFormat="1" x14ac:dyDescent="0.3">
      <c r="A2668"/>
      <c r="B2668"/>
      <c r="C2668"/>
      <c r="D2668"/>
      <c r="E2668" s="10"/>
      <c r="F2668" s="12"/>
      <c r="G2668" s="38"/>
      <c r="H2668" s="38"/>
      <c r="I2668" s="38"/>
    </row>
    <row r="2669" spans="1:9" s="24" customFormat="1" x14ac:dyDescent="0.3">
      <c r="A2669"/>
      <c r="B2669"/>
      <c r="C2669"/>
      <c r="D2669"/>
      <c r="E2669" s="10"/>
      <c r="F2669" s="12"/>
      <c r="G2669" s="38"/>
      <c r="H2669" s="38"/>
      <c r="I2669" s="38"/>
    </row>
    <row r="2670" spans="1:9" s="24" customFormat="1" x14ac:dyDescent="0.3">
      <c r="A2670"/>
      <c r="B2670"/>
      <c r="C2670"/>
      <c r="D2670"/>
      <c r="E2670" s="10"/>
      <c r="F2670" s="12"/>
      <c r="G2670" s="38"/>
      <c r="H2670" s="38"/>
      <c r="I2670" s="38"/>
    </row>
    <row r="2671" spans="1:9" s="24" customFormat="1" x14ac:dyDescent="0.3">
      <c r="A2671"/>
      <c r="B2671"/>
      <c r="C2671"/>
      <c r="D2671"/>
      <c r="E2671" s="10"/>
      <c r="F2671" s="12"/>
      <c r="G2671" s="38"/>
      <c r="H2671" s="38"/>
      <c r="I2671" s="38"/>
    </row>
    <row r="2672" spans="1:9" s="24" customFormat="1" x14ac:dyDescent="0.3">
      <c r="A2672"/>
      <c r="B2672"/>
      <c r="C2672"/>
      <c r="D2672"/>
      <c r="E2672" s="10"/>
      <c r="F2672" s="12"/>
      <c r="G2672" s="38"/>
      <c r="H2672" s="38"/>
      <c r="I2672" s="38"/>
    </row>
    <row r="2673" spans="1:9" s="24" customFormat="1" x14ac:dyDescent="0.3">
      <c r="A2673"/>
      <c r="B2673"/>
      <c r="C2673"/>
      <c r="D2673"/>
      <c r="E2673" s="10"/>
      <c r="F2673" s="12"/>
      <c r="G2673" s="38"/>
      <c r="H2673" s="38"/>
      <c r="I2673" s="38"/>
    </row>
    <row r="2674" spans="1:9" s="24" customFormat="1" x14ac:dyDescent="0.3">
      <c r="A2674"/>
      <c r="B2674"/>
      <c r="C2674"/>
      <c r="D2674"/>
      <c r="E2674" s="10"/>
      <c r="F2674" s="12"/>
      <c r="G2674" s="38"/>
      <c r="H2674" s="38"/>
      <c r="I2674" s="38"/>
    </row>
    <row r="2675" spans="1:9" s="24" customFormat="1" x14ac:dyDescent="0.3">
      <c r="A2675"/>
      <c r="B2675"/>
      <c r="C2675"/>
      <c r="D2675"/>
      <c r="E2675" s="10"/>
      <c r="F2675" s="12"/>
      <c r="G2675" s="38"/>
      <c r="H2675" s="38"/>
      <c r="I2675" s="38"/>
    </row>
    <row r="2676" spans="1:9" s="24" customFormat="1" x14ac:dyDescent="0.3">
      <c r="A2676"/>
      <c r="B2676"/>
      <c r="C2676"/>
      <c r="D2676"/>
      <c r="E2676" s="10"/>
      <c r="F2676" s="12"/>
      <c r="G2676" s="38"/>
      <c r="H2676" s="38"/>
      <c r="I2676" s="38"/>
    </row>
    <row r="2677" spans="1:9" s="24" customFormat="1" x14ac:dyDescent="0.3">
      <c r="A2677"/>
      <c r="B2677"/>
      <c r="C2677"/>
      <c r="D2677"/>
      <c r="E2677" s="10"/>
      <c r="F2677" s="12"/>
      <c r="G2677" s="38"/>
      <c r="H2677" s="38"/>
      <c r="I2677" s="38"/>
    </row>
    <row r="2678" spans="1:9" s="24" customFormat="1" x14ac:dyDescent="0.3">
      <c r="A2678"/>
      <c r="B2678"/>
      <c r="C2678"/>
      <c r="D2678"/>
      <c r="E2678" s="10"/>
      <c r="F2678" s="12"/>
      <c r="G2678" s="38"/>
      <c r="H2678" s="38"/>
      <c r="I2678" s="38"/>
    </row>
    <row r="2679" spans="1:9" s="24" customFormat="1" x14ac:dyDescent="0.3">
      <c r="A2679"/>
      <c r="B2679"/>
      <c r="C2679"/>
      <c r="D2679"/>
      <c r="E2679" s="10"/>
      <c r="F2679" s="12"/>
      <c r="G2679" s="38"/>
      <c r="H2679" s="38"/>
      <c r="I2679" s="38"/>
    </row>
    <row r="2680" spans="1:9" s="24" customFormat="1" x14ac:dyDescent="0.3">
      <c r="A2680"/>
      <c r="B2680"/>
      <c r="C2680"/>
      <c r="D2680"/>
      <c r="E2680" s="10"/>
      <c r="F2680" s="12"/>
      <c r="G2680" s="38"/>
      <c r="H2680" s="38"/>
      <c r="I2680" s="38"/>
    </row>
    <row r="2681" spans="1:9" s="24" customFormat="1" x14ac:dyDescent="0.3">
      <c r="A2681"/>
      <c r="B2681"/>
      <c r="C2681"/>
      <c r="D2681"/>
      <c r="E2681" s="10"/>
      <c r="F2681" s="12"/>
      <c r="G2681" s="38"/>
      <c r="H2681" s="38"/>
      <c r="I2681" s="38"/>
    </row>
    <row r="2682" spans="1:9" s="24" customFormat="1" x14ac:dyDescent="0.3">
      <c r="A2682"/>
      <c r="B2682"/>
      <c r="C2682"/>
      <c r="D2682"/>
      <c r="E2682" s="10"/>
      <c r="F2682" s="12"/>
      <c r="G2682" s="38"/>
      <c r="H2682" s="38"/>
      <c r="I2682" s="38"/>
    </row>
    <row r="2683" spans="1:9" s="24" customFormat="1" x14ac:dyDescent="0.3">
      <c r="A2683"/>
      <c r="B2683"/>
      <c r="C2683"/>
      <c r="D2683"/>
      <c r="E2683" s="10"/>
      <c r="F2683" s="12"/>
      <c r="G2683" s="38"/>
      <c r="H2683" s="38"/>
      <c r="I2683" s="38"/>
    </row>
    <row r="2684" spans="1:9" s="24" customFormat="1" x14ac:dyDescent="0.3">
      <c r="A2684"/>
      <c r="B2684"/>
      <c r="C2684"/>
      <c r="D2684"/>
      <c r="E2684" s="10"/>
      <c r="F2684" s="12"/>
      <c r="G2684" s="38"/>
      <c r="H2684" s="38"/>
      <c r="I2684" s="38"/>
    </row>
    <row r="2685" spans="1:9" s="24" customFormat="1" x14ac:dyDescent="0.3">
      <c r="A2685"/>
      <c r="B2685"/>
      <c r="C2685"/>
      <c r="D2685"/>
      <c r="E2685" s="10"/>
      <c r="F2685" s="12"/>
      <c r="G2685" s="38"/>
      <c r="H2685" s="38"/>
      <c r="I2685" s="38"/>
    </row>
    <row r="2686" spans="1:9" s="24" customFormat="1" x14ac:dyDescent="0.3">
      <c r="A2686"/>
      <c r="B2686"/>
      <c r="C2686"/>
      <c r="D2686"/>
      <c r="E2686" s="10"/>
      <c r="F2686" s="12"/>
      <c r="G2686" s="38"/>
      <c r="H2686" s="38"/>
      <c r="I2686" s="38"/>
    </row>
    <row r="2687" spans="1:9" s="24" customFormat="1" x14ac:dyDescent="0.3">
      <c r="A2687"/>
      <c r="B2687"/>
      <c r="C2687"/>
      <c r="D2687"/>
      <c r="E2687" s="10"/>
      <c r="F2687" s="12"/>
      <c r="G2687" s="38"/>
      <c r="H2687" s="38"/>
      <c r="I2687" s="38"/>
    </row>
    <row r="2688" spans="1:9" s="24" customFormat="1" x14ac:dyDescent="0.3">
      <c r="A2688"/>
      <c r="B2688"/>
      <c r="C2688"/>
      <c r="D2688"/>
      <c r="E2688" s="10"/>
      <c r="F2688" s="12"/>
      <c r="G2688" s="38"/>
      <c r="H2688" s="38"/>
      <c r="I2688" s="38"/>
    </row>
    <row r="2689" spans="1:9" s="24" customFormat="1" x14ac:dyDescent="0.3">
      <c r="A2689"/>
      <c r="B2689"/>
      <c r="C2689"/>
      <c r="D2689"/>
      <c r="E2689" s="10"/>
      <c r="F2689" s="12"/>
      <c r="G2689" s="38"/>
      <c r="H2689" s="38"/>
      <c r="I2689" s="38"/>
    </row>
    <row r="2690" spans="1:9" s="24" customFormat="1" x14ac:dyDescent="0.3">
      <c r="A2690"/>
      <c r="B2690"/>
      <c r="C2690"/>
      <c r="D2690"/>
      <c r="E2690" s="10"/>
      <c r="F2690" s="12"/>
      <c r="G2690" s="38"/>
      <c r="H2690" s="38"/>
      <c r="I2690" s="38"/>
    </row>
    <row r="2691" spans="1:9" s="24" customFormat="1" x14ac:dyDescent="0.3">
      <c r="A2691"/>
      <c r="B2691"/>
      <c r="C2691"/>
      <c r="D2691"/>
      <c r="E2691" s="10"/>
      <c r="F2691" s="12"/>
      <c r="G2691" s="38"/>
      <c r="H2691" s="38"/>
      <c r="I2691" s="38"/>
    </row>
    <row r="2692" spans="1:9" s="24" customFormat="1" x14ac:dyDescent="0.3">
      <c r="A2692"/>
      <c r="B2692"/>
      <c r="C2692"/>
      <c r="D2692"/>
      <c r="E2692" s="10"/>
      <c r="F2692" s="12"/>
      <c r="G2692" s="38"/>
      <c r="H2692" s="38"/>
      <c r="I2692" s="38"/>
    </row>
    <row r="2693" spans="1:9" s="24" customFormat="1" x14ac:dyDescent="0.3">
      <c r="A2693"/>
      <c r="B2693"/>
      <c r="C2693"/>
      <c r="D2693"/>
      <c r="E2693" s="10"/>
      <c r="F2693" s="12"/>
      <c r="G2693" s="38"/>
      <c r="H2693" s="38"/>
      <c r="I2693" s="38"/>
    </row>
    <row r="2694" spans="1:9" s="24" customFormat="1" x14ac:dyDescent="0.3">
      <c r="A2694"/>
      <c r="B2694"/>
      <c r="C2694"/>
      <c r="D2694"/>
      <c r="E2694" s="10"/>
      <c r="F2694" s="12"/>
      <c r="G2694" s="38"/>
      <c r="H2694" s="38"/>
      <c r="I2694" s="38"/>
    </row>
    <row r="2695" spans="1:9" s="24" customFormat="1" x14ac:dyDescent="0.3">
      <c r="A2695"/>
      <c r="B2695"/>
      <c r="C2695"/>
      <c r="D2695"/>
      <c r="E2695" s="10"/>
      <c r="F2695" s="12"/>
      <c r="G2695" s="38"/>
      <c r="H2695" s="38"/>
      <c r="I2695" s="38"/>
    </row>
    <row r="2696" spans="1:9" s="24" customFormat="1" x14ac:dyDescent="0.3">
      <c r="A2696"/>
      <c r="B2696"/>
      <c r="C2696"/>
      <c r="D2696"/>
      <c r="E2696" s="10"/>
      <c r="F2696" s="12"/>
      <c r="G2696" s="38"/>
      <c r="H2696" s="38"/>
      <c r="I2696" s="38"/>
    </row>
    <row r="2697" spans="1:9" s="24" customFormat="1" x14ac:dyDescent="0.3">
      <c r="A2697"/>
      <c r="B2697"/>
      <c r="C2697"/>
      <c r="D2697"/>
      <c r="E2697" s="10"/>
      <c r="F2697" s="12"/>
      <c r="G2697" s="38"/>
      <c r="H2697" s="38"/>
      <c r="I2697" s="38"/>
    </row>
    <row r="2698" spans="1:9" s="24" customFormat="1" x14ac:dyDescent="0.3">
      <c r="A2698"/>
      <c r="B2698"/>
      <c r="C2698"/>
      <c r="D2698"/>
      <c r="E2698" s="10"/>
      <c r="F2698" s="12"/>
      <c r="G2698" s="38"/>
      <c r="H2698" s="38"/>
      <c r="I2698" s="38"/>
    </row>
    <row r="2699" spans="1:9" s="24" customFormat="1" x14ac:dyDescent="0.3">
      <c r="A2699"/>
      <c r="B2699"/>
      <c r="C2699"/>
      <c r="D2699"/>
      <c r="E2699" s="10"/>
      <c r="F2699" s="12"/>
      <c r="G2699" s="38"/>
      <c r="H2699" s="38"/>
      <c r="I2699" s="38"/>
    </row>
    <row r="2700" spans="1:9" s="24" customFormat="1" x14ac:dyDescent="0.3">
      <c r="A2700"/>
      <c r="B2700"/>
      <c r="C2700"/>
      <c r="D2700"/>
      <c r="E2700" s="10"/>
      <c r="F2700" s="12"/>
      <c r="G2700" s="38"/>
      <c r="H2700" s="38"/>
      <c r="I2700" s="38"/>
    </row>
    <row r="2701" spans="1:9" s="24" customFormat="1" x14ac:dyDescent="0.3">
      <c r="A2701"/>
      <c r="B2701"/>
      <c r="C2701"/>
      <c r="D2701"/>
      <c r="E2701" s="10"/>
      <c r="F2701" s="12"/>
      <c r="G2701" s="38"/>
      <c r="H2701" s="38"/>
      <c r="I2701" s="38"/>
    </row>
    <row r="2702" spans="1:9" s="24" customFormat="1" x14ac:dyDescent="0.3">
      <c r="A2702"/>
      <c r="B2702"/>
      <c r="C2702"/>
      <c r="D2702"/>
      <c r="E2702" s="10"/>
      <c r="F2702" s="12"/>
      <c r="G2702" s="38"/>
      <c r="H2702" s="38"/>
      <c r="I2702" s="38"/>
    </row>
    <row r="2703" spans="1:9" s="24" customFormat="1" x14ac:dyDescent="0.3">
      <c r="A2703"/>
      <c r="B2703"/>
      <c r="C2703"/>
      <c r="D2703"/>
      <c r="E2703" s="10"/>
      <c r="F2703" s="12"/>
      <c r="G2703" s="38"/>
      <c r="H2703" s="38"/>
      <c r="I2703" s="38"/>
    </row>
    <row r="2704" spans="1:9" s="24" customFormat="1" x14ac:dyDescent="0.3">
      <c r="A2704"/>
      <c r="B2704"/>
      <c r="C2704"/>
      <c r="D2704"/>
      <c r="E2704" s="10"/>
      <c r="F2704" s="12"/>
      <c r="G2704" s="38"/>
      <c r="H2704" s="38"/>
      <c r="I2704" s="38"/>
    </row>
    <row r="2705" spans="1:9" s="24" customFormat="1" x14ac:dyDescent="0.3">
      <c r="A2705"/>
      <c r="B2705"/>
      <c r="C2705"/>
      <c r="D2705"/>
      <c r="E2705" s="10"/>
      <c r="F2705" s="12"/>
      <c r="G2705" s="38"/>
      <c r="H2705" s="38"/>
      <c r="I2705" s="38"/>
    </row>
    <row r="2706" spans="1:9" s="24" customFormat="1" x14ac:dyDescent="0.3">
      <c r="A2706"/>
      <c r="B2706"/>
      <c r="C2706"/>
      <c r="D2706"/>
      <c r="E2706" s="10"/>
      <c r="F2706" s="12"/>
      <c r="G2706" s="38"/>
      <c r="H2706" s="38"/>
      <c r="I2706" s="38"/>
    </row>
    <row r="2707" spans="1:9" s="24" customFormat="1" x14ac:dyDescent="0.3">
      <c r="A2707"/>
      <c r="B2707"/>
      <c r="C2707"/>
      <c r="D2707"/>
      <c r="E2707" s="10"/>
      <c r="F2707" s="12"/>
      <c r="G2707" s="38"/>
      <c r="H2707" s="38"/>
      <c r="I2707" s="38"/>
    </row>
    <row r="2708" spans="1:9" s="24" customFormat="1" x14ac:dyDescent="0.3">
      <c r="A2708"/>
      <c r="B2708"/>
      <c r="C2708"/>
      <c r="D2708"/>
      <c r="E2708" s="10"/>
      <c r="F2708" s="12"/>
      <c r="G2708" s="38"/>
      <c r="H2708" s="38"/>
      <c r="I2708" s="38"/>
    </row>
    <row r="2709" spans="1:9" s="24" customFormat="1" x14ac:dyDescent="0.3">
      <c r="A2709"/>
      <c r="B2709"/>
      <c r="C2709"/>
      <c r="D2709"/>
      <c r="E2709" s="10"/>
      <c r="F2709" s="12"/>
      <c r="G2709" s="38"/>
      <c r="H2709" s="38"/>
      <c r="I2709" s="38"/>
    </row>
    <row r="2710" spans="1:9" s="24" customFormat="1" x14ac:dyDescent="0.3">
      <c r="A2710"/>
      <c r="B2710"/>
      <c r="C2710"/>
      <c r="D2710"/>
      <c r="E2710" s="10"/>
      <c r="F2710" s="12"/>
      <c r="G2710" s="38"/>
      <c r="H2710" s="38"/>
      <c r="I2710" s="38"/>
    </row>
    <row r="2711" spans="1:9" s="24" customFormat="1" x14ac:dyDescent="0.3">
      <c r="A2711"/>
      <c r="B2711"/>
      <c r="C2711"/>
      <c r="D2711"/>
      <c r="E2711" s="10"/>
      <c r="F2711" s="12"/>
      <c r="G2711" s="38"/>
      <c r="H2711" s="38"/>
      <c r="I2711" s="38"/>
    </row>
    <row r="2712" spans="1:9" s="24" customFormat="1" x14ac:dyDescent="0.3">
      <c r="A2712"/>
      <c r="B2712"/>
      <c r="C2712"/>
      <c r="D2712"/>
      <c r="E2712" s="10"/>
      <c r="F2712" s="12"/>
      <c r="G2712" s="38"/>
      <c r="H2712" s="38"/>
      <c r="I2712" s="38"/>
    </row>
    <row r="2713" spans="1:9" s="24" customFormat="1" x14ac:dyDescent="0.3">
      <c r="A2713"/>
      <c r="B2713"/>
      <c r="C2713"/>
      <c r="D2713"/>
      <c r="E2713" s="10"/>
      <c r="F2713" s="12"/>
      <c r="G2713" s="38"/>
      <c r="H2713" s="38"/>
      <c r="I2713" s="38"/>
    </row>
    <row r="2714" spans="1:9" s="24" customFormat="1" x14ac:dyDescent="0.3">
      <c r="A2714"/>
      <c r="B2714"/>
      <c r="C2714"/>
      <c r="D2714"/>
      <c r="E2714" s="10"/>
      <c r="F2714" s="12"/>
      <c r="G2714" s="38"/>
      <c r="H2714" s="38"/>
      <c r="I2714" s="38"/>
    </row>
    <row r="2715" spans="1:9" s="24" customFormat="1" x14ac:dyDescent="0.3">
      <c r="A2715"/>
      <c r="B2715"/>
      <c r="C2715"/>
      <c r="D2715"/>
      <c r="E2715" s="10"/>
      <c r="F2715" s="12"/>
      <c r="G2715" s="38"/>
      <c r="H2715" s="38"/>
      <c r="I2715" s="38"/>
    </row>
    <row r="2716" spans="1:9" s="24" customFormat="1" x14ac:dyDescent="0.3">
      <c r="A2716"/>
      <c r="B2716"/>
      <c r="C2716"/>
      <c r="D2716"/>
      <c r="E2716" s="10"/>
      <c r="F2716" s="12"/>
      <c r="G2716" s="38"/>
      <c r="H2716" s="38"/>
      <c r="I2716" s="38"/>
    </row>
    <row r="2717" spans="1:9" s="24" customFormat="1" x14ac:dyDescent="0.3">
      <c r="A2717"/>
      <c r="B2717"/>
      <c r="C2717"/>
      <c r="D2717"/>
      <c r="E2717" s="10"/>
      <c r="F2717" s="12"/>
      <c r="G2717" s="38"/>
      <c r="H2717" s="38"/>
      <c r="I2717" s="38"/>
    </row>
    <row r="2718" spans="1:9" s="24" customFormat="1" x14ac:dyDescent="0.3">
      <c r="A2718"/>
      <c r="B2718"/>
      <c r="C2718"/>
      <c r="D2718"/>
      <c r="E2718" s="10"/>
      <c r="F2718" s="12"/>
      <c r="G2718" s="38"/>
      <c r="H2718" s="38"/>
      <c r="I2718" s="38"/>
    </row>
    <row r="2719" spans="1:9" s="24" customFormat="1" x14ac:dyDescent="0.3">
      <c r="A2719"/>
      <c r="B2719"/>
      <c r="C2719"/>
      <c r="D2719"/>
      <c r="E2719" s="10"/>
      <c r="F2719" s="12"/>
      <c r="G2719" s="38"/>
      <c r="H2719" s="38"/>
      <c r="I2719" s="38"/>
    </row>
    <row r="2720" spans="1:9" s="24" customFormat="1" x14ac:dyDescent="0.3">
      <c r="A2720"/>
      <c r="B2720"/>
      <c r="C2720"/>
      <c r="D2720"/>
      <c r="E2720" s="10"/>
      <c r="F2720" s="12"/>
      <c r="G2720" s="38"/>
      <c r="H2720" s="38"/>
      <c r="I2720" s="38"/>
    </row>
    <row r="2721" spans="1:9" s="24" customFormat="1" x14ac:dyDescent="0.3">
      <c r="A2721"/>
      <c r="B2721"/>
      <c r="C2721"/>
      <c r="D2721"/>
      <c r="E2721" s="10"/>
      <c r="F2721" s="12"/>
      <c r="G2721" s="38"/>
      <c r="H2721" s="38"/>
      <c r="I2721" s="38"/>
    </row>
    <row r="2722" spans="1:9" s="24" customFormat="1" x14ac:dyDescent="0.3">
      <c r="A2722"/>
      <c r="B2722"/>
      <c r="C2722"/>
      <c r="D2722"/>
      <c r="E2722" s="10"/>
      <c r="F2722" s="12"/>
      <c r="G2722" s="38"/>
      <c r="H2722" s="38"/>
      <c r="I2722" s="38"/>
    </row>
    <row r="2723" spans="1:9" s="24" customFormat="1" x14ac:dyDescent="0.3">
      <c r="A2723"/>
      <c r="B2723"/>
      <c r="C2723"/>
      <c r="D2723"/>
      <c r="E2723" s="10"/>
      <c r="F2723" s="12"/>
      <c r="G2723" s="38"/>
      <c r="H2723" s="38"/>
      <c r="I2723" s="38"/>
    </row>
    <row r="2724" spans="1:9" s="24" customFormat="1" x14ac:dyDescent="0.3">
      <c r="A2724"/>
      <c r="B2724"/>
      <c r="C2724"/>
      <c r="D2724"/>
      <c r="E2724" s="10"/>
      <c r="F2724" s="12"/>
      <c r="G2724" s="38"/>
      <c r="H2724" s="38"/>
      <c r="I2724" s="38"/>
    </row>
    <row r="2725" spans="1:9" s="24" customFormat="1" x14ac:dyDescent="0.3">
      <c r="A2725"/>
      <c r="B2725"/>
      <c r="C2725"/>
      <c r="D2725"/>
      <c r="E2725" s="10"/>
      <c r="F2725" s="12"/>
      <c r="G2725" s="38"/>
      <c r="H2725" s="38"/>
      <c r="I2725" s="38"/>
    </row>
    <row r="2726" spans="1:9" s="24" customFormat="1" x14ac:dyDescent="0.3">
      <c r="A2726"/>
      <c r="B2726"/>
      <c r="C2726"/>
      <c r="D2726"/>
      <c r="E2726" s="10"/>
      <c r="F2726" s="12"/>
      <c r="G2726" s="38"/>
      <c r="H2726" s="38"/>
      <c r="I2726" s="38"/>
    </row>
    <row r="2727" spans="1:9" s="24" customFormat="1" x14ac:dyDescent="0.3">
      <c r="A2727"/>
      <c r="B2727"/>
      <c r="C2727"/>
      <c r="D2727"/>
      <c r="E2727" s="10"/>
      <c r="F2727" s="12"/>
      <c r="G2727" s="38"/>
      <c r="H2727" s="38"/>
      <c r="I2727" s="38"/>
    </row>
    <row r="2728" spans="1:9" s="24" customFormat="1" x14ac:dyDescent="0.3">
      <c r="A2728"/>
      <c r="B2728"/>
      <c r="C2728"/>
      <c r="D2728"/>
      <c r="E2728" s="10"/>
      <c r="F2728" s="12"/>
      <c r="G2728" s="38"/>
      <c r="H2728" s="38"/>
      <c r="I2728" s="38"/>
    </row>
    <row r="2729" spans="1:9" s="24" customFormat="1" x14ac:dyDescent="0.3">
      <c r="A2729"/>
      <c r="B2729"/>
      <c r="C2729"/>
      <c r="D2729"/>
      <c r="E2729" s="10"/>
      <c r="F2729" s="12"/>
      <c r="G2729" s="38"/>
      <c r="H2729" s="38"/>
      <c r="I2729" s="38"/>
    </row>
    <row r="2730" spans="1:9" s="24" customFormat="1" x14ac:dyDescent="0.3">
      <c r="A2730"/>
      <c r="B2730"/>
      <c r="C2730"/>
      <c r="D2730"/>
      <c r="E2730" s="10"/>
      <c r="F2730" s="12"/>
      <c r="G2730" s="38"/>
      <c r="H2730" s="38"/>
      <c r="I2730" s="38"/>
    </row>
    <row r="2731" spans="1:9" s="24" customFormat="1" x14ac:dyDescent="0.3">
      <c r="A2731"/>
      <c r="B2731"/>
      <c r="C2731"/>
      <c r="D2731"/>
      <c r="E2731" s="10"/>
      <c r="F2731" s="12"/>
      <c r="G2731" s="38"/>
      <c r="H2731" s="38"/>
      <c r="I2731" s="38"/>
    </row>
    <row r="2732" spans="1:9" s="24" customFormat="1" x14ac:dyDescent="0.3">
      <c r="A2732"/>
      <c r="B2732"/>
      <c r="C2732"/>
      <c r="D2732"/>
      <c r="E2732" s="10"/>
      <c r="F2732" s="12"/>
      <c r="G2732" s="38"/>
      <c r="H2732" s="38"/>
      <c r="I2732" s="38"/>
    </row>
    <row r="2733" spans="1:9" s="24" customFormat="1" x14ac:dyDescent="0.3">
      <c r="A2733"/>
      <c r="B2733"/>
      <c r="C2733"/>
      <c r="D2733"/>
      <c r="E2733" s="10"/>
      <c r="F2733" s="12"/>
      <c r="G2733" s="38"/>
      <c r="H2733" s="38"/>
      <c r="I2733" s="38"/>
    </row>
    <row r="2734" spans="1:9" s="24" customFormat="1" x14ac:dyDescent="0.3">
      <c r="A2734"/>
      <c r="B2734"/>
      <c r="C2734"/>
      <c r="D2734"/>
      <c r="E2734" s="10"/>
      <c r="F2734" s="12"/>
      <c r="G2734" s="38"/>
      <c r="H2734" s="38"/>
      <c r="I2734" s="38"/>
    </row>
    <row r="2735" spans="1:9" s="24" customFormat="1" x14ac:dyDescent="0.3">
      <c r="A2735"/>
      <c r="B2735"/>
      <c r="C2735"/>
      <c r="D2735"/>
      <c r="E2735" s="10"/>
      <c r="F2735" s="12"/>
      <c r="G2735" s="38"/>
      <c r="H2735" s="38"/>
      <c r="I2735" s="38"/>
    </row>
    <row r="2736" spans="1:9" s="24" customFormat="1" x14ac:dyDescent="0.3">
      <c r="A2736"/>
      <c r="B2736"/>
      <c r="C2736"/>
      <c r="D2736"/>
      <c r="E2736" s="10"/>
      <c r="F2736" s="12"/>
      <c r="G2736" s="38"/>
      <c r="H2736" s="38"/>
      <c r="I2736" s="38"/>
    </row>
    <row r="2737" spans="1:9" s="24" customFormat="1" x14ac:dyDescent="0.3">
      <c r="A2737"/>
      <c r="B2737"/>
      <c r="C2737"/>
      <c r="D2737"/>
      <c r="E2737" s="10"/>
      <c r="F2737" s="12"/>
      <c r="G2737" s="38"/>
      <c r="H2737" s="38"/>
      <c r="I2737" s="38"/>
    </row>
    <row r="2738" spans="1:9" s="24" customFormat="1" x14ac:dyDescent="0.3">
      <c r="A2738"/>
      <c r="B2738"/>
      <c r="C2738"/>
      <c r="D2738"/>
      <c r="E2738" s="10"/>
      <c r="F2738" s="12"/>
      <c r="G2738" s="38"/>
      <c r="H2738" s="38"/>
      <c r="I2738" s="38"/>
    </row>
    <row r="2739" spans="1:9" s="24" customFormat="1" x14ac:dyDescent="0.3">
      <c r="A2739"/>
      <c r="B2739"/>
      <c r="C2739"/>
      <c r="D2739"/>
      <c r="E2739" s="10"/>
      <c r="F2739" s="12"/>
      <c r="G2739" s="38"/>
      <c r="H2739" s="38"/>
      <c r="I2739" s="38"/>
    </row>
    <row r="2740" spans="1:9" s="24" customFormat="1" x14ac:dyDescent="0.3">
      <c r="A2740"/>
      <c r="B2740"/>
      <c r="C2740"/>
      <c r="D2740"/>
      <c r="E2740" s="10"/>
      <c r="F2740" s="12"/>
      <c r="G2740" s="38"/>
      <c r="H2740" s="38"/>
      <c r="I2740" s="38"/>
    </row>
    <row r="2741" spans="1:9" s="24" customFormat="1" x14ac:dyDescent="0.3">
      <c r="A2741"/>
      <c r="B2741"/>
      <c r="C2741"/>
      <c r="D2741"/>
      <c r="E2741" s="10"/>
      <c r="F2741" s="12"/>
      <c r="G2741" s="38"/>
      <c r="H2741" s="38"/>
      <c r="I2741" s="38"/>
    </row>
    <row r="2742" spans="1:9" s="24" customFormat="1" x14ac:dyDescent="0.3">
      <c r="A2742"/>
      <c r="B2742"/>
      <c r="C2742"/>
      <c r="D2742"/>
      <c r="E2742" s="10"/>
      <c r="F2742" s="12"/>
      <c r="G2742" s="38"/>
      <c r="H2742" s="38"/>
      <c r="I2742" s="38"/>
    </row>
    <row r="2743" spans="1:9" s="24" customFormat="1" x14ac:dyDescent="0.3">
      <c r="A2743"/>
      <c r="B2743"/>
      <c r="C2743"/>
      <c r="D2743"/>
      <c r="E2743" s="10"/>
      <c r="F2743" s="12"/>
      <c r="G2743" s="38"/>
      <c r="H2743" s="38"/>
      <c r="I2743" s="38"/>
    </row>
    <row r="2744" spans="1:9" s="24" customFormat="1" x14ac:dyDescent="0.3">
      <c r="A2744"/>
      <c r="B2744"/>
      <c r="C2744"/>
      <c r="D2744"/>
      <c r="E2744" s="10"/>
      <c r="F2744" s="12"/>
      <c r="G2744" s="38"/>
      <c r="H2744" s="38"/>
      <c r="I2744" s="38"/>
    </row>
    <row r="2745" spans="1:9" s="24" customFormat="1" x14ac:dyDescent="0.3">
      <c r="A2745"/>
      <c r="B2745"/>
      <c r="C2745"/>
      <c r="D2745"/>
      <c r="E2745" s="10"/>
      <c r="F2745" s="12"/>
      <c r="G2745" s="38"/>
      <c r="H2745" s="38"/>
      <c r="I2745" s="38"/>
    </row>
    <row r="2746" spans="1:9" s="24" customFormat="1" x14ac:dyDescent="0.3">
      <c r="A2746"/>
      <c r="B2746"/>
      <c r="C2746"/>
      <c r="D2746"/>
      <c r="E2746" s="10"/>
      <c r="F2746" s="12"/>
      <c r="G2746" s="38"/>
      <c r="H2746" s="38"/>
      <c r="I2746" s="38"/>
    </row>
    <row r="2747" spans="1:9" s="24" customFormat="1" x14ac:dyDescent="0.3">
      <c r="A2747"/>
      <c r="B2747"/>
      <c r="C2747"/>
      <c r="D2747"/>
      <c r="E2747" s="10"/>
      <c r="F2747" s="12"/>
      <c r="G2747" s="38"/>
      <c r="H2747" s="38"/>
      <c r="I2747" s="38"/>
    </row>
    <row r="2748" spans="1:9" s="24" customFormat="1" x14ac:dyDescent="0.3">
      <c r="A2748"/>
      <c r="B2748"/>
      <c r="C2748"/>
      <c r="D2748"/>
      <c r="E2748" s="10"/>
      <c r="F2748" s="12"/>
      <c r="G2748" s="38"/>
      <c r="H2748" s="38"/>
      <c r="I2748" s="38"/>
    </row>
    <row r="2749" spans="1:9" s="24" customFormat="1" x14ac:dyDescent="0.3">
      <c r="A2749"/>
      <c r="B2749"/>
      <c r="C2749"/>
      <c r="D2749"/>
      <c r="E2749" s="10"/>
      <c r="F2749" s="12"/>
      <c r="G2749" s="38"/>
      <c r="H2749" s="38"/>
      <c r="I2749" s="38"/>
    </row>
    <row r="2750" spans="1:9" s="24" customFormat="1" x14ac:dyDescent="0.3">
      <c r="A2750"/>
      <c r="B2750"/>
      <c r="C2750"/>
      <c r="D2750"/>
      <c r="E2750" s="10"/>
      <c r="F2750" s="12"/>
      <c r="G2750" s="38"/>
      <c r="H2750" s="38"/>
      <c r="I2750" s="38"/>
    </row>
    <row r="2751" spans="1:9" s="24" customFormat="1" x14ac:dyDescent="0.3">
      <c r="A2751"/>
      <c r="B2751"/>
      <c r="C2751"/>
      <c r="D2751"/>
      <c r="E2751" s="10"/>
      <c r="F2751" s="12"/>
      <c r="G2751" s="38"/>
      <c r="H2751" s="38"/>
      <c r="I2751" s="38"/>
    </row>
    <row r="2752" spans="1:9" s="24" customFormat="1" x14ac:dyDescent="0.3">
      <c r="A2752"/>
      <c r="B2752"/>
      <c r="C2752"/>
      <c r="D2752"/>
      <c r="E2752" s="10"/>
      <c r="F2752" s="12"/>
      <c r="G2752" s="38"/>
      <c r="H2752" s="38"/>
      <c r="I2752" s="38"/>
    </row>
    <row r="2753" spans="1:9" s="24" customFormat="1" x14ac:dyDescent="0.3">
      <c r="A2753"/>
      <c r="B2753"/>
      <c r="C2753"/>
      <c r="D2753"/>
      <c r="E2753" s="10"/>
      <c r="F2753" s="12"/>
      <c r="G2753" s="38"/>
      <c r="H2753" s="38"/>
      <c r="I2753" s="38"/>
    </row>
    <row r="2754" spans="1:9" s="24" customFormat="1" x14ac:dyDescent="0.3">
      <c r="A2754"/>
      <c r="B2754"/>
      <c r="C2754"/>
      <c r="D2754"/>
      <c r="E2754" s="10"/>
      <c r="F2754" s="12"/>
      <c r="G2754" s="38"/>
      <c r="H2754" s="38"/>
      <c r="I2754" s="38"/>
    </row>
    <row r="2755" spans="1:9" s="24" customFormat="1" x14ac:dyDescent="0.3">
      <c r="A2755"/>
      <c r="B2755"/>
      <c r="C2755"/>
      <c r="D2755"/>
      <c r="E2755" s="10"/>
      <c r="F2755" s="12"/>
      <c r="G2755" s="38"/>
      <c r="H2755" s="38"/>
      <c r="I2755" s="38"/>
    </row>
    <row r="2756" spans="1:9" s="24" customFormat="1" x14ac:dyDescent="0.3">
      <c r="A2756"/>
      <c r="B2756"/>
      <c r="C2756"/>
      <c r="D2756"/>
      <c r="E2756" s="10"/>
      <c r="F2756" s="12"/>
      <c r="G2756" s="38"/>
      <c r="H2756" s="38"/>
      <c r="I2756" s="38"/>
    </row>
    <row r="2757" spans="1:9" s="24" customFormat="1" x14ac:dyDescent="0.3">
      <c r="A2757"/>
      <c r="B2757"/>
      <c r="C2757"/>
      <c r="D2757"/>
      <c r="E2757" s="10"/>
      <c r="F2757" s="12"/>
      <c r="G2757" s="38"/>
      <c r="H2757" s="38"/>
      <c r="I2757" s="38"/>
    </row>
    <row r="2758" spans="1:9" s="24" customFormat="1" x14ac:dyDescent="0.3">
      <c r="A2758"/>
      <c r="B2758"/>
      <c r="C2758"/>
      <c r="D2758"/>
      <c r="E2758" s="10"/>
      <c r="F2758" s="12"/>
      <c r="G2758" s="38"/>
      <c r="H2758" s="38"/>
      <c r="I2758" s="38"/>
    </row>
    <row r="2759" spans="1:9" s="24" customFormat="1" x14ac:dyDescent="0.3">
      <c r="A2759"/>
      <c r="B2759"/>
      <c r="C2759"/>
      <c r="D2759"/>
      <c r="E2759" s="10"/>
      <c r="F2759" s="12"/>
      <c r="G2759" s="38"/>
      <c r="H2759" s="38"/>
      <c r="I2759" s="38"/>
    </row>
    <row r="2760" spans="1:9" s="24" customFormat="1" x14ac:dyDescent="0.3">
      <c r="A2760"/>
      <c r="B2760"/>
      <c r="C2760"/>
      <c r="D2760"/>
      <c r="E2760" s="10"/>
      <c r="F2760" s="12"/>
      <c r="G2760" s="38"/>
      <c r="H2760" s="38"/>
      <c r="I2760" s="38"/>
    </row>
    <row r="2761" spans="1:9" s="24" customFormat="1" x14ac:dyDescent="0.3">
      <c r="A2761"/>
      <c r="B2761"/>
      <c r="C2761"/>
      <c r="D2761"/>
      <c r="E2761" s="10"/>
      <c r="F2761" s="12"/>
      <c r="G2761" s="38"/>
      <c r="H2761" s="38"/>
      <c r="I2761" s="38"/>
    </row>
    <row r="2762" spans="1:9" s="24" customFormat="1" x14ac:dyDescent="0.3">
      <c r="A2762"/>
      <c r="B2762"/>
      <c r="C2762"/>
      <c r="D2762"/>
      <c r="E2762" s="10"/>
      <c r="F2762" s="12"/>
      <c r="G2762" s="38"/>
      <c r="H2762" s="38"/>
      <c r="I2762" s="38"/>
    </row>
    <row r="2763" spans="1:9" s="24" customFormat="1" x14ac:dyDescent="0.3">
      <c r="A2763"/>
      <c r="B2763"/>
      <c r="C2763"/>
      <c r="D2763"/>
      <c r="E2763" s="10"/>
      <c r="F2763" s="12"/>
      <c r="G2763" s="38"/>
      <c r="H2763" s="38"/>
      <c r="I2763" s="38"/>
    </row>
    <row r="2764" spans="1:9" s="24" customFormat="1" x14ac:dyDescent="0.3">
      <c r="A2764"/>
      <c r="B2764"/>
      <c r="C2764"/>
      <c r="D2764"/>
      <c r="E2764" s="10"/>
      <c r="F2764" s="12"/>
      <c r="G2764" s="38"/>
      <c r="H2764" s="38"/>
      <c r="I2764" s="38"/>
    </row>
    <row r="2765" spans="1:9" s="24" customFormat="1" x14ac:dyDescent="0.3">
      <c r="A2765"/>
      <c r="B2765"/>
      <c r="C2765"/>
      <c r="D2765"/>
      <c r="E2765" s="10"/>
      <c r="F2765" s="12"/>
      <c r="G2765" s="38"/>
      <c r="H2765" s="38"/>
      <c r="I2765" s="38"/>
    </row>
    <row r="2766" spans="1:9" s="24" customFormat="1" x14ac:dyDescent="0.3">
      <c r="A2766"/>
      <c r="B2766"/>
      <c r="C2766"/>
      <c r="D2766"/>
      <c r="E2766" s="10"/>
      <c r="F2766" s="12"/>
      <c r="G2766" s="38"/>
      <c r="H2766" s="38"/>
      <c r="I2766" s="38"/>
    </row>
    <row r="2767" spans="1:9" s="24" customFormat="1" x14ac:dyDescent="0.3">
      <c r="A2767"/>
      <c r="B2767"/>
      <c r="C2767"/>
      <c r="D2767"/>
      <c r="E2767" s="10"/>
      <c r="F2767" s="12"/>
      <c r="G2767" s="38"/>
      <c r="H2767" s="38"/>
      <c r="I2767" s="38"/>
    </row>
    <row r="2768" spans="1:9" s="24" customFormat="1" x14ac:dyDescent="0.3">
      <c r="A2768"/>
      <c r="B2768"/>
      <c r="C2768"/>
      <c r="D2768"/>
      <c r="E2768" s="10"/>
      <c r="F2768" s="12"/>
      <c r="G2768" s="38"/>
      <c r="H2768" s="38"/>
      <c r="I2768" s="38"/>
    </row>
    <row r="2769" spans="1:9" s="24" customFormat="1" x14ac:dyDescent="0.3">
      <c r="A2769"/>
      <c r="B2769"/>
      <c r="C2769"/>
      <c r="D2769"/>
      <c r="E2769" s="10"/>
      <c r="F2769" s="12"/>
      <c r="G2769" s="38"/>
      <c r="H2769" s="38"/>
      <c r="I2769" s="38"/>
    </row>
    <row r="2770" spans="1:9" s="24" customFormat="1" x14ac:dyDescent="0.3">
      <c r="A2770"/>
      <c r="B2770"/>
      <c r="C2770"/>
      <c r="D2770"/>
      <c r="E2770" s="10"/>
      <c r="F2770" s="12"/>
      <c r="G2770" s="38"/>
      <c r="H2770" s="38"/>
      <c r="I2770" s="38"/>
    </row>
    <row r="2771" spans="1:9" s="24" customFormat="1" x14ac:dyDescent="0.3">
      <c r="A2771"/>
      <c r="B2771"/>
      <c r="C2771"/>
      <c r="D2771"/>
      <c r="E2771" s="10"/>
      <c r="F2771" s="12"/>
      <c r="G2771" s="38"/>
      <c r="H2771" s="38"/>
      <c r="I2771" s="38"/>
    </row>
    <row r="2772" spans="1:9" s="24" customFormat="1" x14ac:dyDescent="0.3">
      <c r="A2772"/>
      <c r="B2772"/>
      <c r="C2772"/>
      <c r="D2772"/>
      <c r="E2772" s="10"/>
      <c r="F2772" s="12"/>
      <c r="G2772" s="38"/>
      <c r="H2772" s="38"/>
      <c r="I2772" s="38"/>
    </row>
    <row r="2773" spans="1:9" s="24" customFormat="1" x14ac:dyDescent="0.3">
      <c r="A2773"/>
      <c r="B2773"/>
      <c r="C2773"/>
      <c r="D2773"/>
      <c r="E2773" s="10"/>
      <c r="F2773" s="12"/>
      <c r="G2773" s="38"/>
      <c r="H2773" s="38"/>
      <c r="I2773" s="38"/>
    </row>
    <row r="2774" spans="1:9" s="24" customFormat="1" x14ac:dyDescent="0.3">
      <c r="A2774"/>
      <c r="B2774"/>
      <c r="C2774"/>
      <c r="D2774"/>
      <c r="E2774" s="10"/>
      <c r="F2774" s="12"/>
      <c r="G2774" s="38"/>
      <c r="H2774" s="38"/>
      <c r="I2774" s="38"/>
    </row>
    <row r="2775" spans="1:9" s="24" customFormat="1" x14ac:dyDescent="0.3">
      <c r="A2775"/>
      <c r="B2775"/>
      <c r="C2775"/>
      <c r="D2775"/>
      <c r="E2775" s="10"/>
      <c r="F2775" s="12"/>
      <c r="G2775" s="38"/>
      <c r="H2775" s="38"/>
      <c r="I2775" s="38"/>
    </row>
    <row r="2776" spans="1:9" s="24" customFormat="1" x14ac:dyDescent="0.3">
      <c r="A2776"/>
      <c r="B2776"/>
      <c r="C2776"/>
      <c r="D2776"/>
      <c r="E2776" s="10"/>
      <c r="F2776" s="12"/>
      <c r="G2776" s="38"/>
      <c r="H2776" s="38"/>
      <c r="I2776" s="38"/>
    </row>
    <row r="2777" spans="1:9" s="24" customFormat="1" x14ac:dyDescent="0.3">
      <c r="A2777"/>
      <c r="B2777"/>
      <c r="C2777"/>
      <c r="D2777"/>
      <c r="E2777" s="10"/>
      <c r="F2777" s="12"/>
      <c r="G2777" s="38"/>
      <c r="H2777" s="38"/>
      <c r="I2777" s="38"/>
    </row>
    <row r="2778" spans="1:9" s="24" customFormat="1" x14ac:dyDescent="0.3">
      <c r="A2778"/>
      <c r="B2778"/>
      <c r="C2778"/>
      <c r="D2778"/>
      <c r="E2778" s="10"/>
      <c r="F2778" s="12"/>
      <c r="G2778" s="38"/>
      <c r="H2778" s="38"/>
      <c r="I2778" s="38"/>
    </row>
    <row r="2779" spans="1:9" s="24" customFormat="1" x14ac:dyDescent="0.3">
      <c r="A2779"/>
      <c r="B2779"/>
      <c r="C2779"/>
      <c r="D2779"/>
      <c r="E2779" s="10"/>
      <c r="F2779" s="12"/>
      <c r="G2779" s="38"/>
      <c r="H2779" s="38"/>
      <c r="I2779" s="38"/>
    </row>
    <row r="2780" spans="1:9" s="24" customFormat="1" x14ac:dyDescent="0.3">
      <c r="A2780"/>
      <c r="B2780"/>
      <c r="C2780"/>
      <c r="D2780"/>
      <c r="E2780" s="10"/>
      <c r="F2780" s="12"/>
      <c r="G2780" s="38"/>
      <c r="H2780" s="38"/>
      <c r="I2780" s="38"/>
    </row>
    <row r="2781" spans="1:9" s="24" customFormat="1" x14ac:dyDescent="0.3">
      <c r="A2781"/>
      <c r="B2781"/>
      <c r="C2781"/>
      <c r="D2781"/>
      <c r="E2781" s="10"/>
      <c r="F2781" s="12"/>
      <c r="G2781" s="38"/>
      <c r="H2781" s="38"/>
      <c r="I2781" s="38"/>
    </row>
    <row r="2782" spans="1:9" s="24" customFormat="1" x14ac:dyDescent="0.3">
      <c r="A2782"/>
      <c r="B2782"/>
      <c r="C2782"/>
      <c r="D2782"/>
      <c r="E2782" s="10"/>
      <c r="F2782" s="12"/>
      <c r="G2782" s="38"/>
      <c r="H2782" s="38"/>
      <c r="I2782" s="38"/>
    </row>
    <row r="2783" spans="1:9" s="24" customFormat="1" x14ac:dyDescent="0.3">
      <c r="A2783"/>
      <c r="B2783"/>
      <c r="C2783"/>
      <c r="D2783"/>
      <c r="E2783" s="10"/>
      <c r="F2783" s="12"/>
      <c r="G2783" s="38"/>
      <c r="H2783" s="38"/>
      <c r="I2783" s="38"/>
    </row>
    <row r="2784" spans="1:9" s="24" customFormat="1" x14ac:dyDescent="0.3">
      <c r="A2784"/>
      <c r="B2784"/>
      <c r="C2784"/>
      <c r="D2784"/>
      <c r="E2784" s="10"/>
      <c r="F2784" s="12"/>
      <c r="G2784" s="38"/>
      <c r="H2784" s="38"/>
      <c r="I2784" s="38"/>
    </row>
    <row r="2785" spans="1:9" s="24" customFormat="1" x14ac:dyDescent="0.3">
      <c r="A2785"/>
      <c r="B2785"/>
      <c r="C2785"/>
      <c r="D2785"/>
      <c r="E2785" s="10"/>
      <c r="F2785" s="12"/>
      <c r="G2785" s="38"/>
      <c r="H2785" s="38"/>
      <c r="I2785" s="38"/>
    </row>
    <row r="2786" spans="1:9" s="24" customFormat="1" x14ac:dyDescent="0.3">
      <c r="A2786"/>
      <c r="B2786"/>
      <c r="C2786"/>
      <c r="D2786"/>
      <c r="E2786" s="10"/>
      <c r="F2786" s="12"/>
      <c r="G2786" s="38"/>
      <c r="H2786" s="38"/>
      <c r="I2786" s="38"/>
    </row>
    <row r="2787" spans="1:9" s="24" customFormat="1" x14ac:dyDescent="0.3">
      <c r="A2787"/>
      <c r="B2787"/>
      <c r="C2787"/>
      <c r="D2787"/>
      <c r="E2787" s="10"/>
      <c r="F2787" s="12"/>
      <c r="G2787" s="38"/>
      <c r="H2787" s="38"/>
      <c r="I2787" s="38"/>
    </row>
    <row r="2788" spans="1:9" s="24" customFormat="1" x14ac:dyDescent="0.3">
      <c r="A2788"/>
      <c r="B2788"/>
      <c r="C2788"/>
      <c r="D2788"/>
      <c r="E2788" s="10"/>
      <c r="F2788" s="12"/>
      <c r="G2788" s="38"/>
      <c r="H2788" s="38"/>
      <c r="I2788" s="38"/>
    </row>
    <row r="2789" spans="1:9" s="24" customFormat="1" x14ac:dyDescent="0.3">
      <c r="A2789"/>
      <c r="B2789"/>
      <c r="C2789"/>
      <c r="D2789"/>
      <c r="E2789" s="10"/>
      <c r="F2789" s="12"/>
      <c r="G2789" s="38"/>
      <c r="H2789" s="38"/>
      <c r="I2789" s="38"/>
    </row>
    <row r="2790" spans="1:9" s="24" customFormat="1" x14ac:dyDescent="0.3">
      <c r="A2790"/>
      <c r="B2790"/>
      <c r="C2790"/>
      <c r="D2790"/>
      <c r="E2790" s="10"/>
      <c r="F2790" s="12"/>
      <c r="G2790" s="38"/>
      <c r="H2790" s="38"/>
      <c r="I2790" s="38"/>
    </row>
    <row r="2791" spans="1:9" s="24" customFormat="1" x14ac:dyDescent="0.3">
      <c r="A2791"/>
      <c r="B2791"/>
      <c r="C2791"/>
      <c r="D2791"/>
      <c r="E2791" s="10"/>
      <c r="F2791" s="12"/>
      <c r="G2791" s="38"/>
      <c r="H2791" s="38"/>
      <c r="I2791" s="38"/>
    </row>
    <row r="2792" spans="1:9" s="24" customFormat="1" x14ac:dyDescent="0.3">
      <c r="A2792"/>
      <c r="B2792"/>
      <c r="C2792"/>
      <c r="D2792"/>
      <c r="E2792" s="10"/>
      <c r="F2792" s="12"/>
      <c r="G2792" s="38"/>
      <c r="H2792" s="38"/>
      <c r="I2792" s="38"/>
    </row>
    <row r="2793" spans="1:9" s="24" customFormat="1" x14ac:dyDescent="0.3">
      <c r="A2793"/>
      <c r="B2793"/>
      <c r="C2793"/>
      <c r="D2793"/>
      <c r="E2793" s="10"/>
      <c r="F2793" s="12"/>
      <c r="G2793" s="38"/>
      <c r="H2793" s="38"/>
      <c r="I2793" s="38"/>
    </row>
    <row r="2794" spans="1:9" s="24" customFormat="1" x14ac:dyDescent="0.3">
      <c r="A2794"/>
      <c r="B2794"/>
      <c r="C2794"/>
      <c r="D2794"/>
      <c r="E2794" s="10"/>
      <c r="F2794" s="12"/>
      <c r="G2794" s="38"/>
      <c r="H2794" s="38"/>
      <c r="I2794" s="38"/>
    </row>
    <row r="2795" spans="1:9" s="24" customFormat="1" x14ac:dyDescent="0.3">
      <c r="A2795"/>
      <c r="B2795"/>
      <c r="C2795"/>
      <c r="D2795"/>
      <c r="E2795" s="10"/>
      <c r="F2795" s="12"/>
      <c r="G2795" s="38"/>
      <c r="H2795" s="38"/>
      <c r="I2795" s="38"/>
    </row>
    <row r="2796" spans="1:9" s="24" customFormat="1" x14ac:dyDescent="0.3">
      <c r="A2796"/>
      <c r="B2796"/>
      <c r="C2796"/>
      <c r="D2796"/>
      <c r="E2796" s="10"/>
      <c r="F2796" s="12"/>
      <c r="G2796" s="38"/>
      <c r="H2796" s="38"/>
      <c r="I2796" s="38"/>
    </row>
    <row r="2797" spans="1:9" s="24" customFormat="1" x14ac:dyDescent="0.3">
      <c r="A2797"/>
      <c r="B2797"/>
      <c r="C2797"/>
      <c r="D2797"/>
      <c r="E2797" s="10"/>
      <c r="F2797" s="12"/>
      <c r="G2797" s="38"/>
      <c r="H2797" s="38"/>
      <c r="I2797" s="38"/>
    </row>
    <row r="2798" spans="1:9" s="24" customFormat="1" x14ac:dyDescent="0.3">
      <c r="A2798"/>
      <c r="B2798"/>
      <c r="C2798"/>
      <c r="D2798"/>
      <c r="E2798" s="10"/>
      <c r="F2798" s="12"/>
      <c r="G2798" s="38"/>
      <c r="H2798" s="38"/>
      <c r="I2798" s="38"/>
    </row>
    <row r="2799" spans="1:9" s="24" customFormat="1" x14ac:dyDescent="0.3">
      <c r="A2799"/>
      <c r="B2799"/>
      <c r="C2799"/>
      <c r="D2799"/>
      <c r="E2799" s="10"/>
      <c r="F2799" s="12"/>
      <c r="G2799" s="38"/>
      <c r="H2799" s="38"/>
      <c r="I2799" s="38"/>
    </row>
    <row r="2800" spans="1:9" s="24" customFormat="1" x14ac:dyDescent="0.3">
      <c r="A2800"/>
      <c r="B2800"/>
      <c r="C2800"/>
      <c r="D2800"/>
      <c r="E2800" s="10"/>
      <c r="F2800" s="12"/>
      <c r="G2800" s="38"/>
      <c r="H2800" s="38"/>
      <c r="I2800" s="38"/>
    </row>
    <row r="2801" spans="1:9" s="24" customFormat="1" x14ac:dyDescent="0.3">
      <c r="A2801"/>
      <c r="B2801"/>
      <c r="C2801"/>
      <c r="D2801"/>
      <c r="E2801" s="10"/>
      <c r="F2801" s="12"/>
      <c r="G2801" s="38"/>
      <c r="H2801" s="38"/>
      <c r="I2801" s="38"/>
    </row>
    <row r="2802" spans="1:9" s="24" customFormat="1" x14ac:dyDescent="0.3">
      <c r="A2802"/>
      <c r="B2802"/>
      <c r="C2802"/>
      <c r="D2802"/>
      <c r="E2802" s="10"/>
      <c r="F2802" s="12"/>
      <c r="G2802" s="38"/>
      <c r="H2802" s="38"/>
      <c r="I2802" s="38"/>
    </row>
    <row r="2803" spans="1:9" s="24" customFormat="1" x14ac:dyDescent="0.3">
      <c r="A2803"/>
      <c r="B2803"/>
      <c r="C2803"/>
      <c r="D2803"/>
      <c r="E2803" s="10"/>
      <c r="F2803" s="12"/>
      <c r="G2803" s="38"/>
      <c r="H2803" s="38"/>
      <c r="I2803" s="38"/>
    </row>
    <row r="2804" spans="1:9" s="24" customFormat="1" x14ac:dyDescent="0.3">
      <c r="A2804"/>
      <c r="B2804"/>
      <c r="C2804"/>
      <c r="D2804"/>
      <c r="E2804" s="10"/>
      <c r="F2804" s="12"/>
      <c r="G2804" s="38"/>
      <c r="H2804" s="38"/>
      <c r="I2804" s="38"/>
    </row>
    <row r="2805" spans="1:9" s="24" customFormat="1" x14ac:dyDescent="0.3">
      <c r="A2805"/>
      <c r="B2805"/>
      <c r="C2805"/>
      <c r="D2805"/>
      <c r="E2805" s="10"/>
      <c r="F2805" s="12"/>
      <c r="G2805" s="38"/>
      <c r="H2805" s="38"/>
      <c r="I2805" s="38"/>
    </row>
    <row r="2806" spans="1:9" s="24" customFormat="1" x14ac:dyDescent="0.3">
      <c r="A2806"/>
      <c r="B2806"/>
      <c r="C2806"/>
      <c r="D2806"/>
      <c r="E2806" s="10"/>
      <c r="F2806" s="12"/>
      <c r="G2806" s="38"/>
      <c r="H2806" s="38"/>
      <c r="I2806" s="38"/>
    </row>
    <row r="2807" spans="1:9" s="24" customFormat="1" x14ac:dyDescent="0.3">
      <c r="A2807"/>
      <c r="B2807"/>
      <c r="C2807"/>
      <c r="D2807"/>
      <c r="E2807" s="10"/>
      <c r="F2807" s="12"/>
      <c r="G2807" s="38"/>
      <c r="H2807" s="38"/>
      <c r="I2807" s="38"/>
    </row>
    <row r="2808" spans="1:9" s="24" customFormat="1" x14ac:dyDescent="0.3">
      <c r="A2808"/>
      <c r="B2808"/>
      <c r="C2808"/>
      <c r="D2808"/>
      <c r="E2808" s="10"/>
      <c r="F2808" s="12"/>
      <c r="G2808" s="38"/>
      <c r="H2808" s="38"/>
      <c r="I2808" s="38"/>
    </row>
    <row r="2809" spans="1:9" s="24" customFormat="1" x14ac:dyDescent="0.3">
      <c r="A2809"/>
      <c r="B2809"/>
      <c r="C2809"/>
      <c r="D2809"/>
      <c r="E2809" s="10"/>
      <c r="F2809" s="12"/>
      <c r="G2809" s="38"/>
      <c r="H2809" s="38"/>
      <c r="I2809" s="38"/>
    </row>
    <row r="2810" spans="1:9" s="24" customFormat="1" x14ac:dyDescent="0.3">
      <c r="A2810"/>
      <c r="B2810"/>
      <c r="C2810"/>
      <c r="D2810"/>
      <c r="E2810" s="10"/>
      <c r="F2810" s="12"/>
      <c r="G2810" s="38"/>
      <c r="H2810" s="38"/>
      <c r="I2810" s="38"/>
    </row>
    <row r="2811" spans="1:9" s="24" customFormat="1" x14ac:dyDescent="0.3">
      <c r="A2811"/>
      <c r="B2811"/>
      <c r="C2811"/>
      <c r="D2811"/>
      <c r="E2811" s="10"/>
      <c r="F2811" s="12"/>
      <c r="G2811" s="38"/>
      <c r="H2811" s="38"/>
      <c r="I2811" s="38"/>
    </row>
    <row r="2812" spans="1:9" s="24" customFormat="1" x14ac:dyDescent="0.3">
      <c r="A2812"/>
      <c r="B2812"/>
      <c r="C2812"/>
      <c r="D2812"/>
      <c r="E2812" s="10"/>
      <c r="F2812" s="12"/>
      <c r="G2812" s="38"/>
      <c r="H2812" s="38"/>
      <c r="I2812" s="38"/>
    </row>
    <row r="2813" spans="1:9" s="24" customFormat="1" x14ac:dyDescent="0.3">
      <c r="A2813"/>
      <c r="B2813"/>
      <c r="C2813"/>
      <c r="D2813"/>
      <c r="E2813" s="10"/>
      <c r="F2813" s="12"/>
      <c r="G2813" s="38"/>
      <c r="H2813" s="38"/>
      <c r="I2813" s="38"/>
    </row>
    <row r="2814" spans="1:9" s="24" customFormat="1" x14ac:dyDescent="0.3">
      <c r="A2814"/>
      <c r="B2814"/>
      <c r="C2814"/>
      <c r="D2814"/>
      <c r="E2814" s="10"/>
      <c r="F2814" s="12"/>
      <c r="G2814" s="38"/>
      <c r="H2814" s="38"/>
      <c r="I2814" s="38"/>
    </row>
    <row r="2815" spans="1:9" s="24" customFormat="1" x14ac:dyDescent="0.3">
      <c r="A2815"/>
      <c r="B2815"/>
      <c r="C2815"/>
      <c r="D2815"/>
      <c r="E2815" s="10"/>
      <c r="F2815" s="12"/>
      <c r="G2815" s="38"/>
      <c r="H2815" s="38"/>
      <c r="I2815" s="38"/>
    </row>
    <row r="2816" spans="1:9" s="24" customFormat="1" x14ac:dyDescent="0.3">
      <c r="A2816"/>
      <c r="B2816"/>
      <c r="C2816"/>
      <c r="D2816"/>
      <c r="E2816" s="10"/>
      <c r="F2816" s="12"/>
      <c r="G2816" s="38"/>
      <c r="H2816" s="38"/>
      <c r="I2816" s="38"/>
    </row>
    <row r="2817" spans="1:9" s="24" customFormat="1" x14ac:dyDescent="0.3">
      <c r="A2817"/>
      <c r="B2817"/>
      <c r="C2817"/>
      <c r="D2817"/>
      <c r="E2817" s="10"/>
      <c r="F2817" s="12"/>
      <c r="G2817" s="38"/>
      <c r="H2817" s="38"/>
      <c r="I2817" s="38"/>
    </row>
    <row r="2818" spans="1:9" s="24" customFormat="1" x14ac:dyDescent="0.3">
      <c r="A2818"/>
      <c r="B2818"/>
      <c r="C2818"/>
      <c r="D2818"/>
      <c r="E2818" s="10"/>
      <c r="F2818" s="12"/>
      <c r="G2818" s="38"/>
      <c r="H2818" s="38"/>
      <c r="I2818" s="38"/>
    </row>
    <row r="2819" spans="1:9" s="24" customFormat="1" x14ac:dyDescent="0.3">
      <c r="A2819"/>
      <c r="B2819"/>
      <c r="C2819"/>
      <c r="D2819"/>
      <c r="E2819" s="10"/>
      <c r="F2819" s="12"/>
      <c r="G2819" s="38"/>
      <c r="H2819" s="38"/>
      <c r="I2819" s="38"/>
    </row>
    <row r="2820" spans="1:9" s="24" customFormat="1" x14ac:dyDescent="0.3">
      <c r="A2820"/>
      <c r="B2820"/>
      <c r="C2820"/>
      <c r="D2820"/>
      <c r="E2820" s="10"/>
      <c r="F2820" s="12"/>
      <c r="G2820" s="38"/>
      <c r="H2820" s="38"/>
      <c r="I2820" s="38"/>
    </row>
    <row r="2821" spans="1:9" s="24" customFormat="1" x14ac:dyDescent="0.3">
      <c r="A2821"/>
      <c r="B2821"/>
      <c r="C2821"/>
      <c r="D2821"/>
      <c r="E2821" s="10"/>
      <c r="F2821" s="12"/>
      <c r="G2821" s="38"/>
      <c r="H2821" s="38"/>
      <c r="I2821" s="38"/>
    </row>
    <row r="2822" spans="1:9" s="24" customFormat="1" x14ac:dyDescent="0.3">
      <c r="A2822"/>
      <c r="B2822"/>
      <c r="C2822"/>
      <c r="D2822"/>
      <c r="E2822" s="10"/>
      <c r="F2822" s="12"/>
      <c r="G2822" s="38"/>
      <c r="H2822" s="38"/>
      <c r="I2822" s="38"/>
    </row>
    <row r="2823" spans="1:9" s="24" customFormat="1" x14ac:dyDescent="0.3">
      <c r="A2823"/>
      <c r="B2823"/>
      <c r="C2823"/>
      <c r="D2823"/>
      <c r="E2823" s="10"/>
      <c r="F2823" s="12"/>
      <c r="G2823" s="38"/>
      <c r="H2823" s="38"/>
      <c r="I2823" s="38"/>
    </row>
    <row r="2824" spans="1:9" s="24" customFormat="1" x14ac:dyDescent="0.3">
      <c r="A2824"/>
      <c r="B2824"/>
      <c r="C2824"/>
      <c r="D2824"/>
      <c r="E2824" s="10"/>
      <c r="F2824" s="12"/>
      <c r="G2824" s="38"/>
      <c r="H2824" s="38"/>
      <c r="I2824" s="38"/>
    </row>
    <row r="2825" spans="1:9" s="24" customFormat="1" x14ac:dyDescent="0.3">
      <c r="A2825"/>
      <c r="B2825"/>
      <c r="C2825"/>
      <c r="D2825"/>
      <c r="E2825" s="10"/>
      <c r="F2825" s="12"/>
      <c r="G2825" s="38"/>
      <c r="H2825" s="38"/>
      <c r="I2825" s="38"/>
    </row>
    <row r="2826" spans="1:9" s="24" customFormat="1" x14ac:dyDescent="0.3">
      <c r="A2826"/>
      <c r="B2826"/>
      <c r="C2826"/>
      <c r="D2826"/>
      <c r="E2826" s="10"/>
      <c r="F2826" s="12"/>
      <c r="G2826" s="38"/>
      <c r="H2826" s="38"/>
      <c r="I2826" s="38"/>
    </row>
    <row r="2827" spans="1:9" s="24" customFormat="1" x14ac:dyDescent="0.3">
      <c r="A2827"/>
      <c r="B2827"/>
      <c r="C2827"/>
      <c r="D2827"/>
      <c r="E2827" s="10"/>
      <c r="F2827" s="12"/>
      <c r="G2827" s="38"/>
      <c r="H2827" s="38"/>
      <c r="I2827" s="38"/>
    </row>
    <row r="2828" spans="1:9" s="24" customFormat="1" x14ac:dyDescent="0.3">
      <c r="A2828"/>
      <c r="B2828"/>
      <c r="C2828"/>
      <c r="D2828"/>
      <c r="E2828" s="10"/>
      <c r="F2828" s="12"/>
      <c r="G2828" s="38"/>
      <c r="H2828" s="38"/>
      <c r="I2828" s="38"/>
    </row>
    <row r="2829" spans="1:9" s="24" customFormat="1" x14ac:dyDescent="0.3">
      <c r="A2829"/>
      <c r="B2829"/>
      <c r="C2829"/>
      <c r="D2829"/>
      <c r="E2829" s="10"/>
      <c r="F2829" s="12"/>
      <c r="G2829" s="38"/>
      <c r="H2829" s="38"/>
      <c r="I2829" s="38"/>
    </row>
    <row r="2830" spans="1:9" s="24" customFormat="1" x14ac:dyDescent="0.3">
      <c r="A2830"/>
      <c r="B2830"/>
      <c r="C2830"/>
      <c r="D2830"/>
      <c r="E2830" s="10"/>
      <c r="F2830" s="12"/>
      <c r="G2830" s="38"/>
      <c r="H2830" s="38"/>
      <c r="I2830" s="38"/>
    </row>
    <row r="2831" spans="1:9" s="24" customFormat="1" x14ac:dyDescent="0.3">
      <c r="A2831"/>
      <c r="B2831"/>
      <c r="C2831"/>
      <c r="D2831"/>
      <c r="E2831" s="10"/>
      <c r="F2831" s="12"/>
      <c r="G2831" s="38"/>
      <c r="H2831" s="38"/>
      <c r="I2831" s="38"/>
    </row>
    <row r="2832" spans="1:9" s="24" customFormat="1" x14ac:dyDescent="0.3">
      <c r="A2832"/>
      <c r="B2832"/>
      <c r="C2832"/>
      <c r="D2832"/>
      <c r="E2832" s="10"/>
      <c r="F2832" s="12"/>
      <c r="G2832" s="38"/>
      <c r="H2832" s="38"/>
      <c r="I2832" s="38"/>
    </row>
    <row r="2833" spans="1:9" s="24" customFormat="1" x14ac:dyDescent="0.3">
      <c r="A2833"/>
      <c r="B2833"/>
      <c r="C2833"/>
      <c r="D2833"/>
      <c r="E2833" s="10"/>
      <c r="F2833" s="12"/>
      <c r="G2833" s="38"/>
      <c r="H2833" s="38"/>
      <c r="I2833" s="38"/>
    </row>
    <row r="2834" spans="1:9" s="24" customFormat="1" x14ac:dyDescent="0.3">
      <c r="A2834"/>
      <c r="B2834"/>
      <c r="C2834"/>
      <c r="D2834"/>
      <c r="E2834" s="10"/>
      <c r="F2834" s="12"/>
      <c r="G2834" s="38"/>
      <c r="H2834" s="38"/>
      <c r="I2834" s="38"/>
    </row>
    <row r="2835" spans="1:9" s="24" customFormat="1" x14ac:dyDescent="0.3">
      <c r="A2835"/>
      <c r="B2835"/>
      <c r="C2835"/>
      <c r="D2835"/>
      <c r="E2835" s="10"/>
      <c r="F2835" s="12"/>
      <c r="G2835" s="38"/>
      <c r="H2835" s="38"/>
      <c r="I2835" s="38"/>
    </row>
    <row r="2836" spans="1:9" s="24" customFormat="1" x14ac:dyDescent="0.3">
      <c r="A2836"/>
      <c r="B2836"/>
      <c r="C2836"/>
      <c r="D2836"/>
      <c r="E2836" s="10"/>
      <c r="F2836" s="12"/>
      <c r="G2836" s="38"/>
      <c r="H2836" s="38"/>
      <c r="I2836" s="38"/>
    </row>
    <row r="2837" spans="1:9" s="24" customFormat="1" x14ac:dyDescent="0.3">
      <c r="A2837"/>
      <c r="B2837"/>
      <c r="C2837"/>
      <c r="D2837"/>
      <c r="E2837" s="10"/>
      <c r="F2837" s="12"/>
      <c r="G2837" s="38"/>
      <c r="H2837" s="38"/>
      <c r="I2837" s="38"/>
    </row>
    <row r="2838" spans="1:9" s="24" customFormat="1" x14ac:dyDescent="0.3">
      <c r="A2838"/>
      <c r="B2838"/>
      <c r="C2838"/>
      <c r="D2838"/>
      <c r="E2838" s="10"/>
      <c r="F2838" s="12"/>
      <c r="G2838" s="38"/>
      <c r="H2838" s="38"/>
      <c r="I2838" s="38"/>
    </row>
    <row r="2839" spans="1:9" s="24" customFormat="1" x14ac:dyDescent="0.3">
      <c r="A2839"/>
      <c r="B2839"/>
      <c r="C2839"/>
      <c r="D2839"/>
      <c r="E2839" s="10"/>
      <c r="F2839" s="12"/>
      <c r="G2839" s="38"/>
      <c r="H2839" s="38"/>
      <c r="I2839" s="38"/>
    </row>
    <row r="2840" spans="1:9" s="24" customFormat="1" x14ac:dyDescent="0.3">
      <c r="A2840"/>
      <c r="B2840"/>
      <c r="C2840"/>
      <c r="D2840"/>
      <c r="E2840" s="10"/>
      <c r="F2840" s="12"/>
      <c r="G2840" s="38"/>
      <c r="H2840" s="38"/>
      <c r="I2840" s="38"/>
    </row>
    <row r="2841" spans="1:9" s="24" customFormat="1" x14ac:dyDescent="0.3">
      <c r="A2841"/>
      <c r="B2841"/>
      <c r="C2841"/>
      <c r="D2841"/>
      <c r="E2841" s="10"/>
      <c r="F2841" s="12"/>
      <c r="G2841" s="38"/>
      <c r="H2841" s="38"/>
      <c r="I2841" s="38"/>
    </row>
    <row r="2842" spans="1:9" s="24" customFormat="1" x14ac:dyDescent="0.3">
      <c r="A2842"/>
      <c r="B2842"/>
      <c r="C2842"/>
      <c r="D2842"/>
      <c r="E2842" s="10"/>
      <c r="F2842" s="12"/>
      <c r="G2842" s="38"/>
      <c r="H2842" s="38"/>
      <c r="I2842" s="38"/>
    </row>
    <row r="2843" spans="1:9" s="24" customFormat="1" x14ac:dyDescent="0.3">
      <c r="A2843"/>
      <c r="B2843"/>
      <c r="C2843"/>
      <c r="D2843"/>
      <c r="E2843" s="10"/>
      <c r="F2843" s="12"/>
      <c r="G2843" s="38"/>
      <c r="H2843" s="38"/>
      <c r="I2843" s="38"/>
    </row>
    <row r="2844" spans="1:9" s="24" customFormat="1" x14ac:dyDescent="0.3">
      <c r="A2844"/>
      <c r="B2844"/>
      <c r="C2844"/>
      <c r="D2844"/>
      <c r="E2844" s="10"/>
      <c r="F2844" s="12"/>
      <c r="G2844" s="38"/>
      <c r="H2844" s="38"/>
      <c r="I2844" s="38"/>
    </row>
    <row r="2845" spans="1:9" s="24" customFormat="1" x14ac:dyDescent="0.3">
      <c r="A2845"/>
      <c r="B2845"/>
      <c r="C2845"/>
      <c r="D2845"/>
      <c r="E2845" s="10"/>
      <c r="F2845" s="12"/>
      <c r="G2845" s="38"/>
      <c r="H2845" s="38"/>
      <c r="I2845" s="38"/>
    </row>
    <row r="2846" spans="1:9" s="24" customFormat="1" x14ac:dyDescent="0.3">
      <c r="A2846"/>
      <c r="B2846"/>
      <c r="C2846"/>
      <c r="D2846"/>
      <c r="E2846" s="10"/>
      <c r="F2846" s="12"/>
      <c r="G2846" s="38"/>
      <c r="H2846" s="38"/>
      <c r="I2846" s="38"/>
    </row>
    <row r="2847" spans="1:9" s="24" customFormat="1" x14ac:dyDescent="0.3">
      <c r="A2847"/>
      <c r="B2847"/>
      <c r="C2847"/>
      <c r="D2847"/>
      <c r="E2847" s="10"/>
      <c r="F2847" s="12"/>
      <c r="G2847" s="38"/>
      <c r="H2847" s="38"/>
      <c r="I2847" s="38"/>
    </row>
    <row r="2848" spans="1:9" s="24" customFormat="1" x14ac:dyDescent="0.3">
      <c r="A2848"/>
      <c r="B2848"/>
      <c r="C2848"/>
      <c r="D2848"/>
      <c r="E2848" s="10"/>
      <c r="F2848" s="12"/>
      <c r="G2848" s="38"/>
      <c r="H2848" s="38"/>
      <c r="I2848" s="38"/>
    </row>
    <row r="2849" spans="1:9" s="24" customFormat="1" x14ac:dyDescent="0.3">
      <c r="A2849"/>
      <c r="B2849"/>
      <c r="C2849"/>
      <c r="D2849"/>
      <c r="E2849" s="10"/>
      <c r="F2849" s="12"/>
      <c r="G2849" s="38"/>
      <c r="H2849" s="38"/>
      <c r="I2849" s="38"/>
    </row>
    <row r="2850" spans="1:9" s="24" customFormat="1" x14ac:dyDescent="0.3">
      <c r="A2850"/>
      <c r="B2850"/>
      <c r="C2850"/>
      <c r="D2850"/>
      <c r="E2850" s="10"/>
      <c r="F2850" s="12"/>
      <c r="G2850" s="38"/>
      <c r="H2850" s="38"/>
      <c r="I2850" s="38"/>
    </row>
    <row r="2851" spans="1:9" s="24" customFormat="1" x14ac:dyDescent="0.3">
      <c r="A2851"/>
      <c r="B2851"/>
      <c r="C2851"/>
      <c r="D2851"/>
      <c r="E2851" s="10"/>
      <c r="F2851" s="12"/>
      <c r="G2851" s="38"/>
      <c r="H2851" s="38"/>
      <c r="I2851" s="38"/>
    </row>
    <row r="2852" spans="1:9" s="24" customFormat="1" x14ac:dyDescent="0.3">
      <c r="A2852"/>
      <c r="B2852"/>
      <c r="C2852"/>
      <c r="D2852"/>
      <c r="E2852" s="10"/>
      <c r="F2852" s="12"/>
      <c r="G2852" s="38"/>
      <c r="H2852" s="38"/>
      <c r="I2852" s="38"/>
    </row>
    <row r="2853" spans="1:9" s="24" customFormat="1" x14ac:dyDescent="0.3">
      <c r="A2853"/>
      <c r="B2853"/>
      <c r="C2853"/>
      <c r="D2853"/>
      <c r="E2853" s="10"/>
      <c r="F2853" s="12"/>
      <c r="G2853" s="38"/>
      <c r="H2853" s="38"/>
      <c r="I2853" s="38"/>
    </row>
    <row r="2854" spans="1:9" s="24" customFormat="1" x14ac:dyDescent="0.3">
      <c r="A2854"/>
      <c r="B2854"/>
      <c r="C2854"/>
      <c r="D2854"/>
      <c r="E2854" s="10"/>
      <c r="F2854" s="12"/>
      <c r="G2854" s="38"/>
      <c r="H2854" s="38"/>
      <c r="I2854" s="38"/>
    </row>
    <row r="2855" spans="1:9" s="24" customFormat="1" x14ac:dyDescent="0.3">
      <c r="A2855"/>
      <c r="B2855"/>
      <c r="C2855"/>
      <c r="D2855"/>
      <c r="E2855" s="10"/>
      <c r="F2855" s="12"/>
      <c r="G2855" s="38"/>
      <c r="H2855" s="38"/>
      <c r="I2855" s="38"/>
    </row>
    <row r="2856" spans="1:9" s="24" customFormat="1" x14ac:dyDescent="0.3">
      <c r="A2856"/>
      <c r="B2856"/>
      <c r="C2856"/>
      <c r="D2856"/>
      <c r="E2856" s="10"/>
      <c r="F2856" s="12"/>
      <c r="G2856" s="38"/>
      <c r="H2856" s="38"/>
      <c r="I2856" s="38"/>
    </row>
    <row r="2857" spans="1:9" s="24" customFormat="1" x14ac:dyDescent="0.3">
      <c r="A2857"/>
      <c r="B2857"/>
      <c r="C2857"/>
      <c r="D2857"/>
      <c r="E2857" s="10"/>
      <c r="F2857" s="12"/>
      <c r="G2857" s="38"/>
      <c r="H2857" s="38"/>
      <c r="I2857" s="38"/>
    </row>
    <row r="2858" spans="1:9" s="24" customFormat="1" x14ac:dyDescent="0.3">
      <c r="A2858"/>
      <c r="B2858"/>
      <c r="C2858"/>
      <c r="D2858"/>
      <c r="E2858" s="10"/>
      <c r="F2858" s="12"/>
      <c r="G2858" s="38"/>
      <c r="H2858" s="38"/>
      <c r="I2858" s="38"/>
    </row>
    <row r="2859" spans="1:9" s="24" customFormat="1" x14ac:dyDescent="0.3">
      <c r="A2859"/>
      <c r="B2859"/>
      <c r="C2859"/>
      <c r="D2859"/>
      <c r="E2859" s="10"/>
      <c r="F2859" s="12"/>
      <c r="G2859" s="38"/>
      <c r="H2859" s="38"/>
      <c r="I2859" s="38"/>
    </row>
    <row r="2860" spans="1:9" s="24" customFormat="1" x14ac:dyDescent="0.3">
      <c r="A2860"/>
      <c r="B2860"/>
      <c r="C2860"/>
      <c r="D2860"/>
      <c r="E2860" s="10"/>
      <c r="F2860" s="12"/>
      <c r="G2860" s="38"/>
      <c r="H2860" s="38"/>
      <c r="I2860" s="38"/>
    </row>
    <row r="2861" spans="1:9" s="24" customFormat="1" x14ac:dyDescent="0.3">
      <c r="A2861"/>
      <c r="B2861"/>
      <c r="C2861"/>
      <c r="D2861"/>
      <c r="E2861" s="10"/>
      <c r="F2861" s="12"/>
      <c r="G2861" s="38"/>
      <c r="H2861" s="38"/>
      <c r="I2861" s="38"/>
    </row>
    <row r="2862" spans="1:9" s="24" customFormat="1" x14ac:dyDescent="0.3">
      <c r="A2862"/>
      <c r="B2862"/>
      <c r="C2862"/>
      <c r="D2862"/>
      <c r="E2862" s="10"/>
      <c r="F2862" s="12"/>
      <c r="G2862" s="38"/>
      <c r="H2862" s="38"/>
      <c r="I2862" s="38"/>
    </row>
    <row r="2863" spans="1:9" s="24" customFormat="1" x14ac:dyDescent="0.3">
      <c r="A2863"/>
      <c r="B2863"/>
      <c r="C2863"/>
      <c r="D2863"/>
      <c r="E2863" s="10"/>
      <c r="F2863" s="12"/>
      <c r="G2863" s="38"/>
      <c r="H2863" s="38"/>
      <c r="I2863" s="38"/>
    </row>
    <row r="2864" spans="1:9" s="24" customFormat="1" x14ac:dyDescent="0.3">
      <c r="A2864"/>
      <c r="B2864"/>
      <c r="C2864"/>
      <c r="D2864"/>
      <c r="E2864" s="10"/>
      <c r="F2864" s="12"/>
      <c r="G2864" s="38"/>
      <c r="H2864" s="38"/>
      <c r="I2864" s="38"/>
    </row>
    <row r="2865" spans="1:9" s="24" customFormat="1" x14ac:dyDescent="0.3">
      <c r="A2865"/>
      <c r="B2865"/>
      <c r="C2865"/>
      <c r="D2865"/>
      <c r="E2865" s="10"/>
      <c r="F2865" s="12"/>
      <c r="G2865" s="38"/>
      <c r="H2865" s="38"/>
      <c r="I2865" s="38"/>
    </row>
    <row r="2866" spans="1:9" s="24" customFormat="1" x14ac:dyDescent="0.3">
      <c r="A2866"/>
      <c r="B2866"/>
      <c r="C2866"/>
      <c r="D2866"/>
      <c r="E2866" s="10"/>
      <c r="F2866" s="12"/>
      <c r="G2866" s="38"/>
      <c r="H2866" s="38"/>
      <c r="I2866" s="38"/>
    </row>
    <row r="2867" spans="1:9" s="24" customFormat="1" x14ac:dyDescent="0.3">
      <c r="A2867"/>
      <c r="B2867"/>
      <c r="C2867"/>
      <c r="D2867"/>
      <c r="E2867" s="10"/>
      <c r="F2867" s="12"/>
      <c r="G2867" s="38"/>
      <c r="H2867" s="38"/>
      <c r="I2867" s="38"/>
    </row>
    <row r="2868" spans="1:9" s="24" customFormat="1" x14ac:dyDescent="0.3">
      <c r="A2868"/>
      <c r="B2868"/>
      <c r="C2868"/>
      <c r="D2868"/>
      <c r="E2868" s="10"/>
      <c r="F2868" s="12"/>
      <c r="G2868" s="38"/>
      <c r="H2868" s="38"/>
      <c r="I2868" s="38"/>
    </row>
    <row r="2869" spans="1:9" s="24" customFormat="1" x14ac:dyDescent="0.3">
      <c r="A2869"/>
      <c r="B2869"/>
      <c r="C2869"/>
      <c r="D2869"/>
      <c r="E2869" s="10"/>
      <c r="F2869" s="12"/>
      <c r="G2869" s="38"/>
      <c r="H2869" s="38"/>
      <c r="I2869" s="38"/>
    </row>
    <row r="2870" spans="1:9" s="24" customFormat="1" x14ac:dyDescent="0.3">
      <c r="A2870"/>
      <c r="B2870"/>
      <c r="C2870"/>
      <c r="D2870"/>
      <c r="E2870" s="10"/>
      <c r="F2870" s="12"/>
      <c r="G2870" s="38"/>
      <c r="H2870" s="38"/>
      <c r="I2870" s="38"/>
    </row>
    <row r="2871" spans="1:9" s="24" customFormat="1" x14ac:dyDescent="0.3">
      <c r="A2871"/>
      <c r="B2871"/>
      <c r="C2871"/>
      <c r="D2871"/>
      <c r="E2871" s="10"/>
      <c r="F2871" s="12"/>
      <c r="G2871" s="38"/>
      <c r="H2871" s="38"/>
      <c r="I2871" s="38"/>
    </row>
    <row r="2872" spans="1:9" s="24" customFormat="1" x14ac:dyDescent="0.3">
      <c r="A2872"/>
      <c r="B2872"/>
      <c r="C2872"/>
      <c r="D2872"/>
      <c r="E2872" s="10"/>
      <c r="F2872" s="12"/>
      <c r="G2872" s="38"/>
      <c r="H2872" s="38"/>
      <c r="I2872" s="38"/>
    </row>
    <row r="2873" spans="1:9" s="24" customFormat="1" x14ac:dyDescent="0.3">
      <c r="A2873"/>
      <c r="B2873"/>
      <c r="C2873"/>
      <c r="D2873"/>
      <c r="E2873" s="10"/>
      <c r="F2873" s="12"/>
      <c r="G2873" s="38"/>
      <c r="H2873" s="38"/>
      <c r="I2873" s="38"/>
    </row>
    <row r="2874" spans="1:9" s="24" customFormat="1" x14ac:dyDescent="0.3">
      <c r="A2874"/>
      <c r="B2874"/>
      <c r="C2874"/>
      <c r="D2874"/>
      <c r="E2874" s="10"/>
      <c r="F2874" s="12"/>
      <c r="G2874" s="38"/>
      <c r="H2874" s="38"/>
      <c r="I2874" s="38"/>
    </row>
    <row r="2875" spans="1:9" s="24" customFormat="1" x14ac:dyDescent="0.3">
      <c r="A2875"/>
      <c r="B2875"/>
      <c r="C2875"/>
      <c r="D2875"/>
      <c r="E2875" s="10"/>
      <c r="F2875" s="12"/>
      <c r="G2875" s="38"/>
      <c r="H2875" s="38"/>
      <c r="I2875" s="38"/>
    </row>
    <row r="2876" spans="1:9" s="24" customFormat="1" x14ac:dyDescent="0.3">
      <c r="A2876"/>
      <c r="B2876"/>
      <c r="C2876"/>
      <c r="D2876"/>
      <c r="E2876" s="10"/>
      <c r="F2876" s="12"/>
      <c r="G2876" s="38"/>
      <c r="H2876" s="38"/>
      <c r="I2876" s="38"/>
    </row>
    <row r="2877" spans="1:9" s="24" customFormat="1" x14ac:dyDescent="0.3">
      <c r="A2877"/>
      <c r="B2877"/>
      <c r="C2877"/>
      <c r="D2877"/>
      <c r="E2877" s="10"/>
      <c r="F2877" s="12"/>
      <c r="G2877" s="38"/>
      <c r="H2877" s="38"/>
      <c r="I2877" s="38"/>
    </row>
    <row r="2878" spans="1:9" s="24" customFormat="1" x14ac:dyDescent="0.3">
      <c r="A2878"/>
      <c r="B2878"/>
      <c r="C2878"/>
      <c r="D2878"/>
      <c r="E2878" s="10"/>
      <c r="F2878" s="12"/>
      <c r="G2878" s="38"/>
      <c r="H2878" s="38"/>
      <c r="I2878" s="38"/>
    </row>
    <row r="2879" spans="1:9" s="24" customFormat="1" x14ac:dyDescent="0.3">
      <c r="A2879"/>
      <c r="B2879"/>
      <c r="C2879"/>
      <c r="D2879"/>
      <c r="E2879" s="10"/>
      <c r="F2879" s="12"/>
      <c r="G2879" s="38"/>
      <c r="H2879" s="38"/>
      <c r="I2879" s="38"/>
    </row>
    <row r="2880" spans="1:9" s="24" customFormat="1" x14ac:dyDescent="0.3">
      <c r="A2880"/>
      <c r="B2880"/>
      <c r="C2880"/>
      <c r="D2880"/>
      <c r="E2880" s="10"/>
      <c r="F2880" s="12"/>
      <c r="G2880" s="38"/>
      <c r="H2880" s="38"/>
      <c r="I2880" s="38"/>
    </row>
    <row r="2881" spans="1:9" s="24" customFormat="1" x14ac:dyDescent="0.3">
      <c r="A2881"/>
      <c r="B2881"/>
      <c r="C2881"/>
      <c r="D2881"/>
      <c r="E2881" s="10"/>
      <c r="F2881" s="12"/>
      <c r="G2881" s="38"/>
      <c r="H2881" s="38"/>
      <c r="I2881" s="38"/>
    </row>
    <row r="2882" spans="1:9" s="24" customFormat="1" x14ac:dyDescent="0.3">
      <c r="A2882"/>
      <c r="B2882"/>
      <c r="C2882"/>
      <c r="D2882"/>
      <c r="E2882" s="10"/>
      <c r="F2882" s="12"/>
      <c r="G2882" s="38"/>
      <c r="H2882" s="38"/>
      <c r="I2882" s="38"/>
    </row>
    <row r="2883" spans="1:9" s="24" customFormat="1" x14ac:dyDescent="0.3">
      <c r="A2883"/>
      <c r="B2883"/>
      <c r="C2883"/>
      <c r="D2883"/>
      <c r="E2883" s="10"/>
      <c r="F2883" s="12"/>
      <c r="G2883" s="38"/>
      <c r="H2883" s="38"/>
      <c r="I2883" s="38"/>
    </row>
    <row r="2884" spans="1:9" s="24" customFormat="1" x14ac:dyDescent="0.3">
      <c r="A2884"/>
      <c r="B2884"/>
      <c r="C2884"/>
      <c r="D2884"/>
      <c r="E2884" s="10"/>
      <c r="F2884" s="12"/>
      <c r="G2884" s="38"/>
      <c r="H2884" s="38"/>
      <c r="I2884" s="38"/>
    </row>
    <row r="2885" spans="1:9" s="24" customFormat="1" x14ac:dyDescent="0.3">
      <c r="A2885"/>
      <c r="B2885"/>
      <c r="C2885"/>
      <c r="D2885"/>
      <c r="E2885" s="10"/>
      <c r="F2885" s="12"/>
      <c r="G2885" s="38"/>
      <c r="H2885" s="38"/>
      <c r="I2885" s="38"/>
    </row>
    <row r="2886" spans="1:9" s="24" customFormat="1" x14ac:dyDescent="0.3">
      <c r="A2886"/>
      <c r="B2886"/>
      <c r="C2886"/>
      <c r="D2886"/>
      <c r="E2886" s="10"/>
      <c r="F2886" s="12"/>
      <c r="G2886" s="38"/>
      <c r="H2886" s="38"/>
      <c r="I2886" s="38"/>
    </row>
    <row r="2887" spans="1:9" s="24" customFormat="1" x14ac:dyDescent="0.3">
      <c r="A2887"/>
      <c r="B2887"/>
      <c r="C2887"/>
      <c r="D2887"/>
      <c r="E2887" s="10"/>
      <c r="F2887" s="12"/>
      <c r="G2887" s="38"/>
      <c r="H2887" s="38"/>
      <c r="I2887" s="38"/>
    </row>
    <row r="2888" spans="1:9" s="24" customFormat="1" x14ac:dyDescent="0.3">
      <c r="A2888"/>
      <c r="B2888"/>
      <c r="C2888"/>
      <c r="D2888"/>
      <c r="E2888" s="10"/>
      <c r="F2888" s="12"/>
      <c r="G2888" s="38"/>
      <c r="H2888" s="38"/>
      <c r="I2888" s="38"/>
    </row>
    <row r="2889" spans="1:9" s="24" customFormat="1" x14ac:dyDescent="0.3">
      <c r="A2889"/>
      <c r="B2889"/>
      <c r="C2889"/>
      <c r="D2889"/>
      <c r="E2889" s="10"/>
      <c r="F2889" s="12"/>
      <c r="G2889" s="38"/>
      <c r="H2889" s="38"/>
      <c r="I2889" s="38"/>
    </row>
    <row r="2890" spans="1:9" s="24" customFormat="1" x14ac:dyDescent="0.3">
      <c r="A2890"/>
      <c r="B2890"/>
      <c r="C2890"/>
      <c r="D2890"/>
      <c r="E2890" s="10"/>
      <c r="F2890" s="12"/>
      <c r="G2890" s="38"/>
      <c r="H2890" s="38"/>
      <c r="I2890" s="38"/>
    </row>
    <row r="2891" spans="1:9" s="24" customFormat="1" x14ac:dyDescent="0.3">
      <c r="A2891"/>
      <c r="B2891"/>
      <c r="C2891"/>
      <c r="D2891"/>
      <c r="E2891" s="10"/>
      <c r="F2891" s="12"/>
      <c r="G2891" s="38"/>
      <c r="H2891" s="38"/>
      <c r="I2891" s="38"/>
    </row>
    <row r="2892" spans="1:9" s="24" customFormat="1" x14ac:dyDescent="0.3">
      <c r="A2892"/>
      <c r="B2892"/>
      <c r="C2892"/>
      <c r="D2892"/>
      <c r="E2892" s="10"/>
      <c r="F2892" s="12"/>
      <c r="G2892" s="38"/>
      <c r="H2892" s="38"/>
      <c r="I2892" s="38"/>
    </row>
    <row r="2893" spans="1:9" s="24" customFormat="1" x14ac:dyDescent="0.3">
      <c r="A2893"/>
      <c r="B2893"/>
      <c r="C2893"/>
      <c r="D2893"/>
      <c r="E2893" s="10"/>
      <c r="F2893" s="12"/>
      <c r="G2893" s="38"/>
      <c r="H2893" s="38"/>
      <c r="I2893" s="38"/>
    </row>
    <row r="2894" spans="1:9" s="24" customFormat="1" x14ac:dyDescent="0.3">
      <c r="A2894"/>
      <c r="B2894"/>
      <c r="C2894"/>
      <c r="D2894"/>
      <c r="E2894" s="10"/>
      <c r="F2894" s="12"/>
      <c r="G2894" s="38"/>
      <c r="H2894" s="38"/>
      <c r="I2894" s="38"/>
    </row>
    <row r="2895" spans="1:9" s="24" customFormat="1" x14ac:dyDescent="0.3">
      <c r="A2895"/>
      <c r="B2895"/>
      <c r="C2895"/>
      <c r="D2895"/>
      <c r="E2895" s="10"/>
      <c r="F2895" s="12"/>
      <c r="G2895" s="38"/>
      <c r="H2895" s="38"/>
      <c r="I2895" s="38"/>
    </row>
    <row r="2896" spans="1:9" s="24" customFormat="1" x14ac:dyDescent="0.3">
      <c r="A2896"/>
      <c r="B2896"/>
      <c r="C2896"/>
      <c r="D2896"/>
      <c r="E2896" s="10"/>
      <c r="F2896" s="12"/>
      <c r="G2896" s="38"/>
      <c r="H2896" s="38"/>
      <c r="I2896" s="38"/>
    </row>
    <row r="2897" spans="1:9" s="24" customFormat="1" x14ac:dyDescent="0.3">
      <c r="A2897"/>
      <c r="B2897"/>
      <c r="C2897"/>
      <c r="D2897"/>
      <c r="E2897" s="10"/>
      <c r="F2897" s="12"/>
      <c r="G2897" s="38"/>
      <c r="H2897" s="38"/>
      <c r="I2897" s="38"/>
    </row>
    <row r="2898" spans="1:9" s="24" customFormat="1" x14ac:dyDescent="0.3">
      <c r="A2898"/>
      <c r="B2898"/>
      <c r="C2898"/>
      <c r="D2898"/>
      <c r="E2898" s="10"/>
      <c r="F2898" s="12"/>
      <c r="G2898" s="38"/>
      <c r="H2898" s="38"/>
      <c r="I2898" s="38"/>
    </row>
    <row r="2899" spans="1:9" s="24" customFormat="1" x14ac:dyDescent="0.3">
      <c r="A2899"/>
      <c r="B2899"/>
      <c r="C2899"/>
      <c r="D2899"/>
      <c r="E2899" s="10"/>
      <c r="F2899" s="12"/>
      <c r="G2899" s="38"/>
      <c r="H2899" s="38"/>
      <c r="I2899" s="38"/>
    </row>
    <row r="2900" spans="1:9" s="24" customFormat="1" x14ac:dyDescent="0.3">
      <c r="A2900"/>
      <c r="B2900"/>
      <c r="C2900"/>
      <c r="D2900"/>
      <c r="E2900" s="10"/>
      <c r="F2900" s="12"/>
      <c r="G2900" s="38"/>
      <c r="H2900" s="38"/>
      <c r="I2900" s="38"/>
    </row>
    <row r="2901" spans="1:9" s="24" customFormat="1" x14ac:dyDescent="0.3">
      <c r="A2901"/>
      <c r="B2901"/>
      <c r="C2901"/>
      <c r="D2901"/>
      <c r="E2901" s="10"/>
      <c r="F2901" s="12"/>
      <c r="G2901" s="38"/>
      <c r="H2901" s="38"/>
      <c r="I2901" s="38"/>
    </row>
    <row r="2902" spans="1:9" s="24" customFormat="1" x14ac:dyDescent="0.3">
      <c r="A2902"/>
      <c r="B2902"/>
      <c r="C2902"/>
      <c r="D2902"/>
      <c r="E2902" s="10"/>
      <c r="F2902" s="12"/>
      <c r="G2902" s="38"/>
      <c r="H2902" s="38"/>
      <c r="I2902" s="38"/>
    </row>
    <row r="2903" spans="1:9" s="24" customFormat="1" x14ac:dyDescent="0.3">
      <c r="A2903"/>
      <c r="B2903"/>
      <c r="C2903"/>
      <c r="D2903"/>
      <c r="E2903" s="10"/>
      <c r="F2903" s="12"/>
      <c r="G2903" s="38"/>
      <c r="H2903" s="38"/>
      <c r="I2903" s="38"/>
    </row>
    <row r="2904" spans="1:9" s="24" customFormat="1" x14ac:dyDescent="0.3">
      <c r="A2904"/>
      <c r="B2904"/>
      <c r="C2904"/>
      <c r="D2904"/>
      <c r="E2904" s="10"/>
      <c r="F2904" s="12"/>
      <c r="G2904" s="38"/>
      <c r="H2904" s="38"/>
      <c r="I2904" s="38"/>
    </row>
    <row r="2905" spans="1:9" s="24" customFormat="1" x14ac:dyDescent="0.3">
      <c r="A2905"/>
      <c r="B2905"/>
      <c r="C2905"/>
      <c r="D2905"/>
      <c r="E2905" s="10"/>
      <c r="F2905" s="12"/>
      <c r="G2905" s="38"/>
      <c r="H2905" s="38"/>
      <c r="I2905" s="38"/>
    </row>
    <row r="2906" spans="1:9" s="24" customFormat="1" x14ac:dyDescent="0.3">
      <c r="A2906"/>
      <c r="B2906"/>
      <c r="C2906"/>
      <c r="D2906"/>
      <c r="E2906" s="10"/>
      <c r="F2906" s="12"/>
      <c r="G2906" s="38"/>
      <c r="H2906" s="38"/>
      <c r="I2906" s="38"/>
    </row>
    <row r="2907" spans="1:9" s="24" customFormat="1" x14ac:dyDescent="0.3">
      <c r="A2907"/>
      <c r="B2907"/>
      <c r="C2907"/>
      <c r="D2907"/>
      <c r="E2907" s="10"/>
      <c r="F2907" s="12"/>
      <c r="G2907" s="38"/>
      <c r="H2907" s="38"/>
      <c r="I2907" s="38"/>
    </row>
    <row r="2908" spans="1:9" s="24" customFormat="1" x14ac:dyDescent="0.3">
      <c r="A2908"/>
      <c r="B2908"/>
      <c r="C2908"/>
      <c r="D2908"/>
      <c r="E2908" s="10"/>
      <c r="F2908" s="12"/>
      <c r="G2908" s="38"/>
      <c r="H2908" s="38"/>
      <c r="I2908" s="38"/>
    </row>
    <row r="2909" spans="1:9" s="24" customFormat="1" x14ac:dyDescent="0.3">
      <c r="A2909"/>
      <c r="B2909"/>
      <c r="C2909"/>
      <c r="D2909"/>
      <c r="E2909" s="10"/>
      <c r="F2909" s="12"/>
      <c r="G2909" s="38"/>
      <c r="H2909" s="38"/>
      <c r="I2909" s="38"/>
    </row>
    <row r="2910" spans="1:9" s="24" customFormat="1" x14ac:dyDescent="0.3">
      <c r="A2910"/>
      <c r="B2910"/>
      <c r="C2910"/>
      <c r="D2910"/>
      <c r="E2910" s="10"/>
      <c r="F2910" s="12"/>
      <c r="G2910" s="38"/>
      <c r="H2910" s="38"/>
      <c r="I2910" s="38"/>
    </row>
    <row r="2911" spans="1:9" s="24" customFormat="1" x14ac:dyDescent="0.3">
      <c r="A2911"/>
      <c r="B2911"/>
      <c r="C2911"/>
      <c r="D2911"/>
      <c r="E2911" s="10"/>
      <c r="F2911" s="12"/>
      <c r="G2911" s="38"/>
      <c r="H2911" s="38"/>
      <c r="I2911" s="38"/>
    </row>
    <row r="2912" spans="1:9" s="24" customFormat="1" x14ac:dyDescent="0.3">
      <c r="A2912"/>
      <c r="B2912"/>
      <c r="C2912"/>
      <c r="D2912"/>
      <c r="E2912" s="10"/>
      <c r="F2912" s="12"/>
      <c r="G2912" s="38"/>
      <c r="H2912" s="38"/>
      <c r="I2912" s="38"/>
    </row>
    <row r="2913" spans="1:9" s="24" customFormat="1" x14ac:dyDescent="0.3">
      <c r="A2913"/>
      <c r="B2913"/>
      <c r="C2913"/>
      <c r="D2913"/>
      <c r="E2913" s="10"/>
      <c r="F2913" s="12"/>
      <c r="G2913" s="38"/>
      <c r="H2913" s="38"/>
      <c r="I2913" s="38"/>
    </row>
    <row r="2914" spans="1:9" s="24" customFormat="1" x14ac:dyDescent="0.3">
      <c r="A2914"/>
      <c r="B2914"/>
      <c r="C2914"/>
      <c r="D2914"/>
      <c r="E2914" s="10"/>
      <c r="F2914" s="12"/>
      <c r="G2914" s="38"/>
      <c r="H2914" s="38"/>
      <c r="I2914" s="38"/>
    </row>
    <row r="2915" spans="1:9" s="24" customFormat="1" x14ac:dyDescent="0.3">
      <c r="A2915"/>
      <c r="B2915"/>
      <c r="C2915"/>
      <c r="D2915"/>
      <c r="E2915" s="10"/>
      <c r="F2915" s="12"/>
      <c r="G2915" s="38"/>
      <c r="H2915" s="38"/>
      <c r="I2915" s="38"/>
    </row>
    <row r="2916" spans="1:9" s="24" customFormat="1" x14ac:dyDescent="0.3">
      <c r="A2916"/>
      <c r="B2916"/>
      <c r="C2916"/>
      <c r="D2916"/>
      <c r="E2916" s="10"/>
      <c r="F2916" s="12"/>
      <c r="G2916" s="38"/>
      <c r="H2916" s="38"/>
      <c r="I2916" s="38"/>
    </row>
    <row r="2917" spans="1:9" s="24" customFormat="1" x14ac:dyDescent="0.3">
      <c r="A2917"/>
      <c r="B2917"/>
      <c r="C2917"/>
      <c r="D2917"/>
      <c r="E2917" s="10"/>
      <c r="F2917" s="12"/>
      <c r="G2917" s="38"/>
      <c r="H2917" s="38"/>
      <c r="I2917" s="38"/>
    </row>
    <row r="2918" spans="1:9" s="24" customFormat="1" x14ac:dyDescent="0.3">
      <c r="A2918"/>
      <c r="B2918"/>
      <c r="C2918"/>
      <c r="D2918"/>
      <c r="E2918" s="10"/>
      <c r="F2918" s="12"/>
      <c r="G2918" s="38"/>
      <c r="H2918" s="38"/>
      <c r="I2918" s="38"/>
    </row>
    <row r="2919" spans="1:9" s="24" customFormat="1" x14ac:dyDescent="0.3">
      <c r="A2919"/>
      <c r="B2919"/>
      <c r="C2919"/>
      <c r="D2919"/>
      <c r="E2919" s="10"/>
      <c r="F2919" s="12"/>
      <c r="G2919" s="38"/>
      <c r="H2919" s="38"/>
      <c r="I2919" s="38"/>
    </row>
    <row r="2920" spans="1:9" s="24" customFormat="1" x14ac:dyDescent="0.3">
      <c r="A2920"/>
      <c r="B2920"/>
      <c r="C2920"/>
      <c r="D2920"/>
      <c r="E2920" s="10"/>
      <c r="F2920" s="12"/>
      <c r="G2920" s="38"/>
      <c r="H2920" s="38"/>
      <c r="I2920" s="38"/>
    </row>
    <row r="2921" spans="1:9" s="24" customFormat="1" x14ac:dyDescent="0.3">
      <c r="A2921"/>
      <c r="B2921"/>
      <c r="C2921"/>
      <c r="D2921"/>
      <c r="E2921" s="10"/>
      <c r="F2921" s="12"/>
      <c r="G2921" s="38"/>
      <c r="H2921" s="38"/>
      <c r="I2921" s="38"/>
    </row>
    <row r="2922" spans="1:9" s="24" customFormat="1" x14ac:dyDescent="0.3">
      <c r="A2922"/>
      <c r="B2922"/>
      <c r="C2922"/>
      <c r="D2922"/>
      <c r="E2922" s="10"/>
      <c r="F2922" s="12"/>
      <c r="G2922" s="38"/>
      <c r="H2922" s="38"/>
      <c r="I2922" s="38"/>
    </row>
    <row r="2923" spans="1:9" s="24" customFormat="1" x14ac:dyDescent="0.3">
      <c r="A2923"/>
      <c r="B2923"/>
      <c r="C2923"/>
      <c r="D2923"/>
      <c r="E2923" s="10"/>
      <c r="F2923" s="12"/>
      <c r="G2923" s="38"/>
      <c r="H2923" s="38"/>
      <c r="I2923" s="38"/>
    </row>
    <row r="2924" spans="1:9" s="24" customFormat="1" x14ac:dyDescent="0.3">
      <c r="A2924"/>
      <c r="B2924"/>
      <c r="C2924"/>
      <c r="D2924"/>
      <c r="E2924" s="10"/>
      <c r="F2924" s="12"/>
      <c r="G2924" s="38"/>
      <c r="H2924" s="38"/>
      <c r="I2924" s="38"/>
    </row>
    <row r="2925" spans="1:9" s="24" customFormat="1" x14ac:dyDescent="0.3">
      <c r="A2925"/>
      <c r="B2925"/>
      <c r="C2925"/>
      <c r="D2925"/>
      <c r="E2925" s="10"/>
      <c r="F2925" s="12"/>
      <c r="G2925" s="38"/>
      <c r="H2925" s="38"/>
      <c r="I2925" s="38"/>
    </row>
    <row r="2926" spans="1:9" s="24" customFormat="1" x14ac:dyDescent="0.3">
      <c r="A2926"/>
      <c r="B2926"/>
      <c r="C2926"/>
      <c r="D2926"/>
      <c r="E2926" s="10"/>
      <c r="F2926" s="12"/>
      <c r="G2926" s="38"/>
      <c r="H2926" s="38"/>
      <c r="I2926" s="38"/>
    </row>
    <row r="2927" spans="1:9" s="24" customFormat="1" x14ac:dyDescent="0.3">
      <c r="A2927"/>
      <c r="B2927"/>
      <c r="C2927"/>
      <c r="D2927"/>
      <c r="E2927" s="10"/>
      <c r="F2927" s="12"/>
      <c r="G2927" s="38"/>
      <c r="H2927" s="38"/>
      <c r="I2927" s="38"/>
    </row>
    <row r="2928" spans="1:9" s="24" customFormat="1" x14ac:dyDescent="0.3">
      <c r="A2928"/>
      <c r="B2928"/>
      <c r="C2928"/>
      <c r="D2928"/>
      <c r="E2928" s="10"/>
      <c r="F2928" s="12"/>
      <c r="G2928" s="38"/>
      <c r="H2928" s="38"/>
      <c r="I2928" s="38"/>
    </row>
    <row r="2929" spans="1:9" s="24" customFormat="1" x14ac:dyDescent="0.3">
      <c r="A2929"/>
      <c r="B2929"/>
      <c r="C2929"/>
      <c r="D2929"/>
      <c r="E2929" s="10"/>
      <c r="F2929" s="12"/>
      <c r="G2929" s="38"/>
      <c r="H2929" s="38"/>
      <c r="I2929" s="38"/>
    </row>
    <row r="2930" spans="1:9" s="24" customFormat="1" x14ac:dyDescent="0.3">
      <c r="A2930"/>
      <c r="B2930"/>
      <c r="C2930"/>
      <c r="D2930"/>
      <c r="E2930" s="10"/>
      <c r="F2930" s="12"/>
      <c r="G2930" s="38"/>
      <c r="H2930" s="38"/>
      <c r="I2930" s="38"/>
    </row>
    <row r="2931" spans="1:9" s="24" customFormat="1" x14ac:dyDescent="0.3">
      <c r="A2931"/>
      <c r="B2931"/>
      <c r="C2931"/>
      <c r="D2931"/>
      <c r="E2931" s="10"/>
      <c r="F2931" s="12"/>
      <c r="G2931" s="38"/>
      <c r="H2931" s="38"/>
      <c r="I2931" s="38"/>
    </row>
    <row r="2932" spans="1:9" s="24" customFormat="1" x14ac:dyDescent="0.3">
      <c r="A2932"/>
      <c r="B2932"/>
      <c r="C2932"/>
      <c r="D2932"/>
      <c r="E2932" s="10"/>
      <c r="F2932" s="12"/>
      <c r="G2932" s="38"/>
      <c r="H2932" s="38"/>
      <c r="I2932" s="38"/>
    </row>
    <row r="2933" spans="1:9" s="24" customFormat="1" x14ac:dyDescent="0.3">
      <c r="A2933"/>
      <c r="B2933"/>
      <c r="C2933"/>
      <c r="D2933"/>
      <c r="E2933" s="10"/>
      <c r="F2933" s="12"/>
      <c r="G2933" s="38"/>
      <c r="H2933" s="38"/>
      <c r="I2933" s="38"/>
    </row>
    <row r="2934" spans="1:9" s="24" customFormat="1" x14ac:dyDescent="0.3">
      <c r="A2934"/>
      <c r="B2934"/>
      <c r="C2934"/>
      <c r="D2934"/>
      <c r="E2934" s="10"/>
      <c r="F2934" s="12"/>
      <c r="G2934" s="38"/>
      <c r="H2934" s="38"/>
      <c r="I2934" s="38"/>
    </row>
    <row r="2935" spans="1:9" s="24" customFormat="1" x14ac:dyDescent="0.3">
      <c r="A2935"/>
      <c r="B2935"/>
      <c r="C2935"/>
      <c r="D2935"/>
      <c r="E2935" s="10"/>
      <c r="F2935" s="12"/>
      <c r="G2935" s="38"/>
      <c r="H2935" s="38"/>
      <c r="I2935" s="38"/>
    </row>
    <row r="2936" spans="1:9" s="24" customFormat="1" x14ac:dyDescent="0.3">
      <c r="A2936"/>
      <c r="B2936"/>
      <c r="C2936"/>
      <c r="D2936"/>
      <c r="E2936" s="10"/>
      <c r="F2936" s="12"/>
      <c r="G2936" s="38"/>
      <c r="H2936" s="38"/>
      <c r="I2936" s="38"/>
    </row>
    <row r="2937" spans="1:9" s="24" customFormat="1" x14ac:dyDescent="0.3">
      <c r="A2937"/>
      <c r="B2937"/>
      <c r="C2937"/>
      <c r="D2937"/>
      <c r="E2937" s="10"/>
      <c r="F2937" s="12"/>
      <c r="G2937" s="38"/>
      <c r="H2937" s="38"/>
      <c r="I2937" s="38"/>
    </row>
    <row r="2938" spans="1:9" s="24" customFormat="1" x14ac:dyDescent="0.3">
      <c r="A2938"/>
      <c r="B2938"/>
      <c r="C2938"/>
      <c r="D2938"/>
      <c r="E2938" s="10"/>
      <c r="F2938" s="12"/>
      <c r="G2938" s="38"/>
      <c r="H2938" s="38"/>
      <c r="I2938" s="38"/>
    </row>
    <row r="2939" spans="1:9" s="24" customFormat="1" x14ac:dyDescent="0.3">
      <c r="A2939"/>
      <c r="B2939"/>
      <c r="C2939"/>
      <c r="D2939"/>
      <c r="E2939" s="10"/>
      <c r="F2939" s="12"/>
      <c r="G2939" s="38"/>
      <c r="H2939" s="38"/>
      <c r="I2939" s="38"/>
    </row>
    <row r="2940" spans="1:9" s="24" customFormat="1" x14ac:dyDescent="0.3">
      <c r="A2940"/>
      <c r="B2940"/>
      <c r="C2940"/>
      <c r="D2940"/>
      <c r="E2940" s="10"/>
      <c r="F2940" s="12"/>
      <c r="G2940" s="38"/>
      <c r="H2940" s="38"/>
      <c r="I2940" s="38"/>
    </row>
    <row r="2941" spans="1:9" s="24" customFormat="1" x14ac:dyDescent="0.3">
      <c r="A2941"/>
      <c r="B2941"/>
      <c r="C2941"/>
      <c r="D2941"/>
      <c r="E2941" s="10"/>
      <c r="F2941" s="12"/>
      <c r="G2941" s="38"/>
      <c r="H2941" s="38"/>
      <c r="I2941" s="38"/>
    </row>
    <row r="2942" spans="1:9" s="24" customFormat="1" x14ac:dyDescent="0.3">
      <c r="A2942"/>
      <c r="B2942"/>
      <c r="C2942"/>
      <c r="D2942"/>
      <c r="E2942" s="10"/>
      <c r="F2942" s="12"/>
      <c r="G2942" s="38"/>
      <c r="H2942" s="38"/>
      <c r="I2942" s="38"/>
    </row>
    <row r="2943" spans="1:9" s="24" customFormat="1" x14ac:dyDescent="0.3">
      <c r="A2943"/>
      <c r="B2943"/>
      <c r="C2943"/>
      <c r="D2943"/>
      <c r="E2943" s="10"/>
      <c r="F2943" s="12"/>
      <c r="G2943" s="38"/>
      <c r="H2943" s="38"/>
      <c r="I2943" s="38"/>
    </row>
    <row r="2944" spans="1:9" s="24" customFormat="1" x14ac:dyDescent="0.3">
      <c r="A2944"/>
      <c r="B2944"/>
      <c r="C2944"/>
      <c r="D2944"/>
      <c r="E2944" s="10"/>
      <c r="F2944" s="12"/>
      <c r="G2944" s="38"/>
      <c r="H2944" s="38"/>
      <c r="I2944" s="38"/>
    </row>
    <row r="2945" spans="1:9" s="24" customFormat="1" x14ac:dyDescent="0.3">
      <c r="A2945"/>
      <c r="B2945"/>
      <c r="C2945"/>
      <c r="D2945"/>
      <c r="E2945" s="10"/>
      <c r="F2945" s="12"/>
      <c r="G2945" s="38"/>
      <c r="H2945" s="38"/>
      <c r="I2945" s="38"/>
    </row>
    <row r="2946" spans="1:9" s="24" customFormat="1" x14ac:dyDescent="0.3">
      <c r="A2946"/>
      <c r="B2946"/>
      <c r="C2946"/>
      <c r="D2946"/>
      <c r="E2946" s="10"/>
      <c r="F2946" s="12"/>
      <c r="G2946" s="38"/>
      <c r="H2946" s="38"/>
      <c r="I2946" s="38"/>
    </row>
    <row r="2947" spans="1:9" s="24" customFormat="1" x14ac:dyDescent="0.3">
      <c r="A2947"/>
      <c r="B2947"/>
      <c r="C2947"/>
      <c r="D2947"/>
      <c r="E2947" s="10"/>
      <c r="F2947" s="12"/>
      <c r="G2947" s="38"/>
      <c r="H2947" s="38"/>
      <c r="I2947" s="38"/>
    </row>
    <row r="2948" spans="1:9" s="24" customFormat="1" x14ac:dyDescent="0.3">
      <c r="A2948"/>
      <c r="B2948"/>
      <c r="C2948"/>
      <c r="D2948"/>
      <c r="E2948" s="10"/>
      <c r="F2948" s="12"/>
      <c r="G2948" s="38"/>
      <c r="H2948" s="38"/>
      <c r="I2948" s="38"/>
    </row>
    <row r="2949" spans="1:9" s="24" customFormat="1" x14ac:dyDescent="0.3">
      <c r="A2949"/>
      <c r="B2949"/>
      <c r="C2949"/>
      <c r="D2949"/>
      <c r="E2949" s="10"/>
      <c r="F2949" s="12"/>
      <c r="G2949" s="38"/>
      <c r="H2949" s="38"/>
      <c r="I2949" s="38"/>
    </row>
    <row r="2950" spans="1:9" s="24" customFormat="1" x14ac:dyDescent="0.3">
      <c r="A2950"/>
      <c r="B2950"/>
      <c r="C2950"/>
      <c r="D2950"/>
      <c r="E2950" s="10"/>
      <c r="F2950" s="12"/>
      <c r="G2950" s="38"/>
      <c r="H2950" s="38"/>
      <c r="I2950" s="38"/>
    </row>
    <row r="2951" spans="1:9" s="24" customFormat="1" x14ac:dyDescent="0.3">
      <c r="A2951"/>
      <c r="B2951"/>
      <c r="C2951"/>
      <c r="D2951"/>
      <c r="E2951" s="10"/>
      <c r="F2951" s="12"/>
      <c r="G2951" s="38"/>
      <c r="H2951" s="38"/>
      <c r="I2951" s="38"/>
    </row>
    <row r="2952" spans="1:9" s="24" customFormat="1" x14ac:dyDescent="0.3">
      <c r="A2952"/>
      <c r="B2952"/>
      <c r="C2952"/>
      <c r="D2952"/>
      <c r="E2952" s="10"/>
      <c r="F2952" s="12"/>
      <c r="G2952" s="38"/>
      <c r="H2952" s="38"/>
      <c r="I2952" s="38"/>
    </row>
    <row r="2953" spans="1:9" s="24" customFormat="1" x14ac:dyDescent="0.3">
      <c r="A2953"/>
      <c r="B2953"/>
      <c r="C2953"/>
      <c r="D2953"/>
      <c r="E2953" s="10"/>
      <c r="F2953" s="12"/>
      <c r="G2953" s="38"/>
      <c r="H2953" s="38"/>
      <c r="I2953" s="38"/>
    </row>
    <row r="2954" spans="1:9" s="24" customFormat="1" x14ac:dyDescent="0.3">
      <c r="A2954"/>
      <c r="B2954"/>
      <c r="C2954"/>
      <c r="D2954"/>
      <c r="E2954" s="10"/>
      <c r="F2954" s="12"/>
      <c r="G2954" s="38"/>
      <c r="H2954" s="38"/>
      <c r="I2954" s="38"/>
    </row>
    <row r="2955" spans="1:9" s="24" customFormat="1" x14ac:dyDescent="0.3">
      <c r="A2955"/>
      <c r="B2955"/>
      <c r="C2955"/>
      <c r="D2955"/>
      <c r="E2955" s="10"/>
      <c r="F2955" s="12"/>
      <c r="G2955" s="38"/>
      <c r="H2955" s="38"/>
      <c r="I2955" s="38"/>
    </row>
    <row r="2956" spans="1:9" s="24" customFormat="1" x14ac:dyDescent="0.3">
      <c r="A2956"/>
      <c r="B2956"/>
      <c r="C2956"/>
      <c r="D2956"/>
      <c r="E2956" s="10"/>
      <c r="F2956" s="12"/>
      <c r="G2956" s="38"/>
      <c r="H2956" s="38"/>
      <c r="I2956" s="38"/>
    </row>
    <row r="2957" spans="1:9" s="24" customFormat="1" x14ac:dyDescent="0.3">
      <c r="A2957"/>
      <c r="B2957"/>
      <c r="C2957"/>
      <c r="D2957"/>
      <c r="E2957" s="10"/>
      <c r="F2957" s="12"/>
      <c r="G2957" s="38"/>
      <c r="H2957" s="38"/>
      <c r="I2957" s="38"/>
    </row>
    <row r="2958" spans="1:9" s="24" customFormat="1" x14ac:dyDescent="0.3">
      <c r="A2958"/>
      <c r="B2958"/>
      <c r="C2958"/>
      <c r="D2958"/>
      <c r="E2958" s="10"/>
      <c r="F2958" s="12"/>
      <c r="G2958" s="38"/>
      <c r="H2958" s="38"/>
      <c r="I2958" s="38"/>
    </row>
    <row r="2959" spans="1:9" s="24" customFormat="1" x14ac:dyDescent="0.3">
      <c r="A2959"/>
      <c r="B2959"/>
      <c r="C2959"/>
      <c r="D2959"/>
      <c r="E2959" s="10"/>
      <c r="F2959" s="12"/>
      <c r="G2959" s="38"/>
      <c r="H2959" s="38"/>
      <c r="I2959" s="38"/>
    </row>
    <row r="2960" spans="1:9" s="24" customFormat="1" x14ac:dyDescent="0.3">
      <c r="A2960"/>
      <c r="B2960"/>
      <c r="C2960"/>
      <c r="D2960"/>
      <c r="E2960" s="10"/>
      <c r="F2960" s="12"/>
      <c r="G2960" s="38"/>
      <c r="H2960" s="38"/>
      <c r="I2960" s="38"/>
    </row>
    <row r="2961" spans="1:9" s="24" customFormat="1" x14ac:dyDescent="0.3">
      <c r="A2961"/>
      <c r="B2961"/>
      <c r="C2961"/>
      <c r="D2961"/>
      <c r="E2961" s="10"/>
      <c r="F2961" s="12"/>
      <c r="G2961" s="38"/>
      <c r="H2961" s="38"/>
      <c r="I2961" s="38"/>
    </row>
    <row r="2962" spans="1:9" s="24" customFormat="1" x14ac:dyDescent="0.3">
      <c r="A2962"/>
      <c r="B2962"/>
      <c r="C2962"/>
      <c r="D2962"/>
      <c r="E2962" s="10"/>
      <c r="F2962" s="12"/>
      <c r="G2962" s="38"/>
      <c r="H2962" s="38"/>
      <c r="I2962" s="38"/>
    </row>
    <row r="2963" spans="1:9" s="24" customFormat="1" x14ac:dyDescent="0.3">
      <c r="A2963"/>
      <c r="B2963"/>
      <c r="C2963"/>
      <c r="D2963"/>
      <c r="E2963" s="10"/>
      <c r="F2963" s="12"/>
      <c r="G2963" s="38"/>
      <c r="H2963" s="38"/>
      <c r="I2963" s="38"/>
    </row>
    <row r="2964" spans="1:9" s="24" customFormat="1" x14ac:dyDescent="0.3">
      <c r="A2964"/>
      <c r="B2964"/>
      <c r="C2964"/>
      <c r="D2964"/>
      <c r="E2964" s="10"/>
      <c r="F2964" s="12"/>
      <c r="G2964" s="38"/>
      <c r="H2964" s="38"/>
      <c r="I2964" s="38"/>
    </row>
    <row r="2965" spans="1:9" s="24" customFormat="1" x14ac:dyDescent="0.3">
      <c r="A2965"/>
      <c r="B2965"/>
      <c r="C2965"/>
      <c r="D2965"/>
      <c r="E2965" s="10"/>
      <c r="F2965" s="12"/>
      <c r="G2965" s="38"/>
      <c r="H2965" s="38"/>
      <c r="I2965" s="38"/>
    </row>
    <row r="2966" spans="1:9" s="24" customFormat="1" x14ac:dyDescent="0.3">
      <c r="A2966"/>
      <c r="B2966"/>
      <c r="C2966"/>
      <c r="D2966"/>
      <c r="E2966" s="10"/>
      <c r="F2966" s="12"/>
      <c r="G2966" s="38"/>
      <c r="H2966" s="38"/>
      <c r="I2966" s="38"/>
    </row>
    <row r="2967" spans="1:9" s="24" customFormat="1" x14ac:dyDescent="0.3">
      <c r="A2967"/>
      <c r="B2967"/>
      <c r="C2967"/>
      <c r="D2967"/>
      <c r="E2967" s="10"/>
      <c r="F2967" s="12"/>
      <c r="G2967" s="38"/>
      <c r="H2967" s="38"/>
      <c r="I2967" s="38"/>
    </row>
    <row r="2968" spans="1:9" s="24" customFormat="1" x14ac:dyDescent="0.3">
      <c r="A2968"/>
      <c r="B2968"/>
      <c r="C2968"/>
      <c r="D2968"/>
      <c r="E2968" s="10"/>
      <c r="F2968" s="12"/>
      <c r="G2968" s="38"/>
      <c r="H2968" s="38"/>
      <c r="I2968" s="38"/>
    </row>
    <row r="2969" spans="1:9" s="24" customFormat="1" x14ac:dyDescent="0.3">
      <c r="A2969"/>
      <c r="B2969"/>
      <c r="C2969"/>
      <c r="D2969"/>
      <c r="E2969" s="10"/>
      <c r="F2969" s="12"/>
      <c r="G2969" s="38"/>
      <c r="H2969" s="38"/>
      <c r="I2969" s="38"/>
    </row>
    <row r="2970" spans="1:9" s="24" customFormat="1" x14ac:dyDescent="0.3">
      <c r="A2970"/>
      <c r="B2970"/>
      <c r="C2970"/>
      <c r="D2970"/>
      <c r="E2970" s="10"/>
      <c r="F2970" s="12"/>
      <c r="G2970" s="38"/>
      <c r="H2970" s="38"/>
      <c r="I2970" s="38"/>
    </row>
    <row r="2971" spans="1:9" s="24" customFormat="1" x14ac:dyDescent="0.3">
      <c r="A2971"/>
      <c r="B2971"/>
      <c r="C2971"/>
      <c r="D2971"/>
      <c r="E2971" s="10"/>
      <c r="F2971" s="12"/>
      <c r="G2971" s="38"/>
      <c r="H2971" s="38"/>
      <c r="I2971" s="38"/>
    </row>
    <row r="2972" spans="1:9" s="24" customFormat="1" x14ac:dyDescent="0.3">
      <c r="A2972"/>
      <c r="B2972"/>
      <c r="C2972"/>
      <c r="D2972"/>
      <c r="E2972" s="10"/>
      <c r="F2972" s="12"/>
      <c r="G2972" s="38"/>
      <c r="H2972" s="38"/>
      <c r="I2972" s="38"/>
    </row>
    <row r="2973" spans="1:9" s="24" customFormat="1" x14ac:dyDescent="0.3">
      <c r="A2973"/>
      <c r="B2973"/>
      <c r="C2973"/>
      <c r="D2973"/>
      <c r="E2973" s="10"/>
      <c r="F2973" s="12"/>
      <c r="G2973" s="38"/>
      <c r="H2973" s="38"/>
      <c r="I2973" s="38"/>
    </row>
    <row r="2974" spans="1:9" s="24" customFormat="1" x14ac:dyDescent="0.3">
      <c r="A2974"/>
      <c r="B2974"/>
      <c r="C2974"/>
      <c r="D2974"/>
      <c r="E2974" s="10"/>
      <c r="F2974" s="12"/>
      <c r="G2974" s="38"/>
      <c r="H2974" s="38"/>
      <c r="I2974" s="38"/>
    </row>
    <row r="2975" spans="1:9" s="24" customFormat="1" x14ac:dyDescent="0.3">
      <c r="A2975"/>
      <c r="B2975"/>
      <c r="C2975"/>
      <c r="D2975"/>
      <c r="E2975" s="10"/>
      <c r="F2975" s="12"/>
      <c r="G2975" s="38"/>
      <c r="H2975" s="38"/>
      <c r="I2975" s="38"/>
    </row>
    <row r="2976" spans="1:9" s="24" customFormat="1" x14ac:dyDescent="0.3">
      <c r="A2976"/>
      <c r="B2976"/>
      <c r="C2976"/>
      <c r="D2976"/>
      <c r="E2976" s="10"/>
      <c r="F2976" s="12"/>
      <c r="G2976" s="38"/>
      <c r="H2976" s="38"/>
      <c r="I2976" s="38"/>
    </row>
    <row r="2977" spans="1:9" s="24" customFormat="1" x14ac:dyDescent="0.3">
      <c r="A2977"/>
      <c r="B2977"/>
      <c r="C2977"/>
      <c r="D2977"/>
      <c r="E2977" s="10"/>
      <c r="F2977" s="12"/>
      <c r="G2977" s="38"/>
      <c r="H2977" s="38"/>
      <c r="I2977" s="38"/>
    </row>
    <row r="2978" spans="1:9" s="24" customFormat="1" x14ac:dyDescent="0.3">
      <c r="A2978"/>
      <c r="B2978"/>
      <c r="C2978"/>
      <c r="D2978"/>
      <c r="E2978" s="10"/>
      <c r="F2978" s="12"/>
      <c r="G2978" s="38"/>
      <c r="H2978" s="38"/>
      <c r="I2978" s="38"/>
    </row>
    <row r="2979" spans="1:9" s="24" customFormat="1" x14ac:dyDescent="0.3">
      <c r="A2979"/>
      <c r="B2979"/>
      <c r="C2979"/>
      <c r="D2979"/>
      <c r="E2979" s="10"/>
      <c r="F2979" s="12"/>
      <c r="G2979" s="38"/>
      <c r="H2979" s="38"/>
      <c r="I2979" s="38"/>
    </row>
    <row r="2980" spans="1:9" s="24" customFormat="1" x14ac:dyDescent="0.3">
      <c r="A2980"/>
      <c r="B2980"/>
      <c r="C2980"/>
      <c r="D2980"/>
      <c r="E2980" s="10"/>
      <c r="F2980" s="12"/>
      <c r="G2980" s="38"/>
      <c r="H2980" s="38"/>
      <c r="I2980" s="38"/>
    </row>
    <row r="2981" spans="1:9" s="24" customFormat="1" x14ac:dyDescent="0.3">
      <c r="A2981"/>
      <c r="B2981"/>
      <c r="C2981"/>
      <c r="D2981"/>
      <c r="E2981" s="10"/>
      <c r="F2981" s="12"/>
      <c r="G2981" s="38"/>
      <c r="H2981" s="38"/>
      <c r="I2981" s="38"/>
    </row>
    <row r="2982" spans="1:9" s="24" customFormat="1" x14ac:dyDescent="0.3">
      <c r="A2982"/>
      <c r="B2982"/>
      <c r="C2982"/>
      <c r="D2982"/>
      <c r="E2982" s="10"/>
      <c r="F2982" s="12"/>
      <c r="G2982" s="38"/>
      <c r="H2982" s="38"/>
      <c r="I2982" s="38"/>
    </row>
    <row r="2983" spans="1:9" s="24" customFormat="1" x14ac:dyDescent="0.3">
      <c r="A2983"/>
      <c r="B2983"/>
      <c r="C2983"/>
      <c r="D2983"/>
      <c r="E2983" s="10"/>
      <c r="F2983" s="12"/>
      <c r="G2983" s="38"/>
      <c r="H2983" s="38"/>
      <c r="I2983" s="38"/>
    </row>
    <row r="2984" spans="1:9" s="24" customFormat="1" x14ac:dyDescent="0.3">
      <c r="A2984"/>
      <c r="B2984"/>
      <c r="C2984"/>
      <c r="D2984"/>
      <c r="E2984" s="10"/>
      <c r="F2984" s="12"/>
      <c r="G2984" s="38"/>
      <c r="H2984" s="38"/>
      <c r="I2984" s="38"/>
    </row>
    <row r="2985" spans="1:9" s="24" customFormat="1" x14ac:dyDescent="0.3">
      <c r="A2985"/>
      <c r="B2985"/>
      <c r="C2985"/>
      <c r="D2985"/>
      <c r="E2985" s="10"/>
      <c r="F2985" s="12"/>
      <c r="G2985" s="38"/>
      <c r="H2985" s="38"/>
      <c r="I2985" s="38"/>
    </row>
    <row r="2986" spans="1:9" s="24" customFormat="1" x14ac:dyDescent="0.3">
      <c r="A2986"/>
      <c r="B2986"/>
      <c r="C2986"/>
      <c r="D2986"/>
      <c r="E2986" s="10"/>
      <c r="F2986" s="12"/>
      <c r="G2986" s="38"/>
      <c r="H2986" s="38"/>
      <c r="I2986" s="38"/>
    </row>
    <row r="2987" spans="1:9" s="24" customFormat="1" x14ac:dyDescent="0.3">
      <c r="A2987"/>
      <c r="B2987"/>
      <c r="C2987"/>
      <c r="D2987"/>
      <c r="E2987" s="10"/>
      <c r="F2987" s="12"/>
      <c r="G2987" s="38"/>
      <c r="H2987" s="38"/>
      <c r="I2987" s="38"/>
    </row>
    <row r="2988" spans="1:9" s="24" customFormat="1" x14ac:dyDescent="0.3">
      <c r="A2988"/>
      <c r="B2988"/>
      <c r="C2988"/>
      <c r="D2988"/>
      <c r="E2988" s="10"/>
      <c r="F2988" s="12"/>
      <c r="G2988" s="38"/>
      <c r="H2988" s="38"/>
      <c r="I2988" s="38"/>
    </row>
    <row r="2989" spans="1:9" s="24" customFormat="1" x14ac:dyDescent="0.3">
      <c r="A2989"/>
      <c r="B2989"/>
      <c r="C2989"/>
      <c r="D2989"/>
      <c r="E2989" s="10"/>
      <c r="F2989" s="12"/>
      <c r="G2989" s="38"/>
      <c r="H2989" s="38"/>
      <c r="I2989" s="38"/>
    </row>
    <row r="2990" spans="1:9" s="24" customFormat="1" x14ac:dyDescent="0.3">
      <c r="A2990"/>
      <c r="B2990"/>
      <c r="C2990"/>
      <c r="D2990"/>
      <c r="E2990" s="10"/>
      <c r="F2990" s="12"/>
      <c r="G2990" s="38"/>
      <c r="H2990" s="38"/>
      <c r="I2990" s="38"/>
    </row>
    <row r="2991" spans="1:9" s="24" customFormat="1" x14ac:dyDescent="0.3">
      <c r="A2991"/>
      <c r="B2991"/>
      <c r="C2991"/>
      <c r="D2991"/>
      <c r="E2991" s="10"/>
      <c r="F2991" s="12"/>
      <c r="G2991" s="38"/>
      <c r="H2991" s="38"/>
      <c r="I2991" s="38"/>
    </row>
    <row r="2992" spans="1:9" s="24" customFormat="1" x14ac:dyDescent="0.3">
      <c r="A2992"/>
      <c r="B2992"/>
      <c r="C2992"/>
      <c r="D2992"/>
      <c r="E2992" s="10"/>
      <c r="F2992" s="12"/>
      <c r="G2992" s="38"/>
      <c r="H2992" s="38"/>
      <c r="I2992" s="38"/>
    </row>
    <row r="2993" spans="1:9" s="24" customFormat="1" x14ac:dyDescent="0.3">
      <c r="A2993"/>
      <c r="B2993"/>
      <c r="C2993"/>
      <c r="D2993"/>
      <c r="E2993" s="10"/>
      <c r="F2993" s="12"/>
      <c r="G2993" s="38"/>
      <c r="H2993" s="38"/>
      <c r="I2993" s="38"/>
    </row>
    <row r="2994" spans="1:9" s="24" customFormat="1" x14ac:dyDescent="0.3">
      <c r="A2994"/>
      <c r="B2994"/>
      <c r="C2994"/>
      <c r="D2994"/>
      <c r="E2994" s="10"/>
      <c r="F2994" s="12"/>
      <c r="G2994" s="38"/>
      <c r="H2994" s="38"/>
      <c r="I2994" s="38"/>
    </row>
    <row r="2995" spans="1:9" s="24" customFormat="1" x14ac:dyDescent="0.3">
      <c r="A2995"/>
      <c r="B2995"/>
      <c r="C2995"/>
      <c r="D2995"/>
      <c r="E2995" s="10"/>
      <c r="F2995" s="12"/>
      <c r="G2995" s="38"/>
      <c r="H2995" s="38"/>
      <c r="I2995" s="38"/>
    </row>
    <row r="2996" spans="1:9" s="24" customFormat="1" x14ac:dyDescent="0.3">
      <c r="A2996"/>
      <c r="B2996"/>
      <c r="C2996"/>
      <c r="D2996"/>
      <c r="E2996" s="10"/>
      <c r="F2996" s="12"/>
      <c r="G2996" s="38"/>
      <c r="H2996" s="38"/>
      <c r="I2996" s="38"/>
    </row>
    <row r="2997" spans="1:9" s="24" customFormat="1" x14ac:dyDescent="0.3">
      <c r="A2997"/>
      <c r="B2997"/>
      <c r="C2997"/>
      <c r="D2997"/>
      <c r="E2997" s="10"/>
      <c r="F2997" s="12"/>
      <c r="G2997" s="38"/>
      <c r="H2997" s="38"/>
      <c r="I2997" s="38"/>
    </row>
    <row r="2998" spans="1:9" s="24" customFormat="1" x14ac:dyDescent="0.3">
      <c r="A2998"/>
      <c r="B2998"/>
      <c r="C2998"/>
      <c r="D2998"/>
      <c r="E2998" s="10"/>
      <c r="F2998" s="12"/>
      <c r="G2998" s="38"/>
      <c r="H2998" s="38"/>
      <c r="I2998" s="38"/>
    </row>
    <row r="2999" spans="1:9" s="24" customFormat="1" x14ac:dyDescent="0.3">
      <c r="A2999"/>
      <c r="B2999"/>
      <c r="C2999"/>
      <c r="D2999"/>
      <c r="E2999" s="10"/>
      <c r="F2999" s="12"/>
      <c r="G2999" s="38"/>
      <c r="H2999" s="38"/>
      <c r="I2999" s="38"/>
    </row>
    <row r="3000" spans="1:9" s="24" customFormat="1" x14ac:dyDescent="0.3">
      <c r="A3000"/>
      <c r="B3000"/>
      <c r="C3000"/>
      <c r="D3000"/>
      <c r="E3000" s="10"/>
      <c r="F3000" s="12"/>
      <c r="G3000" s="38"/>
      <c r="H3000" s="38"/>
      <c r="I3000" s="38"/>
    </row>
    <row r="3001" spans="1:9" s="24" customFormat="1" x14ac:dyDescent="0.3">
      <c r="A3001"/>
      <c r="B3001"/>
      <c r="C3001"/>
      <c r="D3001"/>
      <c r="E3001" s="10"/>
      <c r="F3001" s="12"/>
      <c r="G3001" s="38"/>
      <c r="H3001" s="38"/>
      <c r="I3001" s="38"/>
    </row>
    <row r="3002" spans="1:9" s="24" customFormat="1" x14ac:dyDescent="0.3">
      <c r="A3002"/>
      <c r="B3002"/>
      <c r="C3002"/>
      <c r="D3002"/>
      <c r="E3002" s="10"/>
      <c r="F3002" s="12"/>
      <c r="G3002" s="38"/>
      <c r="H3002" s="38"/>
      <c r="I3002" s="38"/>
    </row>
    <row r="3003" spans="1:9" s="24" customFormat="1" x14ac:dyDescent="0.3">
      <c r="A3003"/>
      <c r="B3003"/>
      <c r="C3003"/>
      <c r="D3003"/>
      <c r="E3003" s="10"/>
      <c r="F3003" s="12"/>
      <c r="G3003" s="38"/>
      <c r="H3003" s="38"/>
      <c r="I3003" s="38"/>
    </row>
    <row r="3004" spans="1:9" s="24" customFormat="1" x14ac:dyDescent="0.3">
      <c r="A3004"/>
      <c r="B3004"/>
      <c r="C3004"/>
      <c r="D3004"/>
      <c r="E3004" s="10"/>
      <c r="F3004" s="12"/>
      <c r="G3004" s="38"/>
      <c r="H3004" s="38"/>
      <c r="I3004" s="38"/>
    </row>
    <row r="3005" spans="1:9" s="24" customFormat="1" x14ac:dyDescent="0.3">
      <c r="A3005"/>
      <c r="B3005"/>
      <c r="C3005"/>
      <c r="D3005"/>
      <c r="E3005" s="10"/>
      <c r="F3005" s="12"/>
      <c r="G3005" s="38"/>
      <c r="H3005" s="38"/>
      <c r="I3005" s="38"/>
    </row>
    <row r="3006" spans="1:9" s="24" customFormat="1" x14ac:dyDescent="0.3">
      <c r="A3006"/>
      <c r="B3006"/>
      <c r="C3006"/>
      <c r="D3006"/>
      <c r="E3006" s="10"/>
      <c r="F3006" s="12"/>
      <c r="G3006" s="38"/>
      <c r="H3006" s="38"/>
      <c r="I3006" s="38"/>
    </row>
    <row r="3007" spans="1:9" s="24" customFormat="1" x14ac:dyDescent="0.3">
      <c r="A3007"/>
      <c r="B3007"/>
      <c r="C3007"/>
      <c r="D3007"/>
      <c r="E3007" s="10"/>
      <c r="F3007" s="12"/>
      <c r="G3007" s="38"/>
      <c r="H3007" s="38"/>
      <c r="I3007" s="38"/>
    </row>
    <row r="3008" spans="1:9" s="24" customFormat="1" x14ac:dyDescent="0.3">
      <c r="A3008"/>
      <c r="B3008"/>
      <c r="C3008"/>
      <c r="D3008"/>
      <c r="E3008" s="10"/>
      <c r="F3008" s="12"/>
      <c r="G3008" s="38"/>
      <c r="H3008" s="38"/>
      <c r="I3008" s="38"/>
    </row>
    <row r="3009" spans="1:9" s="24" customFormat="1" x14ac:dyDescent="0.3">
      <c r="A3009"/>
      <c r="B3009"/>
      <c r="C3009"/>
      <c r="D3009"/>
      <c r="E3009" s="10"/>
      <c r="F3009" s="12"/>
      <c r="G3009" s="38"/>
      <c r="H3009" s="38"/>
      <c r="I3009" s="38"/>
    </row>
    <row r="3010" spans="1:9" s="24" customFormat="1" x14ac:dyDescent="0.3">
      <c r="A3010"/>
      <c r="B3010"/>
      <c r="C3010"/>
      <c r="D3010"/>
      <c r="E3010" s="10"/>
      <c r="F3010" s="12"/>
      <c r="G3010" s="38"/>
      <c r="H3010" s="38"/>
      <c r="I3010" s="38"/>
    </row>
    <row r="3011" spans="1:9" s="24" customFormat="1" x14ac:dyDescent="0.3">
      <c r="A3011"/>
      <c r="B3011"/>
      <c r="C3011"/>
      <c r="D3011"/>
      <c r="E3011" s="10"/>
      <c r="F3011" s="12"/>
      <c r="G3011" s="38"/>
      <c r="H3011" s="38"/>
      <c r="I3011" s="38"/>
    </row>
    <row r="3012" spans="1:9" s="24" customFormat="1" x14ac:dyDescent="0.3">
      <c r="A3012"/>
      <c r="B3012"/>
      <c r="C3012"/>
      <c r="D3012"/>
      <c r="E3012" s="10"/>
      <c r="F3012" s="12"/>
      <c r="G3012" s="38"/>
      <c r="H3012" s="38"/>
      <c r="I3012" s="38"/>
    </row>
    <row r="3013" spans="1:9" s="24" customFormat="1" x14ac:dyDescent="0.3">
      <c r="A3013"/>
      <c r="B3013"/>
      <c r="C3013"/>
      <c r="D3013"/>
      <c r="E3013" s="10"/>
      <c r="F3013" s="12"/>
      <c r="G3013" s="38"/>
      <c r="H3013" s="38"/>
      <c r="I3013" s="38"/>
    </row>
    <row r="3014" spans="1:9" s="24" customFormat="1" x14ac:dyDescent="0.3">
      <c r="A3014"/>
      <c r="B3014"/>
      <c r="C3014"/>
      <c r="D3014"/>
      <c r="E3014" s="10"/>
      <c r="F3014" s="12"/>
      <c r="G3014" s="38"/>
      <c r="H3014" s="38"/>
      <c r="I3014" s="38"/>
    </row>
    <row r="3015" spans="1:9" s="24" customFormat="1" x14ac:dyDescent="0.3">
      <c r="A3015"/>
      <c r="B3015"/>
      <c r="C3015"/>
      <c r="D3015"/>
      <c r="E3015" s="10"/>
      <c r="F3015" s="12"/>
      <c r="G3015" s="38"/>
      <c r="H3015" s="38"/>
      <c r="I3015" s="38"/>
    </row>
    <row r="3016" spans="1:9" s="24" customFormat="1" x14ac:dyDescent="0.3">
      <c r="A3016"/>
      <c r="B3016"/>
      <c r="C3016"/>
      <c r="D3016"/>
      <c r="E3016" s="10"/>
      <c r="F3016" s="12"/>
      <c r="G3016" s="38"/>
      <c r="H3016" s="38"/>
      <c r="I3016" s="38"/>
    </row>
    <row r="3017" spans="1:9" s="24" customFormat="1" x14ac:dyDescent="0.3">
      <c r="A3017"/>
      <c r="B3017"/>
      <c r="C3017"/>
      <c r="D3017"/>
      <c r="E3017" s="10"/>
      <c r="F3017" s="12"/>
      <c r="G3017" s="38"/>
      <c r="H3017" s="38"/>
      <c r="I3017" s="38"/>
    </row>
    <row r="3018" spans="1:9" s="24" customFormat="1" x14ac:dyDescent="0.3">
      <c r="A3018"/>
      <c r="B3018"/>
      <c r="C3018"/>
      <c r="D3018"/>
      <c r="E3018" s="10"/>
      <c r="F3018" s="12"/>
      <c r="G3018" s="38"/>
      <c r="H3018" s="38"/>
      <c r="I3018" s="38"/>
    </row>
    <row r="3019" spans="1:9" s="24" customFormat="1" x14ac:dyDescent="0.3">
      <c r="A3019"/>
      <c r="B3019"/>
      <c r="C3019"/>
      <c r="D3019"/>
      <c r="E3019" s="10"/>
      <c r="F3019" s="12"/>
      <c r="G3019" s="38"/>
      <c r="H3019" s="38"/>
      <c r="I3019" s="38"/>
    </row>
    <row r="3020" spans="1:9" s="24" customFormat="1" x14ac:dyDescent="0.3">
      <c r="A3020"/>
      <c r="B3020"/>
      <c r="C3020"/>
      <c r="D3020"/>
      <c r="E3020" s="10"/>
      <c r="F3020" s="12"/>
      <c r="G3020" s="38"/>
      <c r="H3020" s="38"/>
      <c r="I3020" s="38"/>
    </row>
    <row r="3021" spans="1:9" s="24" customFormat="1" x14ac:dyDescent="0.3">
      <c r="A3021"/>
      <c r="B3021"/>
      <c r="C3021"/>
      <c r="D3021"/>
      <c r="E3021" s="10"/>
      <c r="F3021" s="12"/>
      <c r="G3021" s="38"/>
      <c r="H3021" s="38"/>
      <c r="I3021" s="38"/>
    </row>
    <row r="3022" spans="1:9" s="24" customFormat="1" x14ac:dyDescent="0.3">
      <c r="A3022"/>
      <c r="B3022"/>
      <c r="C3022"/>
      <c r="D3022"/>
      <c r="E3022" s="10"/>
      <c r="F3022" s="12"/>
      <c r="G3022" s="38"/>
      <c r="H3022" s="38"/>
      <c r="I3022" s="38"/>
    </row>
    <row r="3023" spans="1:9" s="24" customFormat="1" x14ac:dyDescent="0.3">
      <c r="A3023"/>
      <c r="B3023"/>
      <c r="C3023"/>
      <c r="D3023"/>
      <c r="E3023" s="10"/>
      <c r="F3023" s="12"/>
      <c r="G3023" s="38"/>
      <c r="H3023" s="38"/>
      <c r="I3023" s="38"/>
    </row>
    <row r="3024" spans="1:9" s="24" customFormat="1" x14ac:dyDescent="0.3">
      <c r="A3024"/>
      <c r="B3024"/>
      <c r="C3024"/>
      <c r="D3024"/>
      <c r="E3024" s="10"/>
      <c r="F3024" s="12"/>
      <c r="G3024" s="38"/>
      <c r="H3024" s="38"/>
      <c r="I3024" s="38"/>
    </row>
    <row r="3025" spans="1:9" s="24" customFormat="1" x14ac:dyDescent="0.3">
      <c r="A3025"/>
      <c r="B3025"/>
      <c r="C3025"/>
      <c r="D3025"/>
      <c r="E3025" s="10"/>
      <c r="F3025" s="12"/>
      <c r="G3025" s="38"/>
      <c r="H3025" s="38"/>
      <c r="I3025" s="38"/>
    </row>
    <row r="3026" spans="1:9" s="24" customFormat="1" x14ac:dyDescent="0.3">
      <c r="A3026"/>
      <c r="B3026"/>
      <c r="C3026"/>
      <c r="D3026"/>
      <c r="E3026" s="10"/>
      <c r="F3026" s="12"/>
      <c r="G3026" s="38"/>
      <c r="H3026" s="38"/>
      <c r="I3026" s="38"/>
    </row>
    <row r="3027" spans="1:9" s="24" customFormat="1" x14ac:dyDescent="0.3">
      <c r="A3027"/>
      <c r="B3027"/>
      <c r="C3027"/>
      <c r="D3027"/>
      <c r="E3027" s="10"/>
      <c r="F3027" s="12"/>
      <c r="G3027" s="38"/>
      <c r="H3027" s="38"/>
      <c r="I3027" s="38"/>
    </row>
    <row r="3028" spans="1:9" s="24" customFormat="1" x14ac:dyDescent="0.3">
      <c r="A3028"/>
      <c r="B3028"/>
      <c r="C3028"/>
      <c r="D3028"/>
      <c r="E3028" s="10"/>
      <c r="F3028" s="12"/>
      <c r="G3028" s="38"/>
      <c r="H3028" s="38"/>
      <c r="I3028" s="38"/>
    </row>
    <row r="3029" spans="1:9" s="24" customFormat="1" x14ac:dyDescent="0.3">
      <c r="A3029"/>
      <c r="B3029"/>
      <c r="C3029"/>
      <c r="D3029"/>
      <c r="E3029" s="10"/>
      <c r="F3029" s="12"/>
      <c r="G3029" s="38"/>
      <c r="H3029" s="38"/>
      <c r="I3029" s="38"/>
    </row>
    <row r="3030" spans="1:9" s="24" customFormat="1" x14ac:dyDescent="0.3">
      <c r="A3030"/>
      <c r="B3030"/>
      <c r="C3030"/>
      <c r="D3030"/>
      <c r="E3030" s="10"/>
      <c r="F3030" s="12"/>
      <c r="G3030" s="38"/>
      <c r="H3030" s="38"/>
      <c r="I3030" s="38"/>
    </row>
    <row r="3031" spans="1:9" s="24" customFormat="1" x14ac:dyDescent="0.3">
      <c r="A3031"/>
      <c r="B3031"/>
      <c r="C3031"/>
      <c r="D3031"/>
      <c r="E3031" s="10"/>
      <c r="F3031" s="12"/>
      <c r="G3031" s="38"/>
      <c r="H3031" s="38"/>
      <c r="I3031" s="38"/>
    </row>
    <row r="3032" spans="1:9" s="24" customFormat="1" x14ac:dyDescent="0.3">
      <c r="A3032"/>
      <c r="B3032"/>
      <c r="C3032"/>
      <c r="D3032"/>
      <c r="E3032" s="10"/>
      <c r="F3032" s="12"/>
      <c r="G3032" s="38"/>
      <c r="H3032" s="38"/>
      <c r="I3032" s="38"/>
    </row>
    <row r="3033" spans="1:9" s="24" customFormat="1" x14ac:dyDescent="0.3">
      <c r="A3033"/>
      <c r="B3033"/>
      <c r="C3033"/>
      <c r="D3033"/>
      <c r="E3033" s="10"/>
      <c r="F3033" s="12"/>
      <c r="G3033" s="38"/>
      <c r="H3033" s="38"/>
      <c r="I3033" s="38"/>
    </row>
    <row r="3034" spans="1:9" s="24" customFormat="1" x14ac:dyDescent="0.3">
      <c r="A3034"/>
      <c r="B3034"/>
      <c r="C3034"/>
      <c r="D3034"/>
      <c r="E3034" s="10"/>
      <c r="F3034" s="12"/>
      <c r="G3034" s="38"/>
      <c r="H3034" s="38"/>
      <c r="I3034" s="38"/>
    </row>
    <row r="3035" spans="1:9" s="24" customFormat="1" x14ac:dyDescent="0.3">
      <c r="A3035"/>
      <c r="B3035"/>
      <c r="C3035"/>
      <c r="D3035"/>
      <c r="E3035" s="10"/>
      <c r="F3035" s="12"/>
      <c r="G3035" s="38"/>
      <c r="H3035" s="38"/>
      <c r="I3035" s="38"/>
    </row>
    <row r="3036" spans="1:9" s="24" customFormat="1" x14ac:dyDescent="0.3">
      <c r="A3036"/>
      <c r="B3036"/>
      <c r="C3036"/>
      <c r="D3036"/>
      <c r="E3036" s="10"/>
      <c r="F3036" s="12"/>
      <c r="G3036" s="38"/>
      <c r="H3036" s="38"/>
      <c r="I3036" s="38"/>
    </row>
    <row r="3037" spans="1:9" s="24" customFormat="1" x14ac:dyDescent="0.3">
      <c r="A3037"/>
      <c r="B3037"/>
      <c r="C3037"/>
      <c r="D3037"/>
      <c r="E3037" s="10"/>
      <c r="F3037" s="12"/>
      <c r="G3037" s="38"/>
      <c r="H3037" s="38"/>
      <c r="I3037" s="38"/>
    </row>
    <row r="3038" spans="1:9" s="24" customFormat="1" x14ac:dyDescent="0.3">
      <c r="A3038"/>
      <c r="B3038"/>
      <c r="C3038"/>
      <c r="D3038"/>
      <c r="E3038" s="10"/>
      <c r="F3038" s="12"/>
      <c r="G3038" s="38"/>
      <c r="H3038" s="38"/>
      <c r="I3038" s="38"/>
    </row>
    <row r="3039" spans="1:9" s="24" customFormat="1" x14ac:dyDescent="0.3">
      <c r="A3039"/>
      <c r="B3039"/>
      <c r="C3039"/>
      <c r="D3039"/>
      <c r="E3039" s="10"/>
      <c r="F3039" s="12"/>
      <c r="G3039" s="38"/>
      <c r="H3039" s="38"/>
      <c r="I3039" s="38"/>
    </row>
    <row r="3040" spans="1:9" s="24" customFormat="1" x14ac:dyDescent="0.3">
      <c r="A3040"/>
      <c r="B3040"/>
      <c r="C3040"/>
      <c r="D3040"/>
      <c r="E3040" s="10"/>
      <c r="F3040" s="12"/>
      <c r="G3040" s="38"/>
      <c r="H3040" s="38"/>
      <c r="I3040" s="38"/>
    </row>
    <row r="3041" spans="1:9" s="24" customFormat="1" x14ac:dyDescent="0.3">
      <c r="A3041"/>
      <c r="B3041"/>
      <c r="C3041"/>
      <c r="D3041"/>
      <c r="E3041" s="10"/>
      <c r="F3041" s="12"/>
      <c r="G3041" s="38"/>
      <c r="H3041" s="38"/>
      <c r="I3041" s="38"/>
    </row>
    <row r="3042" spans="1:9" s="24" customFormat="1" x14ac:dyDescent="0.3">
      <c r="A3042"/>
      <c r="B3042"/>
      <c r="C3042"/>
      <c r="D3042"/>
      <c r="E3042" s="10"/>
      <c r="F3042" s="12"/>
      <c r="G3042" s="38"/>
      <c r="H3042" s="38"/>
      <c r="I3042" s="38"/>
    </row>
    <row r="3043" spans="1:9" s="24" customFormat="1" x14ac:dyDescent="0.3">
      <c r="A3043"/>
      <c r="B3043"/>
      <c r="C3043"/>
      <c r="D3043"/>
      <c r="E3043" s="10"/>
      <c r="F3043" s="12"/>
      <c r="G3043" s="38"/>
      <c r="H3043" s="38"/>
      <c r="I3043" s="38"/>
    </row>
    <row r="3044" spans="1:9" s="24" customFormat="1" x14ac:dyDescent="0.3">
      <c r="A3044"/>
      <c r="B3044"/>
      <c r="C3044"/>
      <c r="D3044"/>
      <c r="E3044" s="10"/>
      <c r="F3044" s="12"/>
      <c r="G3044" s="38"/>
      <c r="H3044" s="38"/>
      <c r="I3044" s="38"/>
    </row>
    <row r="3045" spans="1:9" s="24" customFormat="1" x14ac:dyDescent="0.3">
      <c r="A3045"/>
      <c r="B3045"/>
      <c r="C3045"/>
      <c r="D3045"/>
      <c r="E3045" s="10"/>
      <c r="F3045" s="12"/>
      <c r="G3045" s="38"/>
      <c r="H3045" s="38"/>
      <c r="I3045" s="38"/>
    </row>
    <row r="3046" spans="1:9" s="24" customFormat="1" x14ac:dyDescent="0.3">
      <c r="A3046"/>
      <c r="B3046"/>
      <c r="C3046"/>
      <c r="D3046"/>
      <c r="E3046" s="10"/>
      <c r="F3046" s="12"/>
      <c r="G3046" s="38"/>
      <c r="H3046" s="38"/>
      <c r="I3046" s="38"/>
    </row>
    <row r="3047" spans="1:9" s="24" customFormat="1" x14ac:dyDescent="0.3">
      <c r="A3047"/>
      <c r="B3047"/>
      <c r="C3047"/>
      <c r="D3047"/>
      <c r="E3047" s="10"/>
      <c r="F3047" s="12"/>
      <c r="G3047" s="38"/>
      <c r="H3047" s="38"/>
      <c r="I3047" s="38"/>
    </row>
    <row r="3048" spans="1:9" s="24" customFormat="1" x14ac:dyDescent="0.3">
      <c r="A3048"/>
      <c r="B3048"/>
      <c r="C3048"/>
      <c r="D3048"/>
      <c r="E3048" s="10"/>
      <c r="F3048" s="12"/>
      <c r="G3048" s="38"/>
      <c r="H3048" s="38"/>
      <c r="I3048" s="38"/>
    </row>
    <row r="3049" spans="1:9" s="24" customFormat="1" x14ac:dyDescent="0.3">
      <c r="A3049"/>
      <c r="B3049"/>
      <c r="C3049"/>
      <c r="D3049"/>
      <c r="E3049" s="10"/>
      <c r="F3049" s="12"/>
      <c r="G3049" s="38"/>
      <c r="H3049" s="38"/>
      <c r="I3049" s="38"/>
    </row>
    <row r="3050" spans="1:9" s="24" customFormat="1" x14ac:dyDescent="0.3">
      <c r="A3050"/>
      <c r="B3050"/>
      <c r="C3050"/>
      <c r="D3050"/>
      <c r="E3050" s="10"/>
      <c r="F3050" s="12"/>
      <c r="G3050" s="38"/>
      <c r="H3050" s="38"/>
      <c r="I3050" s="38"/>
    </row>
    <row r="3051" spans="1:9" s="24" customFormat="1" x14ac:dyDescent="0.3">
      <c r="A3051"/>
      <c r="B3051"/>
      <c r="C3051"/>
      <c r="D3051"/>
      <c r="E3051" s="10"/>
      <c r="F3051" s="12"/>
      <c r="G3051" s="38"/>
      <c r="H3051" s="38"/>
      <c r="I3051" s="38"/>
    </row>
    <row r="3052" spans="1:9" s="24" customFormat="1" x14ac:dyDescent="0.3">
      <c r="A3052"/>
      <c r="B3052"/>
      <c r="C3052"/>
      <c r="D3052"/>
      <c r="E3052" s="10"/>
      <c r="F3052" s="12"/>
      <c r="G3052" s="38"/>
      <c r="H3052" s="38"/>
      <c r="I3052" s="38"/>
    </row>
    <row r="3053" spans="1:9" s="24" customFormat="1" x14ac:dyDescent="0.3">
      <c r="A3053"/>
      <c r="B3053"/>
      <c r="C3053"/>
      <c r="D3053"/>
      <c r="E3053" s="10"/>
      <c r="F3053" s="12"/>
      <c r="G3053" s="38"/>
      <c r="H3053" s="38"/>
      <c r="I3053" s="38"/>
    </row>
    <row r="3054" spans="1:9" s="24" customFormat="1" x14ac:dyDescent="0.3">
      <c r="A3054"/>
      <c r="B3054"/>
      <c r="C3054"/>
      <c r="D3054"/>
      <c r="E3054" s="10"/>
      <c r="F3054" s="12"/>
      <c r="G3054" s="38"/>
      <c r="H3054" s="38"/>
      <c r="I3054" s="38"/>
    </row>
    <row r="3055" spans="1:9" s="24" customFormat="1" x14ac:dyDescent="0.3">
      <c r="A3055"/>
      <c r="B3055"/>
      <c r="C3055"/>
      <c r="D3055"/>
      <c r="E3055" s="10"/>
      <c r="F3055" s="12"/>
      <c r="G3055" s="38"/>
      <c r="H3055" s="38"/>
      <c r="I3055" s="38"/>
    </row>
    <row r="3056" spans="1:9" s="24" customFormat="1" x14ac:dyDescent="0.3">
      <c r="A3056"/>
      <c r="B3056"/>
      <c r="C3056"/>
      <c r="D3056"/>
      <c r="E3056" s="10"/>
      <c r="F3056" s="12"/>
      <c r="G3056" s="38"/>
      <c r="H3056" s="38"/>
      <c r="I3056" s="38"/>
    </row>
    <row r="3057" spans="1:9" s="24" customFormat="1" x14ac:dyDescent="0.3">
      <c r="A3057"/>
      <c r="B3057"/>
      <c r="C3057"/>
      <c r="D3057"/>
      <c r="E3057" s="10"/>
      <c r="F3057" s="12"/>
      <c r="G3057" s="38"/>
      <c r="H3057" s="38"/>
      <c r="I3057" s="38"/>
    </row>
    <row r="3058" spans="1:9" s="24" customFormat="1" x14ac:dyDescent="0.3">
      <c r="A3058"/>
      <c r="B3058"/>
      <c r="C3058"/>
      <c r="D3058"/>
      <c r="E3058" s="10"/>
      <c r="F3058" s="12"/>
      <c r="G3058" s="38"/>
      <c r="H3058" s="38"/>
      <c r="I3058" s="38"/>
    </row>
    <row r="3059" spans="1:9" s="24" customFormat="1" x14ac:dyDescent="0.3">
      <c r="A3059"/>
      <c r="B3059"/>
      <c r="C3059"/>
      <c r="D3059"/>
      <c r="E3059" s="10"/>
      <c r="F3059" s="12"/>
      <c r="G3059" s="38"/>
      <c r="H3059" s="38"/>
      <c r="I3059" s="38"/>
    </row>
    <row r="3060" spans="1:9" s="24" customFormat="1" x14ac:dyDescent="0.3">
      <c r="A3060"/>
      <c r="B3060"/>
      <c r="C3060"/>
      <c r="D3060"/>
      <c r="E3060" s="10"/>
      <c r="F3060" s="12"/>
      <c r="G3060" s="38"/>
      <c r="H3060" s="38"/>
      <c r="I3060" s="38"/>
    </row>
    <row r="3061" spans="1:9" s="24" customFormat="1" x14ac:dyDescent="0.3">
      <c r="A3061"/>
      <c r="B3061"/>
      <c r="C3061"/>
      <c r="D3061"/>
      <c r="E3061" s="10"/>
      <c r="F3061" s="12"/>
      <c r="G3061" s="38"/>
      <c r="H3061" s="38"/>
      <c r="I3061" s="38"/>
    </row>
    <row r="3062" spans="1:9" s="24" customFormat="1" x14ac:dyDescent="0.3">
      <c r="A3062"/>
      <c r="B3062"/>
      <c r="C3062"/>
      <c r="D3062"/>
      <c r="E3062" s="10"/>
      <c r="F3062" s="12"/>
      <c r="G3062" s="38"/>
      <c r="H3062" s="38"/>
      <c r="I3062" s="38"/>
    </row>
    <row r="3063" spans="1:9" s="24" customFormat="1" x14ac:dyDescent="0.3">
      <c r="A3063"/>
      <c r="B3063"/>
      <c r="C3063"/>
      <c r="D3063"/>
      <c r="E3063" s="10"/>
      <c r="F3063" s="12"/>
      <c r="G3063" s="38"/>
      <c r="H3063" s="38"/>
      <c r="I3063" s="38"/>
    </row>
    <row r="3064" spans="1:9" s="24" customFormat="1" x14ac:dyDescent="0.3">
      <c r="A3064"/>
      <c r="B3064"/>
      <c r="C3064"/>
      <c r="D3064"/>
      <c r="E3064" s="10"/>
      <c r="F3064" s="12"/>
      <c r="G3064" s="38"/>
      <c r="H3064" s="38"/>
      <c r="I3064" s="38"/>
    </row>
    <row r="3065" spans="1:9" s="24" customFormat="1" x14ac:dyDescent="0.3">
      <c r="A3065"/>
      <c r="B3065"/>
      <c r="C3065"/>
      <c r="D3065"/>
      <c r="E3065" s="10"/>
      <c r="F3065" s="12"/>
      <c r="G3065" s="38"/>
      <c r="H3065" s="38"/>
      <c r="I3065" s="38"/>
    </row>
    <row r="3066" spans="1:9" s="24" customFormat="1" x14ac:dyDescent="0.3">
      <c r="A3066"/>
      <c r="B3066"/>
      <c r="C3066"/>
      <c r="D3066"/>
      <c r="E3066" s="10"/>
      <c r="F3066" s="12"/>
      <c r="G3066" s="38"/>
      <c r="H3066" s="38"/>
      <c r="I3066" s="38"/>
    </row>
    <row r="3067" spans="1:9" s="24" customFormat="1" x14ac:dyDescent="0.3">
      <c r="A3067"/>
      <c r="B3067"/>
      <c r="C3067"/>
      <c r="D3067"/>
      <c r="E3067" s="10"/>
      <c r="F3067" s="12"/>
      <c r="G3067" s="38"/>
      <c r="H3067" s="38"/>
      <c r="I3067" s="38"/>
    </row>
    <row r="3068" spans="1:9" s="24" customFormat="1" x14ac:dyDescent="0.3">
      <c r="A3068"/>
      <c r="B3068"/>
      <c r="C3068"/>
      <c r="D3068"/>
      <c r="E3068" s="10"/>
      <c r="F3068" s="12"/>
      <c r="G3068" s="38"/>
      <c r="H3068" s="38"/>
      <c r="I3068" s="38"/>
    </row>
    <row r="3069" spans="1:9" s="24" customFormat="1" x14ac:dyDescent="0.3">
      <c r="A3069"/>
      <c r="B3069"/>
      <c r="C3069"/>
      <c r="D3069"/>
      <c r="E3069" s="10"/>
      <c r="F3069" s="12"/>
      <c r="G3069" s="38"/>
      <c r="H3069" s="38"/>
      <c r="I3069" s="38"/>
    </row>
    <row r="3070" spans="1:9" s="24" customFormat="1" x14ac:dyDescent="0.3">
      <c r="A3070"/>
      <c r="B3070"/>
      <c r="C3070"/>
      <c r="D3070"/>
      <c r="E3070" s="10"/>
      <c r="F3070" s="12"/>
      <c r="G3070" s="38"/>
      <c r="H3070" s="38"/>
      <c r="I3070" s="38"/>
    </row>
    <row r="3071" spans="1:9" s="24" customFormat="1" x14ac:dyDescent="0.3">
      <c r="A3071"/>
      <c r="B3071"/>
      <c r="C3071"/>
      <c r="D3071"/>
      <c r="E3071" s="10"/>
      <c r="F3071" s="12"/>
      <c r="G3071" s="38"/>
      <c r="H3071" s="38"/>
      <c r="I3071" s="38"/>
    </row>
    <row r="3072" spans="1:9" s="24" customFormat="1" x14ac:dyDescent="0.3">
      <c r="A3072"/>
      <c r="B3072"/>
      <c r="C3072"/>
      <c r="D3072"/>
      <c r="E3072" s="10"/>
      <c r="F3072" s="12"/>
      <c r="G3072" s="38"/>
      <c r="H3072" s="38"/>
      <c r="I3072" s="38"/>
    </row>
    <row r="3073" spans="1:9" s="24" customFormat="1" x14ac:dyDescent="0.3">
      <c r="A3073"/>
      <c r="B3073"/>
      <c r="C3073"/>
      <c r="D3073"/>
      <c r="E3073" s="10"/>
      <c r="F3073" s="12"/>
      <c r="G3073" s="38"/>
      <c r="H3073" s="38"/>
      <c r="I3073" s="38"/>
    </row>
    <row r="3074" spans="1:9" s="24" customFormat="1" x14ac:dyDescent="0.3">
      <c r="A3074"/>
      <c r="B3074"/>
      <c r="C3074"/>
      <c r="D3074"/>
      <c r="E3074" s="10"/>
      <c r="F3074" s="12"/>
      <c r="G3074" s="38"/>
      <c r="H3074" s="38"/>
      <c r="I3074" s="38"/>
    </row>
    <row r="3075" spans="1:9" s="24" customFormat="1" x14ac:dyDescent="0.3">
      <c r="A3075"/>
      <c r="B3075"/>
      <c r="C3075"/>
      <c r="D3075"/>
      <c r="E3075" s="10"/>
      <c r="F3075" s="12"/>
      <c r="G3075" s="38"/>
      <c r="H3075" s="38"/>
      <c r="I3075" s="38"/>
    </row>
    <row r="3076" spans="1:9" s="24" customFormat="1" x14ac:dyDescent="0.3">
      <c r="A3076"/>
      <c r="B3076"/>
      <c r="C3076"/>
      <c r="D3076"/>
      <c r="E3076" s="10"/>
      <c r="F3076" s="12"/>
      <c r="G3076" s="38"/>
      <c r="H3076" s="38"/>
      <c r="I3076" s="38"/>
    </row>
    <row r="3077" spans="1:9" s="24" customFormat="1" x14ac:dyDescent="0.3">
      <c r="A3077"/>
      <c r="B3077"/>
      <c r="C3077"/>
      <c r="D3077"/>
      <c r="E3077" s="10"/>
      <c r="F3077" s="12"/>
      <c r="G3077" s="38"/>
      <c r="H3077" s="38"/>
      <c r="I3077" s="38"/>
    </row>
    <row r="3078" spans="1:9" s="24" customFormat="1" x14ac:dyDescent="0.3">
      <c r="A3078"/>
      <c r="B3078"/>
      <c r="C3078"/>
      <c r="D3078"/>
      <c r="E3078" s="10"/>
      <c r="F3078" s="12"/>
      <c r="G3078" s="38"/>
      <c r="H3078" s="38"/>
      <c r="I3078" s="38"/>
    </row>
    <row r="3079" spans="1:9" s="24" customFormat="1" x14ac:dyDescent="0.3">
      <c r="A3079"/>
      <c r="B3079"/>
      <c r="C3079"/>
      <c r="D3079"/>
      <c r="E3079" s="10"/>
      <c r="F3079" s="12"/>
      <c r="G3079" s="38"/>
      <c r="H3079" s="38"/>
      <c r="I3079" s="38"/>
    </row>
    <row r="3080" spans="1:9" s="24" customFormat="1" x14ac:dyDescent="0.3">
      <c r="A3080"/>
      <c r="B3080"/>
      <c r="C3080"/>
      <c r="D3080"/>
      <c r="E3080" s="10"/>
      <c r="F3080" s="12"/>
      <c r="G3080" s="38"/>
      <c r="H3080" s="38"/>
      <c r="I3080" s="38"/>
    </row>
    <row r="3081" spans="1:9" s="24" customFormat="1" x14ac:dyDescent="0.3">
      <c r="A3081"/>
      <c r="B3081"/>
      <c r="C3081"/>
      <c r="D3081"/>
      <c r="E3081" s="10"/>
      <c r="F3081" s="12"/>
      <c r="G3081" s="38"/>
      <c r="H3081" s="38"/>
      <c r="I3081" s="38"/>
    </row>
    <row r="3082" spans="1:9" s="24" customFormat="1" x14ac:dyDescent="0.3">
      <c r="A3082"/>
      <c r="B3082"/>
      <c r="C3082"/>
      <c r="D3082"/>
      <c r="E3082" s="10"/>
      <c r="F3082" s="12"/>
      <c r="G3082" s="38"/>
      <c r="H3082" s="38"/>
      <c r="I3082" s="38"/>
    </row>
    <row r="3083" spans="1:9" s="24" customFormat="1" x14ac:dyDescent="0.3">
      <c r="A3083"/>
      <c r="B3083"/>
      <c r="C3083"/>
      <c r="D3083"/>
      <c r="E3083" s="10"/>
      <c r="F3083" s="12"/>
      <c r="G3083" s="38"/>
      <c r="H3083" s="38"/>
      <c r="I3083" s="38"/>
    </row>
    <row r="3084" spans="1:9" s="24" customFormat="1" x14ac:dyDescent="0.3">
      <c r="A3084"/>
      <c r="B3084"/>
      <c r="C3084"/>
      <c r="D3084"/>
      <c r="E3084" s="10"/>
      <c r="F3084" s="12"/>
      <c r="G3084" s="38"/>
      <c r="H3084" s="38"/>
      <c r="I3084" s="38"/>
    </row>
    <row r="3085" spans="1:9" s="24" customFormat="1" x14ac:dyDescent="0.3">
      <c r="A3085"/>
      <c r="B3085"/>
      <c r="C3085"/>
      <c r="D3085"/>
      <c r="E3085" s="10"/>
      <c r="F3085" s="12"/>
      <c r="G3085" s="38"/>
      <c r="H3085" s="38"/>
      <c r="I3085" s="38"/>
    </row>
    <row r="3086" spans="1:9" s="24" customFormat="1" x14ac:dyDescent="0.3">
      <c r="A3086"/>
      <c r="B3086"/>
      <c r="C3086"/>
      <c r="D3086"/>
      <c r="E3086" s="10"/>
      <c r="F3086" s="12"/>
      <c r="G3086" s="38"/>
      <c r="H3086" s="38"/>
      <c r="I3086" s="38"/>
    </row>
    <row r="3087" spans="1:9" s="24" customFormat="1" x14ac:dyDescent="0.3">
      <c r="A3087"/>
      <c r="B3087"/>
      <c r="C3087"/>
      <c r="D3087"/>
      <c r="E3087" s="10"/>
      <c r="F3087" s="12"/>
      <c r="G3087" s="38"/>
      <c r="H3087" s="38"/>
      <c r="I3087" s="38"/>
    </row>
    <row r="3088" spans="1:9" s="24" customFormat="1" x14ac:dyDescent="0.3">
      <c r="A3088"/>
      <c r="B3088"/>
      <c r="C3088"/>
      <c r="D3088"/>
      <c r="E3088" s="10"/>
      <c r="F3088" s="12"/>
      <c r="G3088" s="38"/>
      <c r="H3088" s="38"/>
      <c r="I3088" s="38"/>
    </row>
    <row r="3089" spans="1:9" s="24" customFormat="1" x14ac:dyDescent="0.3">
      <c r="A3089"/>
      <c r="B3089"/>
      <c r="C3089"/>
      <c r="D3089"/>
      <c r="E3089" s="10"/>
      <c r="F3089" s="12"/>
      <c r="G3089" s="38"/>
      <c r="H3089" s="38"/>
      <c r="I3089" s="38"/>
    </row>
    <row r="3090" spans="1:9" s="24" customFormat="1" x14ac:dyDescent="0.3">
      <c r="A3090"/>
      <c r="B3090"/>
      <c r="C3090"/>
      <c r="D3090"/>
      <c r="E3090" s="10"/>
      <c r="F3090" s="12"/>
      <c r="G3090" s="38"/>
      <c r="H3090" s="38"/>
      <c r="I3090" s="38"/>
    </row>
    <row r="3091" spans="1:9" s="24" customFormat="1" x14ac:dyDescent="0.3">
      <c r="A3091"/>
      <c r="B3091"/>
      <c r="C3091"/>
      <c r="D3091"/>
      <c r="E3091" s="10"/>
      <c r="F3091" s="12"/>
      <c r="G3091" s="38"/>
      <c r="H3091" s="38"/>
      <c r="I3091" s="38"/>
    </row>
    <row r="3092" spans="1:9" s="24" customFormat="1" x14ac:dyDescent="0.3">
      <c r="A3092"/>
      <c r="B3092"/>
      <c r="C3092"/>
      <c r="D3092"/>
      <c r="E3092" s="10"/>
      <c r="F3092" s="12"/>
      <c r="G3092" s="38"/>
      <c r="H3092" s="38"/>
      <c r="I3092" s="38"/>
    </row>
    <row r="3093" spans="1:9" s="24" customFormat="1" x14ac:dyDescent="0.3">
      <c r="A3093"/>
      <c r="B3093"/>
      <c r="C3093"/>
      <c r="D3093"/>
      <c r="E3093" s="10"/>
      <c r="F3093" s="12"/>
      <c r="G3093" s="38"/>
      <c r="H3093" s="38"/>
      <c r="I3093" s="38"/>
    </row>
    <row r="3094" spans="1:9" s="24" customFormat="1" x14ac:dyDescent="0.3">
      <c r="A3094"/>
      <c r="B3094"/>
      <c r="C3094"/>
      <c r="D3094"/>
      <c r="E3094" s="10"/>
      <c r="F3094" s="12"/>
      <c r="G3094" s="38"/>
      <c r="H3094" s="38"/>
      <c r="I3094" s="38"/>
    </row>
    <row r="3095" spans="1:9" s="24" customFormat="1" x14ac:dyDescent="0.3">
      <c r="A3095"/>
      <c r="B3095"/>
      <c r="C3095"/>
      <c r="D3095"/>
      <c r="E3095" s="10"/>
      <c r="F3095" s="12"/>
      <c r="G3095" s="38"/>
      <c r="H3095" s="38"/>
      <c r="I3095" s="38"/>
    </row>
    <row r="3096" spans="1:9" s="24" customFormat="1" x14ac:dyDescent="0.3">
      <c r="A3096"/>
      <c r="B3096"/>
      <c r="C3096"/>
      <c r="D3096"/>
      <c r="E3096" s="10"/>
      <c r="F3096" s="12"/>
      <c r="G3096" s="38"/>
      <c r="H3096" s="38"/>
      <c r="I3096" s="38"/>
    </row>
    <row r="3097" spans="1:9" s="24" customFormat="1" x14ac:dyDescent="0.3">
      <c r="A3097"/>
      <c r="B3097"/>
      <c r="C3097"/>
      <c r="D3097"/>
      <c r="E3097" s="10"/>
      <c r="F3097" s="12"/>
      <c r="G3097" s="38"/>
      <c r="H3097" s="38"/>
      <c r="I3097" s="38"/>
    </row>
    <row r="3098" spans="1:9" s="24" customFormat="1" x14ac:dyDescent="0.3">
      <c r="A3098"/>
      <c r="B3098"/>
      <c r="C3098"/>
      <c r="D3098"/>
      <c r="E3098" s="10"/>
      <c r="F3098" s="12"/>
      <c r="G3098" s="38"/>
      <c r="H3098" s="38"/>
      <c r="I3098" s="38"/>
    </row>
    <row r="3099" spans="1:9" s="24" customFormat="1" x14ac:dyDescent="0.3">
      <c r="A3099"/>
      <c r="B3099"/>
      <c r="C3099"/>
      <c r="D3099"/>
      <c r="E3099" s="10"/>
      <c r="F3099" s="12"/>
      <c r="G3099" s="38"/>
      <c r="H3099" s="38"/>
      <c r="I3099" s="38"/>
    </row>
    <row r="3100" spans="1:9" s="24" customFormat="1" x14ac:dyDescent="0.3">
      <c r="A3100"/>
      <c r="B3100"/>
      <c r="C3100"/>
      <c r="D3100"/>
      <c r="E3100" s="10"/>
      <c r="F3100" s="12"/>
      <c r="G3100" s="38"/>
      <c r="H3100" s="38"/>
      <c r="I3100" s="38"/>
    </row>
    <row r="3101" spans="1:9" s="24" customFormat="1" x14ac:dyDescent="0.3">
      <c r="A3101"/>
      <c r="B3101"/>
      <c r="C3101"/>
      <c r="D3101"/>
      <c r="E3101" s="10"/>
      <c r="F3101" s="12"/>
      <c r="G3101" s="38"/>
      <c r="H3101" s="38"/>
      <c r="I3101" s="38"/>
    </row>
    <row r="3102" spans="1:9" s="24" customFormat="1" x14ac:dyDescent="0.3">
      <c r="A3102"/>
      <c r="B3102"/>
      <c r="C3102"/>
      <c r="D3102"/>
      <c r="E3102" s="10"/>
      <c r="F3102" s="12"/>
      <c r="G3102" s="38"/>
      <c r="H3102" s="38"/>
      <c r="I3102" s="38"/>
    </row>
    <row r="3103" spans="1:9" s="24" customFormat="1" x14ac:dyDescent="0.3">
      <c r="A3103"/>
      <c r="B3103"/>
      <c r="C3103"/>
      <c r="D3103"/>
      <c r="E3103" s="10"/>
      <c r="F3103" s="12"/>
      <c r="G3103" s="38"/>
      <c r="H3103" s="38"/>
      <c r="I3103" s="38"/>
    </row>
    <row r="3104" spans="1:9" s="24" customFormat="1" x14ac:dyDescent="0.3">
      <c r="A3104"/>
      <c r="B3104"/>
      <c r="C3104"/>
      <c r="D3104"/>
      <c r="E3104" s="10"/>
      <c r="F3104" s="12"/>
      <c r="G3104" s="38"/>
      <c r="H3104" s="38"/>
      <c r="I3104" s="38"/>
    </row>
    <row r="3105" spans="1:9" s="24" customFormat="1" x14ac:dyDescent="0.3">
      <c r="A3105"/>
      <c r="B3105"/>
      <c r="C3105"/>
      <c r="D3105"/>
      <c r="E3105" s="10"/>
      <c r="F3105" s="12"/>
      <c r="G3105" s="38"/>
      <c r="H3105" s="38"/>
      <c r="I3105" s="38"/>
    </row>
    <row r="3106" spans="1:9" s="24" customFormat="1" x14ac:dyDescent="0.3">
      <c r="A3106"/>
      <c r="B3106"/>
      <c r="C3106"/>
      <c r="D3106"/>
      <c r="E3106" s="10"/>
      <c r="F3106" s="12"/>
      <c r="G3106" s="38"/>
      <c r="H3106" s="38"/>
      <c r="I3106" s="38"/>
    </row>
    <row r="3107" spans="1:9" s="24" customFormat="1" x14ac:dyDescent="0.3">
      <c r="A3107"/>
      <c r="B3107"/>
      <c r="C3107"/>
      <c r="D3107"/>
      <c r="E3107" s="10"/>
      <c r="F3107" s="12"/>
      <c r="G3107" s="38"/>
      <c r="H3107" s="38"/>
      <c r="I3107" s="38"/>
    </row>
    <row r="3108" spans="1:9" s="24" customFormat="1" x14ac:dyDescent="0.3">
      <c r="A3108"/>
      <c r="B3108"/>
      <c r="C3108"/>
      <c r="D3108"/>
      <c r="E3108" s="10"/>
      <c r="F3108" s="12"/>
      <c r="G3108" s="38"/>
      <c r="H3108" s="38"/>
      <c r="I3108" s="38"/>
    </row>
    <row r="3109" spans="1:9" s="24" customFormat="1" x14ac:dyDescent="0.3">
      <c r="A3109"/>
      <c r="B3109"/>
      <c r="C3109"/>
      <c r="D3109"/>
      <c r="E3109" s="10"/>
      <c r="F3109" s="12"/>
      <c r="G3109" s="38"/>
      <c r="H3109" s="38"/>
      <c r="I3109" s="38"/>
    </row>
    <row r="3110" spans="1:9" s="24" customFormat="1" x14ac:dyDescent="0.3">
      <c r="A3110"/>
      <c r="B3110"/>
      <c r="C3110"/>
      <c r="D3110"/>
      <c r="E3110" s="10"/>
      <c r="F3110" s="12"/>
      <c r="G3110" s="38"/>
      <c r="H3110" s="38"/>
      <c r="I3110" s="38"/>
    </row>
    <row r="3111" spans="1:9" s="24" customFormat="1" x14ac:dyDescent="0.3">
      <c r="A3111"/>
      <c r="B3111"/>
      <c r="C3111"/>
      <c r="D3111"/>
      <c r="E3111" s="10"/>
      <c r="F3111" s="12"/>
      <c r="G3111" s="38"/>
      <c r="H3111" s="38"/>
      <c r="I3111" s="38"/>
    </row>
    <row r="3112" spans="1:9" s="24" customFormat="1" x14ac:dyDescent="0.3">
      <c r="A3112"/>
      <c r="B3112"/>
      <c r="C3112"/>
      <c r="D3112"/>
      <c r="E3112" s="10"/>
      <c r="F3112" s="12"/>
      <c r="G3112" s="38"/>
      <c r="H3112" s="38"/>
      <c r="I3112" s="38"/>
    </row>
    <row r="3113" spans="1:9" s="24" customFormat="1" x14ac:dyDescent="0.3">
      <c r="A3113"/>
      <c r="B3113"/>
      <c r="C3113"/>
      <c r="D3113"/>
      <c r="E3113" s="10"/>
      <c r="F3113" s="12"/>
      <c r="G3113" s="38"/>
      <c r="H3113" s="38"/>
      <c r="I3113" s="38"/>
    </row>
    <row r="3114" spans="1:9" s="24" customFormat="1" x14ac:dyDescent="0.3">
      <c r="A3114"/>
      <c r="B3114"/>
      <c r="C3114"/>
      <c r="D3114"/>
      <c r="E3114" s="10"/>
      <c r="F3114" s="12"/>
      <c r="G3114" s="38"/>
      <c r="H3114" s="38"/>
      <c r="I3114" s="38"/>
    </row>
    <row r="3115" spans="1:9" s="24" customFormat="1" x14ac:dyDescent="0.3">
      <c r="A3115"/>
      <c r="B3115"/>
      <c r="C3115"/>
      <c r="D3115"/>
      <c r="E3115" s="10"/>
      <c r="F3115" s="12"/>
      <c r="G3115" s="38"/>
      <c r="H3115" s="38"/>
      <c r="I3115" s="38"/>
    </row>
    <row r="3116" spans="1:9" s="24" customFormat="1" x14ac:dyDescent="0.3">
      <c r="A3116"/>
      <c r="B3116"/>
      <c r="C3116"/>
      <c r="D3116"/>
      <c r="E3116" s="10"/>
      <c r="F3116" s="12"/>
      <c r="G3116" s="38"/>
      <c r="H3116" s="38"/>
      <c r="I3116" s="38"/>
    </row>
    <row r="3117" spans="1:9" s="24" customFormat="1" x14ac:dyDescent="0.3">
      <c r="A3117"/>
      <c r="B3117"/>
      <c r="C3117"/>
      <c r="D3117"/>
      <c r="E3117" s="10"/>
      <c r="F3117" s="12"/>
      <c r="G3117" s="38"/>
      <c r="H3117" s="38"/>
      <c r="I3117" s="38"/>
    </row>
    <row r="3118" spans="1:9" s="24" customFormat="1" x14ac:dyDescent="0.3">
      <c r="A3118"/>
      <c r="B3118"/>
      <c r="C3118"/>
      <c r="D3118"/>
      <c r="E3118" s="10"/>
      <c r="F3118" s="12"/>
      <c r="G3118" s="38"/>
      <c r="H3118" s="38"/>
      <c r="I3118" s="38"/>
    </row>
    <row r="3119" spans="1:9" s="24" customFormat="1" x14ac:dyDescent="0.3">
      <c r="A3119"/>
      <c r="B3119"/>
      <c r="C3119"/>
      <c r="D3119"/>
      <c r="E3119" s="10"/>
      <c r="F3119" s="12"/>
      <c r="G3119" s="38"/>
      <c r="H3119" s="38"/>
      <c r="I3119" s="38"/>
    </row>
    <row r="3120" spans="1:9" s="24" customFormat="1" x14ac:dyDescent="0.3">
      <c r="A3120"/>
      <c r="B3120"/>
      <c r="C3120"/>
      <c r="D3120"/>
      <c r="E3120" s="10"/>
      <c r="F3120" s="12"/>
      <c r="G3120" s="38"/>
      <c r="H3120" s="38"/>
      <c r="I3120" s="38"/>
    </row>
    <row r="3121" spans="1:9" s="24" customFormat="1" x14ac:dyDescent="0.3">
      <c r="A3121"/>
      <c r="B3121"/>
      <c r="C3121"/>
      <c r="D3121"/>
      <c r="E3121" s="10"/>
      <c r="F3121" s="12"/>
      <c r="G3121" s="38"/>
      <c r="H3121" s="38"/>
      <c r="I3121" s="38"/>
    </row>
    <row r="3122" spans="1:9" s="24" customFormat="1" x14ac:dyDescent="0.3">
      <c r="A3122"/>
      <c r="B3122"/>
      <c r="C3122"/>
      <c r="D3122"/>
      <c r="E3122" s="10"/>
      <c r="F3122" s="12"/>
      <c r="G3122" s="38"/>
      <c r="H3122" s="38"/>
      <c r="I3122" s="38"/>
    </row>
    <row r="3123" spans="1:9" s="24" customFormat="1" x14ac:dyDescent="0.3">
      <c r="A3123"/>
      <c r="B3123"/>
      <c r="C3123"/>
      <c r="D3123"/>
      <c r="E3123" s="10"/>
      <c r="F3123" s="12"/>
      <c r="G3123" s="38"/>
      <c r="H3123" s="38"/>
      <c r="I3123" s="38"/>
    </row>
    <row r="3124" spans="1:9" s="24" customFormat="1" x14ac:dyDescent="0.3">
      <c r="A3124"/>
      <c r="B3124"/>
      <c r="C3124"/>
      <c r="D3124"/>
      <c r="E3124" s="10"/>
      <c r="F3124" s="12"/>
      <c r="G3124" s="38"/>
      <c r="H3124" s="38"/>
      <c r="I3124" s="38"/>
    </row>
    <row r="3125" spans="1:9" s="24" customFormat="1" x14ac:dyDescent="0.3">
      <c r="A3125"/>
      <c r="B3125"/>
      <c r="C3125"/>
      <c r="D3125"/>
      <c r="E3125" s="10"/>
      <c r="F3125" s="12"/>
      <c r="G3125" s="38"/>
      <c r="H3125" s="38"/>
      <c r="I3125" s="38"/>
    </row>
    <row r="3126" spans="1:9" s="24" customFormat="1" x14ac:dyDescent="0.3">
      <c r="A3126"/>
      <c r="B3126"/>
      <c r="C3126"/>
      <c r="D3126"/>
      <c r="E3126" s="10"/>
      <c r="F3126" s="12"/>
      <c r="G3126" s="38"/>
      <c r="H3126" s="38"/>
      <c r="I3126" s="38"/>
    </row>
    <row r="3127" spans="1:9" s="24" customFormat="1" x14ac:dyDescent="0.3">
      <c r="A3127"/>
      <c r="B3127"/>
      <c r="C3127"/>
      <c r="D3127"/>
      <c r="E3127" s="10"/>
      <c r="F3127" s="12"/>
      <c r="G3127" s="38"/>
      <c r="H3127" s="38"/>
      <c r="I3127" s="38"/>
    </row>
    <row r="3128" spans="1:9" s="24" customFormat="1" x14ac:dyDescent="0.3">
      <c r="A3128"/>
      <c r="B3128"/>
      <c r="C3128"/>
      <c r="D3128"/>
      <c r="E3128" s="10"/>
      <c r="F3128" s="12"/>
      <c r="G3128" s="38"/>
      <c r="H3128" s="38"/>
      <c r="I3128" s="38"/>
    </row>
    <row r="3129" spans="1:9" s="24" customFormat="1" x14ac:dyDescent="0.3">
      <c r="A3129"/>
      <c r="B3129"/>
      <c r="C3129"/>
      <c r="D3129"/>
      <c r="E3129" s="10"/>
      <c r="F3129" s="12"/>
      <c r="G3129" s="38"/>
      <c r="H3129" s="38"/>
      <c r="I3129" s="38"/>
    </row>
    <row r="3130" spans="1:9" s="24" customFormat="1" x14ac:dyDescent="0.3">
      <c r="A3130"/>
      <c r="B3130"/>
      <c r="C3130"/>
      <c r="D3130"/>
      <c r="E3130" s="10"/>
      <c r="F3130" s="12"/>
      <c r="G3130" s="38"/>
      <c r="H3130" s="38"/>
      <c r="I3130" s="38"/>
    </row>
    <row r="3131" spans="1:9" s="24" customFormat="1" x14ac:dyDescent="0.3">
      <c r="A3131"/>
      <c r="B3131"/>
      <c r="C3131"/>
      <c r="D3131"/>
      <c r="E3131" s="10"/>
      <c r="F3131" s="12"/>
      <c r="G3131" s="38"/>
      <c r="H3131" s="38"/>
      <c r="I3131" s="38"/>
    </row>
    <row r="3132" spans="1:9" s="24" customFormat="1" x14ac:dyDescent="0.3">
      <c r="A3132"/>
      <c r="B3132"/>
      <c r="C3132"/>
      <c r="D3132"/>
      <c r="E3132" s="10"/>
      <c r="F3132" s="12"/>
      <c r="G3132" s="38"/>
      <c r="H3132" s="38"/>
      <c r="I3132" s="38"/>
    </row>
    <row r="3133" spans="1:9" s="24" customFormat="1" x14ac:dyDescent="0.3">
      <c r="A3133"/>
      <c r="B3133"/>
      <c r="C3133"/>
      <c r="D3133"/>
      <c r="E3133" s="10"/>
      <c r="F3133" s="12"/>
      <c r="G3133" s="38"/>
      <c r="H3133" s="38"/>
      <c r="I3133" s="38"/>
    </row>
    <row r="3134" spans="1:9" s="24" customFormat="1" x14ac:dyDescent="0.3">
      <c r="A3134"/>
      <c r="B3134"/>
      <c r="C3134"/>
      <c r="D3134"/>
      <c r="E3134" s="10"/>
      <c r="F3134" s="12"/>
      <c r="G3134" s="38"/>
      <c r="H3134" s="38"/>
      <c r="I3134" s="38"/>
    </row>
    <row r="3135" spans="1:9" s="24" customFormat="1" x14ac:dyDescent="0.3">
      <c r="A3135"/>
      <c r="B3135"/>
      <c r="C3135"/>
      <c r="D3135"/>
      <c r="E3135" s="10"/>
      <c r="F3135" s="12"/>
      <c r="G3135" s="38"/>
      <c r="H3135" s="38"/>
      <c r="I3135" s="38"/>
    </row>
    <row r="3136" spans="1:9" s="24" customFormat="1" x14ac:dyDescent="0.3">
      <c r="A3136"/>
      <c r="B3136"/>
      <c r="C3136"/>
      <c r="D3136"/>
      <c r="E3136" s="10"/>
      <c r="F3136" s="12"/>
      <c r="G3136" s="38"/>
      <c r="H3136" s="38"/>
      <c r="I3136" s="38"/>
    </row>
    <row r="3137" spans="1:9" s="24" customFormat="1" x14ac:dyDescent="0.3">
      <c r="A3137"/>
      <c r="B3137"/>
      <c r="C3137"/>
      <c r="D3137"/>
      <c r="E3137" s="10"/>
      <c r="F3137" s="12"/>
      <c r="G3137" s="38"/>
      <c r="H3137" s="38"/>
      <c r="I3137" s="38"/>
    </row>
    <row r="3138" spans="1:9" s="24" customFormat="1" x14ac:dyDescent="0.3">
      <c r="A3138"/>
      <c r="B3138"/>
      <c r="C3138"/>
      <c r="D3138"/>
      <c r="E3138" s="10"/>
      <c r="F3138" s="12"/>
      <c r="G3138" s="38"/>
      <c r="H3138" s="38"/>
      <c r="I3138" s="38"/>
    </row>
    <row r="3139" spans="1:9" s="24" customFormat="1" x14ac:dyDescent="0.3">
      <c r="A3139"/>
      <c r="B3139"/>
      <c r="C3139"/>
      <c r="D3139"/>
      <c r="E3139" s="10"/>
      <c r="F3139" s="12"/>
      <c r="G3139" s="38"/>
      <c r="H3139" s="38"/>
      <c r="I3139" s="38"/>
    </row>
    <row r="3140" spans="1:9" s="24" customFormat="1" x14ac:dyDescent="0.3">
      <c r="A3140"/>
      <c r="B3140"/>
      <c r="C3140"/>
      <c r="D3140"/>
      <c r="E3140" s="10"/>
      <c r="F3140" s="12"/>
      <c r="G3140" s="38"/>
      <c r="H3140" s="38"/>
      <c r="I3140" s="38"/>
    </row>
    <row r="3141" spans="1:9" s="24" customFormat="1" x14ac:dyDescent="0.3">
      <c r="A3141"/>
      <c r="B3141"/>
      <c r="C3141"/>
      <c r="D3141"/>
      <c r="E3141" s="10"/>
      <c r="F3141" s="12"/>
      <c r="G3141" s="38"/>
      <c r="H3141" s="38"/>
      <c r="I3141" s="38"/>
    </row>
    <row r="3142" spans="1:9" s="24" customFormat="1" x14ac:dyDescent="0.3">
      <c r="A3142"/>
      <c r="B3142"/>
      <c r="C3142"/>
      <c r="D3142"/>
      <c r="E3142" s="10"/>
      <c r="F3142" s="12"/>
      <c r="G3142" s="38"/>
      <c r="H3142" s="38"/>
      <c r="I3142" s="38"/>
    </row>
    <row r="3143" spans="1:9" s="24" customFormat="1" x14ac:dyDescent="0.3">
      <c r="A3143"/>
      <c r="B3143"/>
      <c r="C3143"/>
      <c r="D3143"/>
      <c r="E3143" s="10"/>
      <c r="F3143" s="12"/>
      <c r="G3143" s="38"/>
      <c r="H3143" s="38"/>
      <c r="I3143" s="38"/>
    </row>
    <row r="3144" spans="1:9" s="24" customFormat="1" x14ac:dyDescent="0.3">
      <c r="A3144"/>
      <c r="B3144"/>
      <c r="C3144"/>
      <c r="D3144"/>
      <c r="E3144" s="10"/>
      <c r="F3144" s="12"/>
      <c r="G3144" s="38"/>
      <c r="H3144" s="38"/>
      <c r="I3144" s="38"/>
    </row>
    <row r="3145" spans="1:9" s="24" customFormat="1" x14ac:dyDescent="0.3">
      <c r="A3145"/>
      <c r="B3145"/>
      <c r="C3145"/>
      <c r="D3145"/>
      <c r="E3145" s="10"/>
      <c r="F3145" s="12"/>
      <c r="G3145" s="38"/>
      <c r="H3145" s="38"/>
      <c r="I3145" s="38"/>
    </row>
    <row r="3146" spans="1:9" s="24" customFormat="1" x14ac:dyDescent="0.3">
      <c r="A3146"/>
      <c r="B3146"/>
      <c r="C3146"/>
      <c r="D3146"/>
      <c r="E3146" s="10"/>
      <c r="F3146" s="12"/>
      <c r="G3146" s="38"/>
      <c r="H3146" s="38"/>
      <c r="I3146" s="38"/>
    </row>
    <row r="3147" spans="1:9" s="24" customFormat="1" x14ac:dyDescent="0.3">
      <c r="A3147"/>
      <c r="B3147"/>
      <c r="C3147"/>
      <c r="D3147"/>
      <c r="E3147" s="10"/>
      <c r="F3147" s="12"/>
      <c r="G3147" s="38"/>
      <c r="H3147" s="38"/>
      <c r="I3147" s="38"/>
    </row>
    <row r="3148" spans="1:9" s="24" customFormat="1" x14ac:dyDescent="0.3">
      <c r="A3148"/>
      <c r="B3148"/>
      <c r="C3148"/>
      <c r="D3148"/>
      <c r="E3148" s="10"/>
      <c r="F3148" s="12"/>
      <c r="G3148" s="38"/>
      <c r="H3148" s="38"/>
      <c r="I3148" s="38"/>
    </row>
    <row r="3149" spans="1:9" s="24" customFormat="1" x14ac:dyDescent="0.3">
      <c r="A3149"/>
      <c r="B3149"/>
      <c r="C3149"/>
      <c r="D3149"/>
      <c r="E3149" s="10"/>
      <c r="F3149" s="12"/>
      <c r="G3149" s="38"/>
      <c r="H3149" s="38"/>
      <c r="I3149" s="38"/>
    </row>
    <row r="3150" spans="1:9" s="24" customFormat="1" x14ac:dyDescent="0.3">
      <c r="A3150"/>
      <c r="B3150"/>
      <c r="C3150"/>
      <c r="D3150"/>
      <c r="E3150" s="10"/>
      <c r="F3150" s="12"/>
      <c r="G3150" s="38"/>
      <c r="H3150" s="38"/>
      <c r="I3150" s="38"/>
    </row>
    <row r="3151" spans="1:9" s="24" customFormat="1" x14ac:dyDescent="0.3">
      <c r="A3151"/>
      <c r="B3151"/>
      <c r="C3151"/>
      <c r="D3151"/>
      <c r="E3151" s="10"/>
      <c r="F3151" s="12"/>
      <c r="G3151" s="38"/>
      <c r="H3151" s="38"/>
      <c r="I3151" s="38"/>
    </row>
    <row r="3152" spans="1:9" s="24" customFormat="1" x14ac:dyDescent="0.3">
      <c r="A3152"/>
      <c r="B3152"/>
      <c r="C3152"/>
      <c r="D3152"/>
      <c r="E3152" s="10"/>
      <c r="F3152" s="12"/>
      <c r="G3152" s="38"/>
      <c r="H3152" s="38"/>
      <c r="I3152" s="38"/>
    </row>
    <row r="3153" spans="1:9" s="24" customFormat="1" x14ac:dyDescent="0.3">
      <c r="A3153"/>
      <c r="B3153"/>
      <c r="C3153"/>
      <c r="D3153"/>
      <c r="E3153" s="10"/>
      <c r="F3153" s="12"/>
      <c r="G3153" s="38"/>
      <c r="H3153" s="38"/>
      <c r="I3153" s="38"/>
    </row>
    <row r="3154" spans="1:9" s="24" customFormat="1" x14ac:dyDescent="0.3">
      <c r="A3154"/>
      <c r="B3154"/>
      <c r="C3154"/>
      <c r="D3154"/>
      <c r="E3154" s="10"/>
      <c r="F3154" s="12"/>
      <c r="G3154" s="38"/>
      <c r="H3154" s="38"/>
      <c r="I3154" s="38"/>
    </row>
    <row r="3155" spans="1:9" s="24" customFormat="1" x14ac:dyDescent="0.3">
      <c r="A3155"/>
      <c r="B3155"/>
      <c r="C3155"/>
      <c r="D3155"/>
      <c r="E3155" s="10"/>
      <c r="F3155" s="12"/>
      <c r="G3155" s="38"/>
      <c r="H3155" s="38"/>
      <c r="I3155" s="38"/>
    </row>
    <row r="3156" spans="1:9" s="24" customFormat="1" x14ac:dyDescent="0.3">
      <c r="A3156"/>
      <c r="B3156"/>
      <c r="C3156"/>
      <c r="D3156"/>
      <c r="E3156" s="10"/>
      <c r="F3156" s="12"/>
      <c r="G3156" s="38"/>
      <c r="H3156" s="38"/>
      <c r="I3156" s="38"/>
    </row>
    <row r="3157" spans="1:9" s="24" customFormat="1" x14ac:dyDescent="0.3">
      <c r="A3157"/>
      <c r="B3157"/>
      <c r="C3157"/>
      <c r="D3157"/>
      <c r="E3157" s="10"/>
      <c r="F3157" s="12"/>
      <c r="G3157" s="38"/>
      <c r="H3157" s="38"/>
      <c r="I3157" s="38"/>
    </row>
    <row r="3158" spans="1:9" s="24" customFormat="1" x14ac:dyDescent="0.3">
      <c r="A3158"/>
      <c r="B3158"/>
      <c r="C3158"/>
      <c r="D3158"/>
      <c r="E3158" s="10"/>
      <c r="F3158" s="12"/>
      <c r="G3158" s="38"/>
      <c r="H3158" s="38"/>
      <c r="I3158" s="38"/>
    </row>
    <row r="3159" spans="1:9" s="24" customFormat="1" x14ac:dyDescent="0.3">
      <c r="A3159"/>
      <c r="B3159"/>
      <c r="C3159"/>
      <c r="D3159"/>
      <c r="E3159" s="10"/>
      <c r="F3159" s="12"/>
      <c r="G3159" s="38"/>
      <c r="H3159" s="38"/>
      <c r="I3159" s="38"/>
    </row>
    <row r="3160" spans="1:9" s="24" customFormat="1" x14ac:dyDescent="0.3">
      <c r="A3160"/>
      <c r="B3160"/>
      <c r="C3160"/>
      <c r="D3160"/>
      <c r="E3160" s="10"/>
      <c r="F3160" s="12"/>
      <c r="G3160" s="38"/>
      <c r="H3160" s="38"/>
      <c r="I3160" s="38"/>
    </row>
    <row r="3161" spans="1:9" s="24" customFormat="1" x14ac:dyDescent="0.3">
      <c r="A3161"/>
      <c r="B3161"/>
      <c r="C3161"/>
      <c r="D3161"/>
      <c r="E3161" s="10"/>
      <c r="F3161" s="12"/>
      <c r="G3161" s="38"/>
      <c r="H3161" s="38"/>
      <c r="I3161" s="38"/>
    </row>
    <row r="3162" spans="1:9" s="24" customFormat="1" x14ac:dyDescent="0.3">
      <c r="A3162"/>
      <c r="B3162"/>
      <c r="C3162"/>
      <c r="D3162"/>
      <c r="E3162" s="10"/>
      <c r="F3162" s="12"/>
      <c r="G3162" s="38"/>
      <c r="H3162" s="38"/>
      <c r="I3162" s="38"/>
    </row>
    <row r="3163" spans="1:9" s="24" customFormat="1" x14ac:dyDescent="0.3">
      <c r="A3163"/>
      <c r="B3163"/>
      <c r="C3163"/>
      <c r="D3163"/>
      <c r="E3163" s="10"/>
      <c r="F3163" s="12"/>
      <c r="G3163" s="38"/>
      <c r="H3163" s="38"/>
      <c r="I3163" s="38"/>
    </row>
    <row r="3164" spans="1:9" s="24" customFormat="1" x14ac:dyDescent="0.3">
      <c r="A3164"/>
      <c r="B3164"/>
      <c r="C3164"/>
      <c r="D3164"/>
      <c r="E3164" s="10"/>
      <c r="F3164" s="12"/>
      <c r="G3164" s="38"/>
      <c r="H3164" s="38"/>
      <c r="I3164" s="38"/>
    </row>
    <row r="3165" spans="1:9" s="24" customFormat="1" x14ac:dyDescent="0.3">
      <c r="A3165"/>
      <c r="B3165"/>
      <c r="C3165"/>
      <c r="D3165"/>
      <c r="E3165" s="10"/>
      <c r="F3165" s="12"/>
      <c r="G3165" s="38"/>
      <c r="H3165" s="38"/>
      <c r="I3165" s="38"/>
    </row>
    <row r="3166" spans="1:9" s="24" customFormat="1" x14ac:dyDescent="0.3">
      <c r="A3166"/>
      <c r="B3166"/>
      <c r="C3166"/>
      <c r="D3166"/>
      <c r="E3166" s="10"/>
      <c r="F3166" s="12"/>
      <c r="G3166" s="38"/>
      <c r="H3166" s="38"/>
      <c r="I3166" s="38"/>
    </row>
    <row r="3167" spans="1:9" s="24" customFormat="1" x14ac:dyDescent="0.3">
      <c r="A3167"/>
      <c r="B3167"/>
      <c r="C3167"/>
      <c r="D3167"/>
      <c r="E3167" s="10"/>
      <c r="F3167" s="12"/>
      <c r="G3167" s="38"/>
      <c r="H3167" s="38"/>
      <c r="I3167" s="38"/>
    </row>
    <row r="3168" spans="1:9" s="24" customFormat="1" x14ac:dyDescent="0.3">
      <c r="A3168"/>
      <c r="B3168"/>
      <c r="C3168"/>
      <c r="D3168"/>
      <c r="E3168" s="10"/>
      <c r="F3168" s="12"/>
      <c r="G3168" s="38"/>
      <c r="H3168" s="38"/>
      <c r="I3168" s="38"/>
    </row>
    <row r="3169" spans="1:9" s="24" customFormat="1" x14ac:dyDescent="0.3">
      <c r="A3169"/>
      <c r="B3169"/>
      <c r="C3169"/>
      <c r="D3169"/>
      <c r="E3169" s="10"/>
      <c r="F3169" s="12"/>
      <c r="G3169" s="38"/>
      <c r="H3169" s="38"/>
      <c r="I3169" s="38"/>
    </row>
    <row r="3170" spans="1:9" s="24" customFormat="1" x14ac:dyDescent="0.3">
      <c r="A3170"/>
      <c r="B3170"/>
      <c r="C3170"/>
      <c r="D3170"/>
      <c r="E3170" s="10"/>
      <c r="F3170" s="12"/>
      <c r="G3170" s="38"/>
      <c r="H3170" s="38"/>
      <c r="I3170" s="38"/>
    </row>
    <row r="3171" spans="1:9" s="24" customFormat="1" x14ac:dyDescent="0.3">
      <c r="A3171"/>
      <c r="B3171"/>
      <c r="C3171"/>
      <c r="D3171"/>
      <c r="E3171" s="10"/>
      <c r="F3171" s="12"/>
      <c r="G3171" s="38"/>
      <c r="H3171" s="38"/>
      <c r="I3171" s="38"/>
    </row>
    <row r="3172" spans="1:9" s="24" customFormat="1" x14ac:dyDescent="0.3">
      <c r="A3172"/>
      <c r="B3172"/>
      <c r="C3172"/>
      <c r="D3172"/>
      <c r="E3172" s="10"/>
      <c r="F3172" s="12"/>
      <c r="G3172" s="38"/>
      <c r="H3172" s="38"/>
      <c r="I3172" s="38"/>
    </row>
    <row r="3173" spans="1:9" s="24" customFormat="1" x14ac:dyDescent="0.3">
      <c r="A3173"/>
      <c r="B3173"/>
      <c r="C3173"/>
      <c r="D3173"/>
      <c r="E3173" s="10"/>
      <c r="F3173" s="12"/>
      <c r="G3173" s="38"/>
      <c r="H3173" s="38"/>
      <c r="I3173" s="38"/>
    </row>
    <row r="3174" spans="1:9" s="24" customFormat="1" x14ac:dyDescent="0.3">
      <c r="A3174"/>
      <c r="B3174"/>
      <c r="C3174"/>
      <c r="D3174"/>
      <c r="E3174" s="10"/>
      <c r="F3174" s="12"/>
      <c r="G3174" s="38"/>
      <c r="H3174" s="38"/>
      <c r="I3174" s="38"/>
    </row>
    <row r="3175" spans="1:9" s="24" customFormat="1" x14ac:dyDescent="0.3">
      <c r="A3175"/>
      <c r="B3175"/>
      <c r="C3175"/>
      <c r="D3175"/>
      <c r="E3175" s="10"/>
      <c r="F3175" s="12"/>
      <c r="G3175" s="38"/>
      <c r="H3175" s="38"/>
      <c r="I3175" s="38"/>
    </row>
    <row r="3176" spans="1:9" s="24" customFormat="1" x14ac:dyDescent="0.3">
      <c r="A3176"/>
      <c r="B3176"/>
      <c r="C3176"/>
      <c r="D3176"/>
      <c r="E3176" s="10"/>
      <c r="F3176" s="12"/>
      <c r="G3176" s="38"/>
      <c r="H3176" s="38"/>
      <c r="I3176" s="38"/>
    </row>
    <row r="3177" spans="1:9" s="24" customFormat="1" x14ac:dyDescent="0.3">
      <c r="A3177"/>
      <c r="B3177"/>
      <c r="C3177"/>
      <c r="D3177"/>
      <c r="E3177" s="10"/>
      <c r="F3177" s="12"/>
      <c r="G3177" s="38"/>
      <c r="H3177" s="38"/>
      <c r="I3177" s="38"/>
    </row>
    <row r="3178" spans="1:9" s="24" customFormat="1" x14ac:dyDescent="0.3">
      <c r="A3178"/>
      <c r="B3178"/>
      <c r="C3178"/>
      <c r="D3178"/>
      <c r="E3178" s="10"/>
      <c r="F3178" s="12"/>
      <c r="G3178" s="38"/>
      <c r="H3178" s="38"/>
      <c r="I3178" s="38"/>
    </row>
    <row r="3179" spans="1:9" s="24" customFormat="1" x14ac:dyDescent="0.3">
      <c r="A3179"/>
      <c r="B3179"/>
      <c r="C3179"/>
      <c r="D3179"/>
      <c r="E3179" s="10"/>
      <c r="F3179" s="12"/>
      <c r="G3179" s="38"/>
      <c r="H3179" s="38"/>
      <c r="I3179" s="38"/>
    </row>
    <row r="3180" spans="1:9" s="24" customFormat="1" x14ac:dyDescent="0.3">
      <c r="A3180"/>
      <c r="B3180"/>
      <c r="C3180"/>
      <c r="D3180"/>
      <c r="E3180" s="10"/>
      <c r="F3180" s="12"/>
      <c r="G3180" s="38"/>
      <c r="H3180" s="38"/>
      <c r="I3180" s="38"/>
    </row>
    <row r="3181" spans="1:9" s="24" customFormat="1" x14ac:dyDescent="0.3">
      <c r="A3181"/>
      <c r="B3181"/>
      <c r="C3181"/>
      <c r="D3181"/>
      <c r="E3181" s="10"/>
      <c r="F3181" s="12"/>
      <c r="G3181" s="38"/>
      <c r="H3181" s="38"/>
      <c r="I3181" s="38"/>
    </row>
    <row r="3182" spans="1:9" s="24" customFormat="1" x14ac:dyDescent="0.3">
      <c r="A3182"/>
      <c r="B3182"/>
      <c r="C3182"/>
      <c r="D3182"/>
      <c r="E3182" s="10"/>
      <c r="F3182" s="12"/>
      <c r="G3182" s="38"/>
      <c r="H3182" s="38"/>
      <c r="I3182" s="38"/>
    </row>
    <row r="3183" spans="1:9" s="24" customFormat="1" x14ac:dyDescent="0.3">
      <c r="A3183"/>
      <c r="B3183"/>
      <c r="C3183"/>
      <c r="D3183"/>
      <c r="E3183" s="10"/>
      <c r="F3183" s="12"/>
      <c r="G3183" s="38"/>
      <c r="H3183" s="38"/>
      <c r="I3183" s="38"/>
    </row>
    <row r="3184" spans="1:9" s="24" customFormat="1" x14ac:dyDescent="0.3">
      <c r="A3184"/>
      <c r="B3184"/>
      <c r="C3184"/>
      <c r="D3184"/>
      <c r="E3184" s="10"/>
      <c r="F3184" s="12"/>
      <c r="G3184" s="38"/>
      <c r="H3184" s="38"/>
      <c r="I3184" s="38"/>
    </row>
    <row r="3185" spans="1:9" s="24" customFormat="1" x14ac:dyDescent="0.3">
      <c r="A3185"/>
      <c r="B3185"/>
      <c r="C3185"/>
      <c r="D3185"/>
      <c r="E3185" s="10"/>
      <c r="F3185" s="12"/>
      <c r="G3185" s="38"/>
      <c r="H3185" s="38"/>
      <c r="I3185" s="38"/>
    </row>
    <row r="3186" spans="1:9" s="24" customFormat="1" x14ac:dyDescent="0.3">
      <c r="A3186"/>
      <c r="B3186"/>
      <c r="C3186"/>
      <c r="D3186"/>
      <c r="E3186" s="10"/>
      <c r="F3186" s="12"/>
      <c r="G3186" s="38"/>
      <c r="H3186" s="38"/>
      <c r="I3186" s="38"/>
    </row>
    <row r="3187" spans="1:9" s="24" customFormat="1" x14ac:dyDescent="0.3">
      <c r="A3187"/>
      <c r="B3187"/>
      <c r="C3187"/>
      <c r="D3187"/>
      <c r="E3187" s="10"/>
      <c r="F3187" s="12"/>
      <c r="G3187" s="38"/>
      <c r="H3187" s="38"/>
      <c r="I3187" s="38"/>
    </row>
    <row r="3188" spans="1:9" s="24" customFormat="1" x14ac:dyDescent="0.3">
      <c r="A3188"/>
      <c r="B3188"/>
      <c r="C3188"/>
      <c r="D3188"/>
      <c r="E3188" s="10"/>
      <c r="F3188" s="12"/>
      <c r="G3188" s="38"/>
      <c r="H3188" s="38"/>
      <c r="I3188" s="38"/>
    </row>
    <row r="3189" spans="1:9" s="24" customFormat="1" x14ac:dyDescent="0.3">
      <c r="A3189"/>
      <c r="B3189"/>
      <c r="C3189"/>
      <c r="D3189"/>
      <c r="E3189" s="10"/>
      <c r="F3189" s="12"/>
      <c r="G3189" s="38"/>
      <c r="H3189" s="38"/>
      <c r="I3189" s="38"/>
    </row>
    <row r="3190" spans="1:9" s="24" customFormat="1" x14ac:dyDescent="0.3">
      <c r="A3190"/>
      <c r="B3190"/>
      <c r="C3190"/>
      <c r="D3190"/>
      <c r="E3190" s="10"/>
      <c r="F3190" s="12"/>
      <c r="G3190" s="38"/>
      <c r="H3190" s="38"/>
      <c r="I3190" s="38"/>
    </row>
    <row r="3191" spans="1:9" s="24" customFormat="1" x14ac:dyDescent="0.3">
      <c r="A3191"/>
      <c r="B3191"/>
      <c r="C3191"/>
      <c r="D3191"/>
      <c r="E3191" s="10"/>
      <c r="F3191" s="12"/>
      <c r="G3191" s="38"/>
      <c r="H3191" s="38"/>
      <c r="I3191" s="38"/>
    </row>
    <row r="3192" spans="1:9" s="24" customFormat="1" x14ac:dyDescent="0.3">
      <c r="A3192"/>
      <c r="B3192"/>
      <c r="C3192"/>
      <c r="D3192"/>
      <c r="E3192" s="10"/>
      <c r="F3192" s="12"/>
      <c r="G3192" s="38"/>
      <c r="H3192" s="38"/>
      <c r="I3192" s="38"/>
    </row>
    <row r="3193" spans="1:9" s="24" customFormat="1" x14ac:dyDescent="0.3">
      <c r="A3193"/>
      <c r="B3193"/>
      <c r="C3193"/>
      <c r="D3193"/>
      <c r="E3193" s="10"/>
      <c r="F3193" s="12"/>
      <c r="G3193" s="38"/>
      <c r="H3193" s="38"/>
      <c r="I3193" s="38"/>
    </row>
    <row r="3194" spans="1:9" s="24" customFormat="1" x14ac:dyDescent="0.3">
      <c r="A3194"/>
      <c r="B3194"/>
      <c r="C3194"/>
      <c r="D3194"/>
      <c r="E3194" s="10"/>
      <c r="F3194" s="12"/>
      <c r="G3194" s="38"/>
      <c r="H3194" s="38"/>
      <c r="I3194" s="38"/>
    </row>
    <row r="3195" spans="1:9" s="24" customFormat="1" x14ac:dyDescent="0.3">
      <c r="A3195"/>
      <c r="B3195"/>
      <c r="C3195"/>
      <c r="D3195"/>
      <c r="E3195" s="10"/>
      <c r="F3195" s="12"/>
      <c r="G3195" s="38"/>
      <c r="H3195" s="38"/>
      <c r="I3195" s="38"/>
    </row>
    <row r="3196" spans="1:9" s="24" customFormat="1" x14ac:dyDescent="0.3">
      <c r="A3196"/>
      <c r="B3196"/>
      <c r="C3196"/>
      <c r="D3196"/>
      <c r="E3196" s="10"/>
      <c r="F3196" s="12"/>
      <c r="G3196" s="38"/>
      <c r="H3196" s="38"/>
      <c r="I3196" s="38"/>
    </row>
    <row r="3197" spans="1:9" s="24" customFormat="1" x14ac:dyDescent="0.3">
      <c r="A3197"/>
      <c r="B3197"/>
      <c r="C3197"/>
      <c r="D3197"/>
      <c r="E3197" s="10"/>
      <c r="F3197" s="12"/>
      <c r="G3197" s="38"/>
      <c r="H3197" s="38"/>
      <c r="I3197" s="38"/>
    </row>
    <row r="3198" spans="1:9" s="24" customFormat="1" x14ac:dyDescent="0.3">
      <c r="A3198"/>
      <c r="B3198"/>
      <c r="C3198"/>
      <c r="D3198"/>
      <c r="E3198" s="10"/>
      <c r="F3198" s="12"/>
      <c r="G3198" s="38"/>
      <c r="H3198" s="38"/>
      <c r="I3198" s="38"/>
    </row>
    <row r="3199" spans="1:9" s="24" customFormat="1" x14ac:dyDescent="0.3">
      <c r="A3199"/>
      <c r="B3199"/>
      <c r="C3199"/>
      <c r="D3199"/>
      <c r="E3199" s="10"/>
      <c r="F3199" s="12"/>
      <c r="G3199" s="38"/>
      <c r="H3199" s="38"/>
      <c r="I3199" s="38"/>
    </row>
    <row r="3200" spans="1:9" s="24" customFormat="1" x14ac:dyDescent="0.3">
      <c r="A3200"/>
      <c r="B3200"/>
      <c r="C3200"/>
      <c r="D3200"/>
      <c r="E3200" s="10"/>
      <c r="F3200" s="12"/>
      <c r="G3200" s="38"/>
      <c r="H3200" s="38"/>
      <c r="I3200" s="38"/>
    </row>
    <row r="3201" spans="1:9" s="24" customFormat="1" x14ac:dyDescent="0.3">
      <c r="A3201"/>
      <c r="B3201"/>
      <c r="C3201"/>
      <c r="D3201"/>
      <c r="E3201" s="10"/>
      <c r="F3201" s="12"/>
      <c r="G3201" s="38"/>
      <c r="H3201" s="38"/>
      <c r="I3201" s="38"/>
    </row>
    <row r="3202" spans="1:9" s="24" customFormat="1" x14ac:dyDescent="0.3">
      <c r="A3202"/>
      <c r="B3202"/>
      <c r="C3202"/>
      <c r="D3202"/>
      <c r="E3202" s="10"/>
      <c r="F3202" s="12"/>
      <c r="G3202" s="38"/>
      <c r="H3202" s="38"/>
      <c r="I3202" s="38"/>
    </row>
    <row r="3203" spans="1:9" s="24" customFormat="1" x14ac:dyDescent="0.3">
      <c r="A3203"/>
      <c r="B3203"/>
      <c r="C3203"/>
      <c r="D3203"/>
      <c r="E3203" s="10"/>
      <c r="F3203" s="12"/>
      <c r="G3203" s="38"/>
      <c r="H3203" s="38"/>
      <c r="I3203" s="38"/>
    </row>
    <row r="3204" spans="1:9" s="24" customFormat="1" x14ac:dyDescent="0.3">
      <c r="A3204"/>
      <c r="B3204"/>
      <c r="C3204"/>
      <c r="D3204"/>
      <c r="E3204" s="10"/>
      <c r="F3204" s="12"/>
      <c r="G3204" s="38"/>
      <c r="H3204" s="38"/>
      <c r="I3204" s="38"/>
    </row>
    <row r="3205" spans="1:9" s="24" customFormat="1" x14ac:dyDescent="0.3">
      <c r="A3205"/>
      <c r="B3205"/>
      <c r="C3205"/>
      <c r="D3205"/>
      <c r="E3205" s="10"/>
      <c r="F3205" s="12"/>
      <c r="G3205" s="38"/>
      <c r="H3205" s="38"/>
      <c r="I3205" s="38"/>
    </row>
    <row r="3206" spans="1:9" s="24" customFormat="1" x14ac:dyDescent="0.3">
      <c r="A3206"/>
      <c r="B3206"/>
      <c r="C3206"/>
      <c r="D3206"/>
      <c r="E3206" s="10"/>
      <c r="F3206" s="12"/>
      <c r="G3206" s="38"/>
      <c r="H3206" s="38"/>
      <c r="I3206" s="38"/>
    </row>
    <row r="3207" spans="1:9" s="24" customFormat="1" x14ac:dyDescent="0.3">
      <c r="A3207"/>
      <c r="B3207"/>
      <c r="C3207"/>
      <c r="D3207"/>
      <c r="E3207" s="10"/>
      <c r="F3207" s="12"/>
      <c r="G3207" s="38"/>
      <c r="H3207" s="38"/>
      <c r="I3207" s="38"/>
    </row>
    <row r="3208" spans="1:9" s="24" customFormat="1" x14ac:dyDescent="0.3">
      <c r="A3208"/>
      <c r="B3208"/>
      <c r="C3208"/>
      <c r="D3208"/>
      <c r="E3208" s="10"/>
      <c r="F3208" s="12"/>
      <c r="G3208" s="38"/>
      <c r="H3208" s="38"/>
      <c r="I3208" s="38"/>
    </row>
    <row r="3209" spans="1:9" s="24" customFormat="1" x14ac:dyDescent="0.3">
      <c r="A3209"/>
      <c r="B3209"/>
      <c r="C3209"/>
      <c r="D3209"/>
      <c r="E3209" s="10"/>
      <c r="F3209" s="12"/>
      <c r="G3209" s="38"/>
      <c r="H3209" s="38"/>
      <c r="I3209" s="38"/>
    </row>
    <row r="3210" spans="1:9" s="24" customFormat="1" x14ac:dyDescent="0.3">
      <c r="A3210"/>
      <c r="B3210"/>
      <c r="C3210"/>
      <c r="D3210"/>
      <c r="E3210" s="10"/>
      <c r="F3210" s="12"/>
      <c r="G3210" s="38"/>
      <c r="H3210" s="38"/>
      <c r="I3210" s="38"/>
    </row>
    <row r="3211" spans="1:9" s="24" customFormat="1" x14ac:dyDescent="0.3">
      <c r="A3211"/>
      <c r="B3211"/>
      <c r="C3211"/>
      <c r="D3211"/>
      <c r="E3211" s="10"/>
      <c r="F3211" s="12"/>
      <c r="G3211" s="38"/>
      <c r="H3211" s="38"/>
      <c r="I3211" s="38"/>
    </row>
    <row r="3212" spans="1:9" s="24" customFormat="1" x14ac:dyDescent="0.3">
      <c r="A3212"/>
      <c r="B3212"/>
      <c r="C3212"/>
      <c r="D3212"/>
      <c r="E3212" s="10"/>
      <c r="F3212" s="12"/>
      <c r="G3212" s="38"/>
      <c r="H3212" s="38"/>
      <c r="I3212" s="38"/>
    </row>
    <row r="3213" spans="1:9" s="24" customFormat="1" x14ac:dyDescent="0.3">
      <c r="A3213"/>
      <c r="B3213"/>
      <c r="C3213"/>
      <c r="D3213"/>
      <c r="E3213" s="10"/>
      <c r="F3213" s="12"/>
      <c r="G3213" s="38"/>
      <c r="H3213" s="38"/>
      <c r="I3213" s="38"/>
    </row>
    <row r="3214" spans="1:9" s="24" customFormat="1" x14ac:dyDescent="0.3">
      <c r="A3214"/>
      <c r="B3214"/>
      <c r="C3214"/>
      <c r="D3214"/>
      <c r="E3214" s="10"/>
      <c r="F3214" s="12"/>
      <c r="G3214" s="38"/>
      <c r="H3214" s="38"/>
      <c r="I3214" s="38"/>
    </row>
    <row r="3215" spans="1:9" s="24" customFormat="1" x14ac:dyDescent="0.3">
      <c r="A3215"/>
      <c r="B3215"/>
      <c r="C3215"/>
      <c r="D3215"/>
      <c r="E3215" s="10"/>
      <c r="F3215" s="12"/>
      <c r="G3215" s="38"/>
      <c r="H3215" s="38"/>
      <c r="I3215" s="38"/>
    </row>
    <row r="3216" spans="1:9" s="24" customFormat="1" x14ac:dyDescent="0.3">
      <c r="A3216"/>
      <c r="B3216"/>
      <c r="C3216"/>
      <c r="D3216"/>
      <c r="E3216" s="10"/>
      <c r="F3216" s="12"/>
      <c r="G3216" s="38"/>
      <c r="H3216" s="38"/>
      <c r="I3216" s="38"/>
    </row>
    <row r="3217" spans="1:9" s="24" customFormat="1" x14ac:dyDescent="0.3">
      <c r="A3217"/>
      <c r="B3217"/>
      <c r="C3217"/>
      <c r="D3217"/>
      <c r="E3217" s="10"/>
      <c r="F3217" s="12"/>
      <c r="G3217" s="38"/>
      <c r="H3217" s="38"/>
      <c r="I3217" s="38"/>
    </row>
    <row r="3218" spans="1:9" s="24" customFormat="1" x14ac:dyDescent="0.3">
      <c r="A3218"/>
      <c r="B3218"/>
      <c r="C3218"/>
      <c r="D3218"/>
      <c r="E3218" s="10"/>
      <c r="F3218" s="12"/>
      <c r="G3218" s="38"/>
      <c r="H3218" s="38"/>
      <c r="I3218" s="38"/>
    </row>
    <row r="3219" spans="1:9" s="24" customFormat="1" x14ac:dyDescent="0.3">
      <c r="A3219"/>
      <c r="B3219"/>
      <c r="C3219"/>
      <c r="D3219"/>
      <c r="E3219" s="10"/>
      <c r="F3219" s="12"/>
      <c r="G3219" s="38"/>
      <c r="H3219" s="38"/>
      <c r="I3219" s="38"/>
    </row>
    <row r="3220" spans="1:9" s="24" customFormat="1" x14ac:dyDescent="0.3">
      <c r="A3220"/>
      <c r="B3220"/>
      <c r="C3220"/>
      <c r="D3220"/>
      <c r="E3220" s="10"/>
      <c r="F3220" s="12"/>
      <c r="G3220" s="38"/>
      <c r="H3220" s="38"/>
      <c r="I3220" s="38"/>
    </row>
    <row r="3221" spans="1:9" s="24" customFormat="1" x14ac:dyDescent="0.3">
      <c r="A3221"/>
      <c r="B3221"/>
      <c r="C3221"/>
      <c r="D3221"/>
      <c r="E3221" s="10"/>
      <c r="F3221" s="12"/>
      <c r="G3221" s="38"/>
      <c r="H3221" s="38"/>
      <c r="I3221" s="38"/>
    </row>
    <row r="3222" spans="1:9" s="24" customFormat="1" x14ac:dyDescent="0.3">
      <c r="A3222"/>
      <c r="B3222"/>
      <c r="C3222"/>
      <c r="D3222"/>
      <c r="E3222" s="10"/>
      <c r="F3222" s="12"/>
      <c r="G3222" s="38"/>
      <c r="H3222" s="38"/>
      <c r="I3222" s="38"/>
    </row>
    <row r="3223" spans="1:9" s="24" customFormat="1" x14ac:dyDescent="0.3">
      <c r="A3223"/>
      <c r="B3223"/>
      <c r="C3223"/>
      <c r="D3223"/>
      <c r="E3223" s="10"/>
      <c r="F3223" s="12"/>
      <c r="G3223" s="38"/>
      <c r="H3223" s="38"/>
      <c r="I3223" s="38"/>
    </row>
    <row r="3224" spans="1:9" s="24" customFormat="1" x14ac:dyDescent="0.3">
      <c r="A3224"/>
      <c r="B3224"/>
      <c r="C3224"/>
      <c r="D3224"/>
      <c r="E3224" s="10"/>
      <c r="F3224" s="12"/>
      <c r="G3224" s="38"/>
      <c r="H3224" s="38"/>
      <c r="I3224" s="38"/>
    </row>
    <row r="3225" spans="1:9" s="24" customFormat="1" x14ac:dyDescent="0.3">
      <c r="A3225"/>
      <c r="B3225"/>
      <c r="C3225"/>
      <c r="D3225"/>
      <c r="E3225" s="10"/>
      <c r="F3225" s="12"/>
      <c r="G3225" s="38"/>
      <c r="H3225" s="38"/>
      <c r="I3225" s="38"/>
    </row>
    <row r="3226" spans="1:9" s="24" customFormat="1" x14ac:dyDescent="0.3">
      <c r="A3226"/>
      <c r="B3226"/>
      <c r="C3226"/>
      <c r="D3226"/>
      <c r="E3226" s="10"/>
      <c r="F3226" s="12"/>
      <c r="G3226" s="38"/>
      <c r="H3226" s="38"/>
      <c r="I3226" s="38"/>
    </row>
    <row r="3227" spans="1:9" s="24" customFormat="1" x14ac:dyDescent="0.3">
      <c r="A3227"/>
      <c r="B3227"/>
      <c r="C3227"/>
      <c r="D3227"/>
      <c r="E3227" s="10"/>
      <c r="F3227" s="12"/>
      <c r="G3227" s="38"/>
      <c r="H3227" s="38"/>
      <c r="I3227" s="38"/>
    </row>
    <row r="3228" spans="1:9" s="24" customFormat="1" x14ac:dyDescent="0.3">
      <c r="A3228"/>
      <c r="B3228"/>
      <c r="C3228"/>
      <c r="D3228"/>
      <c r="E3228" s="10"/>
      <c r="F3228" s="12"/>
      <c r="G3228" s="38"/>
      <c r="H3228" s="38"/>
      <c r="I3228" s="38"/>
    </row>
    <row r="3229" spans="1:9" s="24" customFormat="1" x14ac:dyDescent="0.3">
      <c r="A3229"/>
      <c r="B3229"/>
      <c r="C3229"/>
      <c r="D3229"/>
      <c r="E3229" s="10"/>
      <c r="F3229" s="12"/>
      <c r="G3229" s="38"/>
      <c r="H3229" s="38"/>
      <c r="I3229" s="38"/>
    </row>
    <row r="3230" spans="1:9" s="24" customFormat="1" x14ac:dyDescent="0.3">
      <c r="A3230"/>
      <c r="B3230"/>
      <c r="C3230"/>
      <c r="D3230"/>
      <c r="E3230" s="10"/>
      <c r="F3230" s="12"/>
      <c r="G3230" s="38"/>
      <c r="H3230" s="38"/>
      <c r="I3230" s="38"/>
    </row>
    <row r="3231" spans="1:9" s="24" customFormat="1" x14ac:dyDescent="0.3">
      <c r="A3231"/>
      <c r="B3231"/>
      <c r="C3231"/>
      <c r="D3231"/>
      <c r="E3231" s="10"/>
      <c r="F3231" s="12"/>
      <c r="G3231" s="38"/>
      <c r="H3231" s="38"/>
      <c r="I3231" s="38"/>
    </row>
    <row r="3232" spans="1:9" s="24" customFormat="1" x14ac:dyDescent="0.3">
      <c r="A3232"/>
      <c r="B3232"/>
      <c r="C3232"/>
      <c r="D3232"/>
      <c r="E3232" s="10"/>
      <c r="F3232" s="12"/>
      <c r="G3232" s="38"/>
      <c r="H3232" s="38"/>
      <c r="I3232" s="38"/>
    </row>
    <row r="3233" spans="1:9" s="24" customFormat="1" x14ac:dyDescent="0.3">
      <c r="A3233"/>
      <c r="B3233"/>
      <c r="C3233"/>
      <c r="D3233"/>
      <c r="E3233" s="10"/>
      <c r="F3233" s="12"/>
      <c r="G3233" s="38"/>
      <c r="H3233" s="38"/>
      <c r="I3233" s="38"/>
    </row>
    <row r="3234" spans="1:9" s="24" customFormat="1" x14ac:dyDescent="0.3">
      <c r="A3234"/>
      <c r="B3234"/>
      <c r="C3234"/>
      <c r="D3234"/>
      <c r="E3234" s="10"/>
      <c r="F3234" s="12"/>
      <c r="G3234" s="38"/>
      <c r="H3234" s="38"/>
      <c r="I3234" s="38"/>
    </row>
    <row r="3235" spans="1:9" s="24" customFormat="1" x14ac:dyDescent="0.3">
      <c r="A3235"/>
      <c r="B3235"/>
      <c r="C3235"/>
      <c r="D3235"/>
      <c r="E3235" s="10"/>
      <c r="F3235" s="12"/>
      <c r="G3235" s="38"/>
      <c r="H3235" s="38"/>
      <c r="I3235" s="38"/>
    </row>
    <row r="3236" spans="1:9" s="24" customFormat="1" x14ac:dyDescent="0.3">
      <c r="A3236"/>
      <c r="B3236"/>
      <c r="C3236"/>
      <c r="D3236"/>
      <c r="E3236" s="10"/>
      <c r="F3236" s="12"/>
      <c r="G3236" s="38"/>
      <c r="H3236" s="38"/>
      <c r="I3236" s="38"/>
    </row>
    <row r="3237" spans="1:9" s="24" customFormat="1" x14ac:dyDescent="0.3">
      <c r="A3237"/>
      <c r="B3237"/>
      <c r="C3237"/>
      <c r="D3237"/>
      <c r="E3237" s="10"/>
      <c r="F3237" s="12"/>
      <c r="G3237" s="38"/>
      <c r="H3237" s="38"/>
      <c r="I3237" s="38"/>
    </row>
    <row r="3238" spans="1:9" s="24" customFormat="1" x14ac:dyDescent="0.3">
      <c r="A3238"/>
      <c r="B3238"/>
      <c r="C3238"/>
      <c r="D3238"/>
      <c r="E3238" s="10"/>
      <c r="F3238" s="12"/>
      <c r="G3238" s="38"/>
      <c r="H3238" s="38"/>
      <c r="I3238" s="38"/>
    </row>
    <row r="3239" spans="1:9" s="24" customFormat="1" x14ac:dyDescent="0.3">
      <c r="A3239"/>
      <c r="B3239"/>
      <c r="C3239"/>
      <c r="D3239"/>
      <c r="E3239" s="10"/>
      <c r="F3239" s="12"/>
      <c r="G3239" s="38"/>
      <c r="H3239" s="38"/>
      <c r="I3239" s="38"/>
    </row>
    <row r="3240" spans="1:9" s="24" customFormat="1" x14ac:dyDescent="0.3">
      <c r="A3240"/>
      <c r="B3240"/>
      <c r="C3240"/>
      <c r="D3240"/>
      <c r="E3240" s="10"/>
      <c r="F3240" s="12"/>
      <c r="G3240" s="38"/>
      <c r="H3240" s="38"/>
      <c r="I3240" s="38"/>
    </row>
    <row r="3241" spans="1:9" s="24" customFormat="1" x14ac:dyDescent="0.3">
      <c r="A3241"/>
      <c r="B3241"/>
      <c r="C3241"/>
      <c r="D3241"/>
      <c r="E3241" s="10"/>
      <c r="F3241" s="12"/>
      <c r="G3241" s="38"/>
      <c r="H3241" s="38"/>
      <c r="I3241" s="38"/>
    </row>
    <row r="3242" spans="1:9" s="24" customFormat="1" x14ac:dyDescent="0.3">
      <c r="A3242"/>
      <c r="B3242"/>
      <c r="C3242"/>
      <c r="D3242"/>
      <c r="E3242" s="10"/>
      <c r="F3242" s="12"/>
      <c r="G3242" s="38"/>
      <c r="H3242" s="38"/>
      <c r="I3242" s="38"/>
    </row>
    <row r="3243" spans="1:9" s="24" customFormat="1" x14ac:dyDescent="0.3">
      <c r="A3243"/>
      <c r="B3243"/>
      <c r="C3243"/>
      <c r="D3243"/>
      <c r="E3243" s="10"/>
      <c r="F3243" s="12"/>
      <c r="G3243" s="38"/>
      <c r="H3243" s="38"/>
      <c r="I3243" s="38"/>
    </row>
    <row r="3244" spans="1:9" s="24" customFormat="1" x14ac:dyDescent="0.3">
      <c r="A3244"/>
      <c r="B3244"/>
      <c r="C3244"/>
      <c r="D3244"/>
      <c r="E3244" s="10"/>
      <c r="F3244" s="12"/>
      <c r="G3244" s="38"/>
      <c r="H3244" s="38"/>
      <c r="I3244" s="38"/>
    </row>
    <row r="3245" spans="1:9" s="24" customFormat="1" x14ac:dyDescent="0.3">
      <c r="A3245"/>
      <c r="B3245"/>
      <c r="C3245"/>
      <c r="D3245"/>
      <c r="E3245" s="10"/>
      <c r="F3245" s="12"/>
      <c r="G3245" s="38"/>
      <c r="H3245" s="38"/>
      <c r="I3245" s="38"/>
    </row>
    <row r="3246" spans="1:9" s="24" customFormat="1" x14ac:dyDescent="0.3">
      <c r="A3246"/>
      <c r="B3246"/>
      <c r="C3246"/>
      <c r="D3246"/>
      <c r="E3246" s="10"/>
      <c r="F3246" s="12"/>
      <c r="G3246" s="38"/>
      <c r="H3246" s="38"/>
      <c r="I3246" s="38"/>
    </row>
    <row r="3247" spans="1:9" s="24" customFormat="1" x14ac:dyDescent="0.3">
      <c r="A3247"/>
      <c r="B3247"/>
      <c r="C3247"/>
      <c r="D3247"/>
      <c r="E3247" s="10"/>
      <c r="F3247" s="12"/>
      <c r="G3247" s="38"/>
      <c r="H3247" s="38"/>
      <c r="I3247" s="38"/>
    </row>
    <row r="3248" spans="1:9" s="24" customFormat="1" x14ac:dyDescent="0.3">
      <c r="A3248"/>
      <c r="B3248"/>
      <c r="C3248"/>
      <c r="D3248"/>
      <c r="E3248" s="10"/>
      <c r="F3248" s="12"/>
      <c r="G3248" s="38"/>
      <c r="H3248" s="38"/>
      <c r="I3248" s="38"/>
    </row>
    <row r="3249" spans="1:9" s="24" customFormat="1" x14ac:dyDescent="0.3">
      <c r="A3249"/>
      <c r="B3249"/>
      <c r="C3249"/>
      <c r="D3249"/>
      <c r="E3249" s="10"/>
      <c r="F3249" s="12"/>
      <c r="G3249" s="38"/>
      <c r="H3249" s="38"/>
      <c r="I3249" s="38"/>
    </row>
    <row r="3250" spans="1:9" s="24" customFormat="1" x14ac:dyDescent="0.3">
      <c r="A3250"/>
      <c r="B3250"/>
      <c r="C3250"/>
      <c r="D3250"/>
      <c r="E3250" s="10"/>
      <c r="F3250" s="12"/>
      <c r="G3250" s="38"/>
      <c r="H3250" s="38"/>
      <c r="I3250" s="38"/>
    </row>
    <row r="3251" spans="1:9" s="24" customFormat="1" x14ac:dyDescent="0.3">
      <c r="A3251"/>
      <c r="B3251"/>
      <c r="C3251"/>
      <c r="D3251"/>
      <c r="E3251" s="10"/>
      <c r="F3251" s="12"/>
      <c r="G3251" s="38"/>
      <c r="H3251" s="38"/>
      <c r="I3251" s="38"/>
    </row>
    <row r="3252" spans="1:9" s="24" customFormat="1" x14ac:dyDescent="0.3">
      <c r="A3252"/>
      <c r="B3252"/>
      <c r="C3252"/>
      <c r="D3252"/>
      <c r="E3252" s="10"/>
      <c r="F3252" s="12"/>
      <c r="G3252" s="38"/>
      <c r="H3252" s="38"/>
      <c r="I3252" s="38"/>
    </row>
    <row r="3253" spans="1:9" s="24" customFormat="1" x14ac:dyDescent="0.3">
      <c r="A3253"/>
      <c r="B3253"/>
      <c r="C3253"/>
      <c r="D3253"/>
      <c r="E3253" s="10"/>
      <c r="F3253" s="12"/>
      <c r="G3253" s="38"/>
      <c r="H3253" s="38"/>
      <c r="I3253" s="38"/>
    </row>
    <row r="3254" spans="1:9" s="24" customFormat="1" x14ac:dyDescent="0.3">
      <c r="A3254"/>
      <c r="B3254"/>
      <c r="C3254"/>
      <c r="D3254"/>
      <c r="E3254" s="10"/>
      <c r="F3254" s="12"/>
      <c r="G3254" s="38"/>
      <c r="H3254" s="38"/>
      <c r="I3254" s="38"/>
    </row>
    <row r="3255" spans="1:9" s="24" customFormat="1" x14ac:dyDescent="0.3">
      <c r="A3255"/>
      <c r="B3255"/>
      <c r="C3255"/>
      <c r="D3255"/>
      <c r="E3255" s="10"/>
      <c r="F3255" s="12"/>
      <c r="G3255" s="38"/>
      <c r="H3255" s="38"/>
      <c r="I3255" s="38"/>
    </row>
    <row r="3256" spans="1:9" s="24" customFormat="1" x14ac:dyDescent="0.3">
      <c r="A3256"/>
      <c r="B3256"/>
      <c r="C3256"/>
      <c r="D3256"/>
      <c r="E3256" s="10"/>
      <c r="F3256" s="12"/>
      <c r="G3256" s="38"/>
      <c r="H3256" s="38"/>
      <c r="I3256" s="38"/>
    </row>
    <row r="3257" spans="1:9" s="24" customFormat="1" x14ac:dyDescent="0.3">
      <c r="A3257"/>
      <c r="B3257"/>
      <c r="C3257"/>
      <c r="D3257"/>
      <c r="E3257" s="10"/>
      <c r="F3257" s="12"/>
      <c r="G3257" s="38"/>
      <c r="H3257" s="38"/>
      <c r="I3257" s="38"/>
    </row>
    <row r="3258" spans="1:9" s="24" customFormat="1" x14ac:dyDescent="0.3">
      <c r="A3258"/>
      <c r="B3258"/>
      <c r="C3258"/>
      <c r="D3258"/>
      <c r="E3258" s="10"/>
      <c r="F3258" s="12"/>
      <c r="G3258" s="38"/>
      <c r="H3258" s="38"/>
      <c r="I3258" s="38"/>
    </row>
    <row r="3259" spans="1:9" s="24" customFormat="1" x14ac:dyDescent="0.3">
      <c r="A3259"/>
      <c r="B3259"/>
      <c r="C3259"/>
      <c r="D3259"/>
      <c r="E3259" s="10"/>
      <c r="F3259" s="12"/>
      <c r="G3259" s="38"/>
      <c r="H3259" s="38"/>
      <c r="I3259" s="38"/>
    </row>
    <row r="3260" spans="1:9" s="24" customFormat="1" x14ac:dyDescent="0.3">
      <c r="A3260"/>
      <c r="B3260"/>
      <c r="C3260"/>
      <c r="D3260"/>
      <c r="E3260" s="10"/>
      <c r="F3260" s="12"/>
      <c r="G3260" s="38"/>
      <c r="H3260" s="38"/>
      <c r="I3260" s="38"/>
    </row>
    <row r="3261" spans="1:9" s="24" customFormat="1" x14ac:dyDescent="0.3">
      <c r="A3261"/>
      <c r="B3261"/>
      <c r="C3261"/>
      <c r="D3261"/>
      <c r="E3261" s="10"/>
      <c r="F3261" s="12"/>
      <c r="G3261" s="38"/>
      <c r="H3261" s="38"/>
      <c r="I3261" s="38"/>
    </row>
    <row r="3262" spans="1:9" s="24" customFormat="1" x14ac:dyDescent="0.3">
      <c r="A3262"/>
      <c r="B3262"/>
      <c r="C3262"/>
      <c r="D3262"/>
      <c r="E3262" s="10"/>
      <c r="F3262" s="12"/>
      <c r="G3262" s="38"/>
      <c r="H3262" s="38"/>
      <c r="I3262" s="38"/>
    </row>
    <row r="3263" spans="1:9" s="24" customFormat="1" x14ac:dyDescent="0.3">
      <c r="A3263"/>
      <c r="B3263"/>
      <c r="C3263"/>
      <c r="D3263"/>
      <c r="E3263" s="10"/>
      <c r="F3263" s="12"/>
      <c r="G3263" s="38"/>
      <c r="H3263" s="38"/>
      <c r="I3263" s="38"/>
    </row>
    <row r="3264" spans="1:9" s="24" customFormat="1" x14ac:dyDescent="0.3">
      <c r="A3264"/>
      <c r="B3264"/>
      <c r="C3264"/>
      <c r="D3264"/>
      <c r="E3264" s="10"/>
      <c r="F3264" s="12"/>
      <c r="G3264" s="38"/>
      <c r="H3264" s="38"/>
      <c r="I3264" s="38"/>
    </row>
    <row r="3265" spans="1:9" s="24" customFormat="1" x14ac:dyDescent="0.3">
      <c r="A3265"/>
      <c r="B3265"/>
      <c r="C3265"/>
      <c r="D3265"/>
      <c r="E3265" s="10"/>
      <c r="F3265" s="12"/>
      <c r="G3265" s="38"/>
      <c r="H3265" s="38"/>
      <c r="I3265" s="38"/>
    </row>
    <row r="3266" spans="1:9" s="24" customFormat="1" x14ac:dyDescent="0.3">
      <c r="A3266"/>
      <c r="B3266"/>
      <c r="C3266"/>
      <c r="D3266"/>
      <c r="E3266" s="10"/>
      <c r="F3266" s="12"/>
      <c r="G3266" s="38"/>
      <c r="H3266" s="38"/>
      <c r="I3266" s="38"/>
    </row>
    <row r="3267" spans="1:9" s="24" customFormat="1" x14ac:dyDescent="0.3">
      <c r="A3267"/>
      <c r="B3267"/>
      <c r="C3267"/>
      <c r="D3267"/>
      <c r="E3267" s="10"/>
      <c r="F3267" s="12"/>
      <c r="G3267" s="38"/>
      <c r="H3267" s="38"/>
      <c r="I3267" s="38"/>
    </row>
    <row r="3268" spans="1:9" s="24" customFormat="1" x14ac:dyDescent="0.3">
      <c r="A3268"/>
      <c r="B3268"/>
      <c r="C3268"/>
      <c r="D3268"/>
      <c r="E3268" s="10"/>
      <c r="F3268" s="12"/>
      <c r="G3268" s="38"/>
      <c r="H3268" s="38"/>
      <c r="I3268" s="38"/>
    </row>
    <row r="3269" spans="1:9" s="24" customFormat="1" x14ac:dyDescent="0.3">
      <c r="A3269"/>
      <c r="B3269"/>
      <c r="C3269"/>
      <c r="D3269"/>
      <c r="E3269" s="10"/>
      <c r="F3269" s="12"/>
      <c r="G3269" s="38"/>
      <c r="H3269" s="38"/>
      <c r="I3269" s="38"/>
    </row>
    <row r="3270" spans="1:9" s="24" customFormat="1" x14ac:dyDescent="0.3">
      <c r="A3270"/>
      <c r="B3270"/>
      <c r="C3270"/>
      <c r="D3270"/>
      <c r="E3270" s="10"/>
      <c r="F3270" s="12"/>
      <c r="G3270" s="38"/>
      <c r="H3270" s="38"/>
      <c r="I3270" s="38"/>
    </row>
    <row r="3271" spans="1:9" s="24" customFormat="1" x14ac:dyDescent="0.3">
      <c r="A3271"/>
      <c r="B3271"/>
      <c r="C3271"/>
      <c r="D3271"/>
      <c r="E3271" s="10"/>
      <c r="F3271" s="12"/>
      <c r="G3271" s="38"/>
      <c r="H3271" s="38"/>
      <c r="I3271" s="38"/>
    </row>
    <row r="3272" spans="1:9" s="24" customFormat="1" x14ac:dyDescent="0.3">
      <c r="A3272"/>
      <c r="B3272"/>
      <c r="C3272"/>
      <c r="D3272"/>
      <c r="E3272" s="10"/>
      <c r="F3272" s="12"/>
      <c r="G3272" s="38"/>
      <c r="H3272" s="38"/>
      <c r="I3272" s="38"/>
    </row>
    <row r="3273" spans="1:9" s="24" customFormat="1" x14ac:dyDescent="0.3">
      <c r="A3273"/>
      <c r="B3273"/>
      <c r="C3273"/>
      <c r="D3273"/>
      <c r="E3273" s="10"/>
      <c r="F3273" s="12"/>
      <c r="G3273" s="38"/>
      <c r="H3273" s="38"/>
      <c r="I3273" s="38"/>
    </row>
    <row r="3274" spans="1:9" s="24" customFormat="1" x14ac:dyDescent="0.3">
      <c r="A3274"/>
      <c r="B3274"/>
      <c r="C3274"/>
      <c r="D3274"/>
      <c r="E3274" s="10"/>
      <c r="F3274" s="12"/>
      <c r="G3274" s="38"/>
      <c r="H3274" s="38"/>
      <c r="I3274" s="38"/>
    </row>
    <row r="3275" spans="1:9" s="24" customFormat="1" x14ac:dyDescent="0.3">
      <c r="A3275"/>
      <c r="B3275"/>
      <c r="C3275"/>
      <c r="D3275"/>
      <c r="E3275" s="10"/>
      <c r="F3275" s="12"/>
      <c r="G3275" s="38"/>
      <c r="H3275" s="38"/>
      <c r="I3275" s="38"/>
    </row>
    <row r="3276" spans="1:9" s="24" customFormat="1" x14ac:dyDescent="0.3">
      <c r="A3276"/>
      <c r="B3276"/>
      <c r="C3276"/>
      <c r="D3276"/>
      <c r="E3276" s="10"/>
      <c r="F3276" s="12"/>
      <c r="G3276" s="38"/>
      <c r="H3276" s="38"/>
      <c r="I3276" s="38"/>
    </row>
    <row r="3277" spans="1:9" s="24" customFormat="1" x14ac:dyDescent="0.3">
      <c r="A3277"/>
      <c r="B3277"/>
      <c r="C3277"/>
      <c r="D3277"/>
      <c r="E3277" s="10"/>
      <c r="F3277" s="12"/>
      <c r="G3277" s="38"/>
      <c r="H3277" s="38"/>
      <c r="I3277" s="38"/>
    </row>
    <row r="3278" spans="1:9" s="24" customFormat="1" x14ac:dyDescent="0.3">
      <c r="A3278"/>
      <c r="B3278"/>
      <c r="C3278"/>
      <c r="D3278"/>
      <c r="E3278" s="10"/>
      <c r="F3278" s="12"/>
      <c r="G3278" s="38"/>
      <c r="H3278" s="38"/>
      <c r="I3278" s="38"/>
    </row>
    <row r="3279" spans="1:9" s="24" customFormat="1" x14ac:dyDescent="0.3">
      <c r="A3279"/>
      <c r="B3279"/>
      <c r="C3279"/>
      <c r="D3279"/>
      <c r="E3279" s="10"/>
      <c r="F3279" s="12"/>
      <c r="G3279" s="38"/>
      <c r="H3279" s="38"/>
      <c r="I3279" s="38"/>
    </row>
    <row r="3280" spans="1:9" s="24" customFormat="1" x14ac:dyDescent="0.3">
      <c r="A3280"/>
      <c r="B3280"/>
      <c r="C3280"/>
      <c r="D3280"/>
      <c r="E3280" s="10"/>
      <c r="F3280" s="12"/>
      <c r="G3280" s="38"/>
      <c r="H3280" s="38"/>
      <c r="I3280" s="38"/>
    </row>
    <row r="3281" spans="1:9" s="24" customFormat="1" x14ac:dyDescent="0.3">
      <c r="A3281"/>
      <c r="B3281"/>
      <c r="C3281"/>
      <c r="D3281"/>
      <c r="E3281" s="10"/>
      <c r="F3281" s="12"/>
      <c r="G3281" s="38"/>
      <c r="H3281" s="38"/>
      <c r="I3281" s="38"/>
    </row>
    <row r="3282" spans="1:9" s="24" customFormat="1" x14ac:dyDescent="0.3">
      <c r="A3282"/>
      <c r="B3282"/>
      <c r="C3282"/>
      <c r="D3282"/>
      <c r="E3282" s="10"/>
      <c r="F3282" s="12"/>
      <c r="G3282" s="38"/>
      <c r="H3282" s="38"/>
      <c r="I3282" s="38"/>
    </row>
    <row r="3283" spans="1:9" s="24" customFormat="1" x14ac:dyDescent="0.3">
      <c r="A3283"/>
      <c r="B3283"/>
      <c r="C3283"/>
      <c r="D3283"/>
      <c r="E3283" s="10"/>
      <c r="F3283" s="12"/>
      <c r="G3283" s="38"/>
      <c r="H3283" s="38"/>
      <c r="I3283" s="38"/>
    </row>
    <row r="3284" spans="1:9" s="24" customFormat="1" x14ac:dyDescent="0.3">
      <c r="A3284"/>
      <c r="B3284"/>
      <c r="C3284"/>
      <c r="D3284"/>
      <c r="E3284" s="10"/>
      <c r="F3284" s="12"/>
      <c r="G3284" s="38"/>
      <c r="H3284" s="38"/>
      <c r="I3284" s="38"/>
    </row>
    <row r="3285" spans="1:9" s="24" customFormat="1" x14ac:dyDescent="0.3">
      <c r="A3285"/>
      <c r="B3285"/>
      <c r="C3285"/>
      <c r="D3285"/>
      <c r="E3285" s="10"/>
      <c r="F3285" s="12"/>
      <c r="G3285" s="38"/>
      <c r="H3285" s="38"/>
      <c r="I3285" s="38"/>
    </row>
    <row r="3286" spans="1:9" s="24" customFormat="1" x14ac:dyDescent="0.3">
      <c r="A3286"/>
      <c r="B3286"/>
      <c r="C3286"/>
      <c r="D3286"/>
      <c r="E3286" s="10"/>
      <c r="F3286" s="12"/>
      <c r="G3286" s="38"/>
      <c r="H3286" s="38"/>
      <c r="I3286" s="38"/>
    </row>
    <row r="3287" spans="1:9" s="24" customFormat="1" x14ac:dyDescent="0.3">
      <c r="A3287"/>
      <c r="B3287"/>
      <c r="C3287"/>
      <c r="D3287"/>
      <c r="E3287" s="10"/>
      <c r="F3287" s="12"/>
      <c r="G3287" s="38"/>
      <c r="H3287" s="38"/>
      <c r="I3287" s="38"/>
    </row>
    <row r="3288" spans="1:9" s="24" customFormat="1" x14ac:dyDescent="0.3">
      <c r="A3288"/>
      <c r="B3288"/>
      <c r="C3288"/>
      <c r="D3288"/>
      <c r="E3288" s="10"/>
      <c r="F3288" s="12"/>
      <c r="G3288" s="38"/>
      <c r="H3288" s="38"/>
      <c r="I3288" s="38"/>
    </row>
    <row r="3289" spans="1:9" s="24" customFormat="1" x14ac:dyDescent="0.3">
      <c r="A3289"/>
      <c r="B3289"/>
      <c r="C3289"/>
      <c r="D3289"/>
      <c r="E3289" s="10"/>
      <c r="F3289" s="12"/>
      <c r="G3289" s="38"/>
      <c r="H3289" s="38"/>
      <c r="I3289" s="38"/>
    </row>
    <row r="3290" spans="1:9" s="24" customFormat="1" x14ac:dyDescent="0.3">
      <c r="A3290"/>
      <c r="B3290"/>
      <c r="C3290"/>
      <c r="D3290"/>
      <c r="E3290" s="10"/>
      <c r="F3290" s="12"/>
      <c r="G3290" s="38"/>
      <c r="H3290" s="38"/>
      <c r="I3290" s="38"/>
    </row>
    <row r="3291" spans="1:9" s="24" customFormat="1" x14ac:dyDescent="0.3">
      <c r="A3291"/>
      <c r="B3291"/>
      <c r="C3291"/>
      <c r="D3291"/>
      <c r="E3291" s="10"/>
      <c r="F3291" s="12"/>
      <c r="G3291" s="38"/>
      <c r="H3291" s="38"/>
      <c r="I3291" s="38"/>
    </row>
    <row r="3292" spans="1:9" s="24" customFormat="1" x14ac:dyDescent="0.3">
      <c r="A3292"/>
      <c r="B3292"/>
      <c r="C3292"/>
      <c r="D3292"/>
      <c r="E3292" s="10"/>
      <c r="F3292" s="12"/>
      <c r="G3292" s="38"/>
      <c r="H3292" s="38"/>
      <c r="I3292" s="38"/>
    </row>
    <row r="3293" spans="1:9" s="24" customFormat="1" x14ac:dyDescent="0.3">
      <c r="A3293"/>
      <c r="B3293"/>
      <c r="C3293"/>
      <c r="D3293"/>
      <c r="E3293" s="10"/>
      <c r="F3293" s="12"/>
      <c r="G3293" s="38"/>
      <c r="H3293" s="38"/>
      <c r="I3293" s="38"/>
    </row>
    <row r="3294" spans="1:9" s="24" customFormat="1" x14ac:dyDescent="0.3">
      <c r="A3294"/>
      <c r="B3294"/>
      <c r="C3294"/>
      <c r="D3294"/>
      <c r="E3294" s="10"/>
      <c r="F3294" s="12"/>
      <c r="G3294" s="38"/>
      <c r="H3294" s="38"/>
      <c r="I3294" s="38"/>
    </row>
    <row r="3295" spans="1:9" s="24" customFormat="1" x14ac:dyDescent="0.3">
      <c r="A3295"/>
      <c r="B3295"/>
      <c r="C3295"/>
      <c r="D3295"/>
      <c r="E3295" s="10"/>
      <c r="F3295" s="12"/>
      <c r="G3295" s="38"/>
      <c r="H3295" s="38"/>
      <c r="I3295" s="38"/>
    </row>
    <row r="3296" spans="1:9" s="24" customFormat="1" x14ac:dyDescent="0.3">
      <c r="A3296"/>
      <c r="B3296"/>
      <c r="C3296"/>
      <c r="D3296"/>
      <c r="E3296" s="10"/>
      <c r="F3296" s="12"/>
      <c r="G3296" s="38"/>
      <c r="H3296" s="38"/>
      <c r="I3296" s="38"/>
    </row>
    <row r="3297" spans="1:9" s="24" customFormat="1" x14ac:dyDescent="0.3">
      <c r="A3297"/>
      <c r="B3297"/>
      <c r="C3297"/>
      <c r="D3297"/>
      <c r="E3297" s="10"/>
      <c r="F3297" s="12"/>
      <c r="G3297" s="38"/>
      <c r="H3297" s="38"/>
      <c r="I3297" s="38"/>
    </row>
    <row r="3298" spans="1:9" s="24" customFormat="1" x14ac:dyDescent="0.3">
      <c r="A3298"/>
      <c r="B3298"/>
      <c r="C3298"/>
      <c r="D3298"/>
      <c r="E3298" s="10"/>
      <c r="F3298" s="12"/>
      <c r="G3298" s="38"/>
      <c r="H3298" s="38"/>
      <c r="I3298" s="38"/>
    </row>
    <row r="3299" spans="1:9" s="24" customFormat="1" x14ac:dyDescent="0.3">
      <c r="A3299"/>
      <c r="B3299"/>
      <c r="C3299"/>
      <c r="D3299"/>
      <c r="E3299" s="10"/>
      <c r="F3299" s="12"/>
      <c r="G3299" s="38"/>
      <c r="H3299" s="38"/>
      <c r="I3299" s="38"/>
    </row>
    <row r="3300" spans="1:9" s="24" customFormat="1" x14ac:dyDescent="0.3">
      <c r="A3300"/>
      <c r="B3300"/>
      <c r="C3300"/>
      <c r="D3300"/>
      <c r="E3300" s="10"/>
      <c r="F3300" s="12"/>
      <c r="G3300" s="38"/>
      <c r="H3300" s="38"/>
      <c r="I3300" s="38"/>
    </row>
    <row r="3301" spans="1:9" s="24" customFormat="1" x14ac:dyDescent="0.3">
      <c r="A3301"/>
      <c r="B3301"/>
      <c r="C3301"/>
      <c r="D3301"/>
      <c r="E3301" s="10"/>
      <c r="F3301" s="12"/>
      <c r="G3301" s="38"/>
      <c r="H3301" s="38"/>
      <c r="I3301" s="38"/>
    </row>
    <row r="3302" spans="1:9" s="24" customFormat="1" x14ac:dyDescent="0.3">
      <c r="A3302"/>
      <c r="B3302"/>
      <c r="C3302"/>
      <c r="D3302"/>
      <c r="E3302" s="10"/>
      <c r="F3302" s="12"/>
      <c r="G3302" s="38"/>
      <c r="H3302" s="38"/>
      <c r="I3302" s="38"/>
    </row>
    <row r="3303" spans="1:9" s="24" customFormat="1" x14ac:dyDescent="0.3">
      <c r="A3303"/>
      <c r="B3303"/>
      <c r="C3303"/>
      <c r="D3303"/>
      <c r="E3303" s="10"/>
      <c r="F3303" s="12"/>
      <c r="G3303" s="38"/>
      <c r="H3303" s="38"/>
      <c r="I3303" s="38"/>
    </row>
    <row r="3304" spans="1:9" s="24" customFormat="1" x14ac:dyDescent="0.3">
      <c r="A3304"/>
      <c r="B3304"/>
      <c r="C3304"/>
      <c r="D3304"/>
      <c r="E3304" s="10"/>
      <c r="F3304" s="12"/>
      <c r="G3304" s="38"/>
      <c r="H3304" s="38"/>
      <c r="I3304" s="38"/>
    </row>
    <row r="3305" spans="1:9" s="24" customFormat="1" x14ac:dyDescent="0.3">
      <c r="A3305"/>
      <c r="B3305"/>
      <c r="C3305"/>
      <c r="D3305"/>
      <c r="E3305" s="10"/>
      <c r="F3305" s="12"/>
      <c r="G3305" s="38"/>
      <c r="H3305" s="38"/>
      <c r="I3305" s="38"/>
    </row>
    <row r="3306" spans="1:9" s="24" customFormat="1" x14ac:dyDescent="0.3">
      <c r="A3306"/>
      <c r="B3306"/>
      <c r="C3306"/>
      <c r="D3306"/>
      <c r="E3306" s="10"/>
      <c r="F3306" s="12"/>
      <c r="G3306" s="38"/>
      <c r="H3306" s="38"/>
      <c r="I3306" s="38"/>
    </row>
    <row r="3307" spans="1:9" s="24" customFormat="1" x14ac:dyDescent="0.3">
      <c r="A3307"/>
      <c r="B3307"/>
      <c r="C3307"/>
      <c r="D3307"/>
      <c r="E3307" s="10"/>
      <c r="F3307" s="12"/>
      <c r="G3307" s="38"/>
      <c r="H3307" s="38"/>
      <c r="I3307" s="38"/>
    </row>
    <row r="3308" spans="1:9" s="24" customFormat="1" x14ac:dyDescent="0.3">
      <c r="A3308"/>
      <c r="B3308"/>
      <c r="C3308"/>
      <c r="D3308"/>
      <c r="E3308" s="10"/>
      <c r="F3308" s="12"/>
      <c r="G3308" s="38"/>
      <c r="H3308" s="38"/>
      <c r="I3308" s="38"/>
    </row>
    <row r="3309" spans="1:9" s="24" customFormat="1" x14ac:dyDescent="0.3">
      <c r="A3309"/>
      <c r="B3309"/>
      <c r="C3309"/>
      <c r="D3309"/>
      <c r="E3309" s="10"/>
      <c r="F3309" s="12"/>
      <c r="G3309" s="38"/>
      <c r="H3309" s="38"/>
      <c r="I3309" s="38"/>
    </row>
    <row r="3310" spans="1:9" s="24" customFormat="1" x14ac:dyDescent="0.3">
      <c r="A3310"/>
      <c r="B3310"/>
      <c r="C3310"/>
      <c r="D3310"/>
      <c r="E3310" s="10"/>
      <c r="F3310" s="12"/>
      <c r="G3310" s="38"/>
      <c r="H3310" s="38"/>
      <c r="I3310" s="38"/>
    </row>
    <row r="3311" spans="1:9" s="24" customFormat="1" x14ac:dyDescent="0.3">
      <c r="A3311"/>
      <c r="B3311"/>
      <c r="C3311"/>
      <c r="D3311"/>
      <c r="E3311" s="10"/>
      <c r="F3311" s="12"/>
      <c r="G3311" s="38"/>
      <c r="H3311" s="38"/>
      <c r="I3311" s="38"/>
    </row>
    <row r="3312" spans="1:9" s="24" customFormat="1" x14ac:dyDescent="0.3">
      <c r="A3312"/>
      <c r="B3312"/>
      <c r="C3312"/>
      <c r="D3312"/>
      <c r="E3312" s="10"/>
      <c r="F3312" s="12"/>
      <c r="G3312" s="38"/>
      <c r="H3312" s="38"/>
      <c r="I3312" s="38"/>
    </row>
    <row r="3313" spans="1:9" s="24" customFormat="1" x14ac:dyDescent="0.3">
      <c r="A3313"/>
      <c r="B3313"/>
      <c r="C3313"/>
      <c r="D3313"/>
      <c r="E3313" s="10"/>
      <c r="F3313" s="12"/>
      <c r="G3313" s="38"/>
      <c r="H3313" s="38"/>
      <c r="I3313" s="38"/>
    </row>
    <row r="3314" spans="1:9" s="24" customFormat="1" x14ac:dyDescent="0.3">
      <c r="A3314"/>
      <c r="B3314"/>
      <c r="C3314"/>
      <c r="D3314"/>
      <c r="E3314" s="10"/>
      <c r="F3314" s="12"/>
      <c r="G3314" s="38"/>
      <c r="H3314" s="38"/>
      <c r="I3314" s="38"/>
    </row>
    <row r="3315" spans="1:9" s="24" customFormat="1" x14ac:dyDescent="0.3">
      <c r="A3315"/>
      <c r="B3315"/>
      <c r="C3315"/>
      <c r="D3315"/>
      <c r="E3315" s="10"/>
      <c r="F3315" s="12"/>
      <c r="G3315" s="38"/>
      <c r="H3315" s="38"/>
      <c r="I3315" s="38"/>
    </row>
    <row r="3316" spans="1:9" s="24" customFormat="1" x14ac:dyDescent="0.3">
      <c r="A3316"/>
      <c r="B3316"/>
      <c r="C3316"/>
      <c r="D3316"/>
      <c r="E3316" s="10"/>
      <c r="F3316" s="12"/>
      <c r="G3316" s="38"/>
      <c r="H3316" s="38"/>
      <c r="I3316" s="38"/>
    </row>
    <row r="3317" spans="1:9" s="24" customFormat="1" x14ac:dyDescent="0.3">
      <c r="A3317"/>
      <c r="B3317"/>
      <c r="C3317"/>
      <c r="D3317"/>
      <c r="E3317" s="10"/>
      <c r="F3317" s="12"/>
      <c r="G3317" s="38"/>
      <c r="H3317" s="38"/>
      <c r="I3317" s="38"/>
    </row>
    <row r="3318" spans="1:9" s="24" customFormat="1" x14ac:dyDescent="0.3">
      <c r="A3318"/>
      <c r="B3318"/>
      <c r="C3318"/>
      <c r="D3318"/>
      <c r="E3318" s="10"/>
      <c r="F3318" s="12"/>
      <c r="G3318" s="38"/>
      <c r="H3318" s="38"/>
      <c r="I3318" s="38"/>
    </row>
    <row r="3319" spans="1:9" s="24" customFormat="1" x14ac:dyDescent="0.3">
      <c r="A3319"/>
      <c r="B3319"/>
      <c r="C3319"/>
      <c r="D3319"/>
      <c r="E3319" s="10"/>
      <c r="F3319" s="12"/>
      <c r="G3319" s="38"/>
      <c r="H3319" s="38"/>
      <c r="I3319" s="38"/>
    </row>
    <row r="3320" spans="1:9" s="24" customFormat="1" x14ac:dyDescent="0.3">
      <c r="A3320"/>
      <c r="B3320"/>
      <c r="C3320"/>
      <c r="D3320"/>
      <c r="E3320" s="10"/>
      <c r="F3320" s="12"/>
      <c r="G3320" s="38"/>
      <c r="H3320" s="38"/>
      <c r="I3320" s="38"/>
    </row>
    <row r="3321" spans="1:9" s="24" customFormat="1" x14ac:dyDescent="0.3">
      <c r="A3321"/>
      <c r="B3321"/>
      <c r="C3321"/>
      <c r="D3321"/>
      <c r="E3321" s="10"/>
      <c r="F3321" s="12"/>
      <c r="G3321" s="38"/>
      <c r="H3321" s="38"/>
      <c r="I3321" s="38"/>
    </row>
    <row r="3322" spans="1:9" s="24" customFormat="1" x14ac:dyDescent="0.3">
      <c r="A3322"/>
      <c r="B3322"/>
      <c r="C3322"/>
      <c r="D3322"/>
      <c r="E3322" s="10"/>
      <c r="F3322" s="12"/>
      <c r="G3322" s="38"/>
      <c r="H3322" s="38"/>
      <c r="I3322" s="38"/>
    </row>
    <row r="3323" spans="1:9" s="24" customFormat="1" x14ac:dyDescent="0.3">
      <c r="A3323"/>
      <c r="B3323"/>
      <c r="C3323"/>
      <c r="D3323"/>
      <c r="E3323" s="10"/>
      <c r="F3323" s="12"/>
      <c r="G3323" s="38"/>
      <c r="H3323" s="38"/>
      <c r="I3323" s="38"/>
    </row>
    <row r="3324" spans="1:9" s="24" customFormat="1" x14ac:dyDescent="0.3">
      <c r="A3324"/>
      <c r="B3324"/>
      <c r="C3324"/>
      <c r="D3324"/>
      <c r="E3324" s="10"/>
      <c r="F3324" s="12"/>
      <c r="G3324" s="38"/>
      <c r="H3324" s="38"/>
      <c r="I3324" s="38"/>
    </row>
    <row r="3325" spans="1:9" s="24" customFormat="1" x14ac:dyDescent="0.3">
      <c r="A3325"/>
      <c r="B3325"/>
      <c r="C3325"/>
      <c r="D3325"/>
      <c r="E3325" s="10"/>
      <c r="F3325" s="12"/>
      <c r="G3325" s="38"/>
      <c r="H3325" s="38"/>
      <c r="I3325" s="38"/>
    </row>
    <row r="3326" spans="1:9" s="24" customFormat="1" x14ac:dyDescent="0.3">
      <c r="A3326"/>
      <c r="B3326"/>
      <c r="C3326"/>
      <c r="D3326"/>
      <c r="E3326" s="10"/>
      <c r="F3326" s="12"/>
      <c r="G3326" s="38"/>
      <c r="H3326" s="38"/>
      <c r="I3326" s="38"/>
    </row>
    <row r="3327" spans="1:9" s="24" customFormat="1" x14ac:dyDescent="0.3">
      <c r="A3327"/>
      <c r="B3327"/>
      <c r="C3327"/>
      <c r="D3327"/>
      <c r="E3327" s="10"/>
      <c r="F3327" s="12"/>
      <c r="G3327" s="38"/>
      <c r="H3327" s="38"/>
      <c r="I3327" s="38"/>
    </row>
    <row r="3328" spans="1:9" s="24" customFormat="1" x14ac:dyDescent="0.3">
      <c r="A3328"/>
      <c r="B3328"/>
      <c r="C3328"/>
      <c r="D3328"/>
      <c r="E3328" s="10"/>
      <c r="F3328" s="12"/>
      <c r="G3328" s="38"/>
      <c r="H3328" s="38"/>
      <c r="I3328" s="38"/>
    </row>
    <row r="3329" spans="1:9" s="24" customFormat="1" x14ac:dyDescent="0.3">
      <c r="A3329"/>
      <c r="B3329"/>
      <c r="C3329"/>
      <c r="D3329"/>
      <c r="E3329" s="10"/>
      <c r="F3329" s="12"/>
      <c r="G3329" s="38"/>
      <c r="H3329" s="38"/>
      <c r="I3329" s="38"/>
    </row>
    <row r="3330" spans="1:9" s="24" customFormat="1" x14ac:dyDescent="0.3">
      <c r="A3330"/>
      <c r="B3330"/>
      <c r="C3330"/>
      <c r="D3330"/>
      <c r="E3330" s="10"/>
      <c r="F3330" s="12"/>
      <c r="G3330" s="38"/>
      <c r="H3330" s="38"/>
      <c r="I3330" s="38"/>
    </row>
    <row r="3331" spans="1:9" s="24" customFormat="1" x14ac:dyDescent="0.3">
      <c r="A3331"/>
      <c r="B3331"/>
      <c r="C3331"/>
      <c r="D3331"/>
      <c r="E3331" s="10"/>
      <c r="F3331" s="12"/>
      <c r="G3331" s="38"/>
      <c r="H3331" s="38"/>
      <c r="I3331" s="38"/>
    </row>
    <row r="3332" spans="1:9" s="24" customFormat="1" x14ac:dyDescent="0.3">
      <c r="A3332"/>
      <c r="B3332"/>
      <c r="C3332"/>
      <c r="D3332"/>
      <c r="E3332" s="10"/>
      <c r="F3332" s="12"/>
      <c r="G3332" s="38"/>
      <c r="H3332" s="38"/>
      <c r="I3332" s="38"/>
    </row>
    <row r="3333" spans="1:9" s="24" customFormat="1" x14ac:dyDescent="0.3">
      <c r="A3333"/>
      <c r="B3333"/>
      <c r="C3333"/>
      <c r="D3333"/>
      <c r="E3333" s="10"/>
      <c r="F3333" s="12"/>
      <c r="G3333" s="38"/>
      <c r="H3333" s="38"/>
      <c r="I3333" s="38"/>
    </row>
    <row r="3334" spans="1:9" s="24" customFormat="1" x14ac:dyDescent="0.3">
      <c r="A3334"/>
      <c r="B3334"/>
      <c r="C3334"/>
      <c r="D3334"/>
      <c r="E3334" s="10"/>
      <c r="F3334" s="12"/>
      <c r="G3334" s="38"/>
      <c r="H3334" s="38"/>
      <c r="I3334" s="38"/>
    </row>
    <row r="3335" spans="1:9" s="24" customFormat="1" x14ac:dyDescent="0.3">
      <c r="A3335"/>
      <c r="B3335"/>
      <c r="C3335"/>
      <c r="D3335"/>
      <c r="E3335" s="10"/>
      <c r="F3335" s="12"/>
      <c r="G3335" s="38"/>
      <c r="H3335" s="38"/>
      <c r="I3335" s="38"/>
    </row>
    <row r="3336" spans="1:9" s="24" customFormat="1" x14ac:dyDescent="0.3">
      <c r="A3336"/>
      <c r="B3336"/>
      <c r="C3336"/>
      <c r="D3336"/>
      <c r="E3336" s="10"/>
      <c r="F3336" s="12"/>
      <c r="G3336" s="38"/>
      <c r="H3336" s="38"/>
      <c r="I3336" s="38"/>
    </row>
    <row r="3337" spans="1:9" s="24" customFormat="1" x14ac:dyDescent="0.3">
      <c r="A3337"/>
      <c r="B3337"/>
      <c r="C3337"/>
      <c r="D3337"/>
      <c r="E3337" s="10"/>
      <c r="F3337" s="12"/>
      <c r="G3337" s="38"/>
      <c r="H3337" s="38"/>
      <c r="I3337" s="38"/>
    </row>
    <row r="3338" spans="1:9" s="24" customFormat="1" x14ac:dyDescent="0.3">
      <c r="A3338"/>
      <c r="B3338"/>
      <c r="C3338"/>
      <c r="D3338"/>
      <c r="E3338" s="10"/>
      <c r="F3338" s="12"/>
      <c r="G3338" s="38"/>
      <c r="H3338" s="38"/>
      <c r="I3338" s="38"/>
    </row>
    <row r="3339" spans="1:9" s="24" customFormat="1" x14ac:dyDescent="0.3">
      <c r="A3339"/>
      <c r="B3339"/>
      <c r="C3339"/>
      <c r="D3339"/>
      <c r="E3339" s="10"/>
      <c r="F3339" s="12"/>
      <c r="G3339" s="38"/>
      <c r="H3339" s="38"/>
      <c r="I3339" s="38"/>
    </row>
    <row r="3340" spans="1:9" s="24" customFormat="1" x14ac:dyDescent="0.3">
      <c r="A3340"/>
      <c r="B3340"/>
      <c r="C3340"/>
      <c r="D3340"/>
      <c r="E3340" s="10"/>
      <c r="F3340" s="12"/>
      <c r="G3340" s="38"/>
      <c r="H3340" s="38"/>
      <c r="I3340" s="38"/>
    </row>
    <row r="3341" spans="1:9" s="24" customFormat="1" x14ac:dyDescent="0.3">
      <c r="A3341"/>
      <c r="B3341"/>
      <c r="C3341"/>
      <c r="D3341"/>
      <c r="E3341" s="10"/>
      <c r="F3341" s="12"/>
      <c r="G3341" s="38"/>
      <c r="H3341" s="38"/>
      <c r="I3341" s="38"/>
    </row>
    <row r="3342" spans="1:9" s="24" customFormat="1" x14ac:dyDescent="0.3">
      <c r="A3342"/>
      <c r="B3342"/>
      <c r="C3342"/>
      <c r="D3342"/>
      <c r="E3342" s="10"/>
      <c r="F3342" s="12"/>
      <c r="G3342" s="38"/>
      <c r="H3342" s="38"/>
      <c r="I3342" s="38"/>
    </row>
    <row r="3343" spans="1:9" s="24" customFormat="1" x14ac:dyDescent="0.3">
      <c r="A3343"/>
      <c r="B3343"/>
      <c r="C3343"/>
      <c r="D3343"/>
      <c r="E3343" s="10"/>
      <c r="F3343" s="12"/>
      <c r="G3343" s="38"/>
      <c r="H3343" s="38"/>
      <c r="I3343" s="38"/>
    </row>
    <row r="3344" spans="1:9" s="24" customFormat="1" x14ac:dyDescent="0.3">
      <c r="A3344"/>
      <c r="B3344"/>
      <c r="C3344"/>
      <c r="D3344"/>
      <c r="E3344" s="10"/>
      <c r="F3344" s="12"/>
      <c r="G3344" s="38"/>
      <c r="H3344" s="38"/>
      <c r="I3344" s="38"/>
    </row>
    <row r="3345" spans="1:9" s="24" customFormat="1" x14ac:dyDescent="0.3">
      <c r="A3345"/>
      <c r="B3345"/>
      <c r="C3345"/>
      <c r="D3345"/>
      <c r="E3345" s="10"/>
      <c r="F3345" s="12"/>
      <c r="G3345" s="38"/>
      <c r="H3345" s="38"/>
      <c r="I3345" s="38"/>
    </row>
    <row r="3346" spans="1:9" s="24" customFormat="1" x14ac:dyDescent="0.3">
      <c r="A3346"/>
      <c r="B3346"/>
      <c r="C3346"/>
      <c r="D3346"/>
      <c r="E3346" s="10"/>
      <c r="F3346" s="12"/>
      <c r="G3346" s="38"/>
      <c r="H3346" s="38"/>
      <c r="I3346" s="38"/>
    </row>
    <row r="3347" spans="1:9" s="24" customFormat="1" x14ac:dyDescent="0.3">
      <c r="A3347"/>
      <c r="B3347"/>
      <c r="C3347"/>
      <c r="D3347"/>
      <c r="E3347" s="10"/>
      <c r="F3347" s="12"/>
      <c r="G3347" s="38"/>
      <c r="H3347" s="38"/>
      <c r="I3347" s="38"/>
    </row>
    <row r="3348" spans="1:9" s="24" customFormat="1" x14ac:dyDescent="0.3">
      <c r="A3348"/>
      <c r="B3348"/>
      <c r="C3348"/>
      <c r="D3348"/>
      <c r="E3348" s="10"/>
      <c r="F3348" s="12"/>
      <c r="G3348" s="38"/>
      <c r="H3348" s="38"/>
      <c r="I3348" s="38"/>
    </row>
    <row r="3349" spans="1:9" s="24" customFormat="1" x14ac:dyDescent="0.3">
      <c r="A3349"/>
      <c r="B3349"/>
      <c r="C3349"/>
      <c r="D3349"/>
      <c r="E3349" s="10"/>
      <c r="F3349" s="12"/>
      <c r="G3349" s="38"/>
      <c r="H3349" s="38"/>
      <c r="I3349" s="38"/>
    </row>
    <row r="3350" spans="1:9" s="24" customFormat="1" x14ac:dyDescent="0.3">
      <c r="A3350"/>
      <c r="B3350"/>
      <c r="C3350"/>
      <c r="D3350"/>
      <c r="E3350" s="10"/>
      <c r="F3350" s="12"/>
      <c r="G3350" s="38"/>
      <c r="H3350" s="38"/>
      <c r="I3350" s="38"/>
    </row>
    <row r="3351" spans="1:9" s="24" customFormat="1" x14ac:dyDescent="0.3">
      <c r="A3351"/>
      <c r="B3351"/>
      <c r="C3351"/>
      <c r="D3351"/>
      <c r="E3351" s="10"/>
      <c r="F3351" s="12"/>
      <c r="G3351" s="38"/>
      <c r="H3351" s="38"/>
      <c r="I3351" s="38"/>
    </row>
    <row r="3352" spans="1:9" s="24" customFormat="1" x14ac:dyDescent="0.3">
      <c r="A3352"/>
      <c r="B3352"/>
      <c r="C3352"/>
      <c r="D3352"/>
      <c r="E3352" s="10"/>
      <c r="F3352" s="12"/>
      <c r="G3352" s="38"/>
      <c r="H3352" s="38"/>
      <c r="I3352" s="38"/>
    </row>
    <row r="3353" spans="1:9" s="24" customFormat="1" x14ac:dyDescent="0.3">
      <c r="A3353"/>
      <c r="B3353"/>
      <c r="C3353"/>
      <c r="D3353"/>
      <c r="E3353" s="10"/>
      <c r="F3353" s="12"/>
      <c r="G3353" s="38"/>
      <c r="H3353" s="38"/>
      <c r="I3353" s="38"/>
    </row>
    <row r="3354" spans="1:9" s="24" customFormat="1" x14ac:dyDescent="0.3">
      <c r="A3354"/>
      <c r="B3354"/>
      <c r="C3354"/>
      <c r="D3354"/>
      <c r="E3354" s="10"/>
      <c r="F3354" s="12"/>
      <c r="G3354" s="38"/>
      <c r="H3354" s="38"/>
      <c r="I3354" s="38"/>
    </row>
    <row r="3355" spans="1:9" s="24" customFormat="1" x14ac:dyDescent="0.3">
      <c r="A3355"/>
      <c r="B3355"/>
      <c r="C3355"/>
      <c r="D3355"/>
      <c r="E3355" s="10"/>
      <c r="F3355" s="12"/>
      <c r="G3355" s="38"/>
      <c r="H3355" s="38"/>
      <c r="I3355" s="38"/>
    </row>
    <row r="3356" spans="1:9" s="24" customFormat="1" x14ac:dyDescent="0.3">
      <c r="A3356"/>
      <c r="B3356"/>
      <c r="C3356"/>
      <c r="D3356"/>
      <c r="E3356" s="10"/>
      <c r="F3356" s="12"/>
      <c r="G3356" s="38"/>
      <c r="H3356" s="38"/>
      <c r="I3356" s="38"/>
    </row>
    <row r="3357" spans="1:9" s="24" customFormat="1" x14ac:dyDescent="0.3">
      <c r="A3357"/>
      <c r="B3357"/>
      <c r="C3357"/>
      <c r="D3357"/>
      <c r="E3357" s="10"/>
      <c r="F3357" s="12"/>
      <c r="G3357" s="38"/>
      <c r="H3357" s="38"/>
      <c r="I3357" s="38"/>
    </row>
    <row r="3358" spans="1:9" s="24" customFormat="1" x14ac:dyDescent="0.3">
      <c r="A3358"/>
      <c r="B3358"/>
      <c r="C3358"/>
      <c r="D3358"/>
      <c r="E3358" s="10"/>
      <c r="F3358" s="12"/>
      <c r="G3358" s="38"/>
      <c r="H3358" s="38"/>
      <c r="I3358" s="38"/>
    </row>
    <row r="3359" spans="1:9" s="24" customFormat="1" x14ac:dyDescent="0.3">
      <c r="A3359"/>
      <c r="B3359"/>
      <c r="C3359"/>
      <c r="D3359"/>
      <c r="E3359" s="10"/>
      <c r="F3359" s="12"/>
      <c r="G3359" s="38"/>
      <c r="H3359" s="38"/>
      <c r="I3359" s="38"/>
    </row>
    <row r="3360" spans="1:9" s="24" customFormat="1" x14ac:dyDescent="0.3">
      <c r="A3360"/>
      <c r="B3360"/>
      <c r="C3360"/>
      <c r="D3360"/>
      <c r="E3360" s="10"/>
      <c r="F3360" s="12"/>
      <c r="G3360" s="38"/>
      <c r="H3360" s="38"/>
      <c r="I3360" s="38"/>
    </row>
    <row r="3361" spans="1:9" s="24" customFormat="1" x14ac:dyDescent="0.3">
      <c r="A3361"/>
      <c r="B3361"/>
      <c r="C3361"/>
      <c r="D3361"/>
      <c r="E3361" s="10"/>
      <c r="F3361" s="12"/>
      <c r="G3361" s="38"/>
      <c r="H3361" s="38"/>
      <c r="I3361" s="38"/>
    </row>
    <row r="3362" spans="1:9" s="24" customFormat="1" x14ac:dyDescent="0.3">
      <c r="A3362"/>
      <c r="B3362"/>
      <c r="C3362"/>
      <c r="D3362"/>
      <c r="E3362" s="10"/>
      <c r="F3362" s="12"/>
      <c r="G3362" s="38"/>
      <c r="H3362" s="38"/>
      <c r="I3362" s="38"/>
    </row>
    <row r="3363" spans="1:9" s="24" customFormat="1" x14ac:dyDescent="0.3">
      <c r="A3363"/>
      <c r="B3363"/>
      <c r="C3363"/>
      <c r="D3363"/>
      <c r="E3363" s="10"/>
      <c r="F3363" s="12"/>
      <c r="G3363" s="38"/>
      <c r="H3363" s="38"/>
      <c r="I3363" s="38"/>
    </row>
    <row r="3364" spans="1:9" s="24" customFormat="1" x14ac:dyDescent="0.3">
      <c r="A3364"/>
      <c r="B3364"/>
      <c r="C3364"/>
      <c r="D3364"/>
      <c r="E3364" s="10"/>
      <c r="F3364" s="12"/>
      <c r="G3364" s="38"/>
      <c r="H3364" s="38"/>
      <c r="I3364" s="38"/>
    </row>
    <row r="3365" spans="1:9" s="24" customFormat="1" x14ac:dyDescent="0.3">
      <c r="A3365"/>
      <c r="B3365"/>
      <c r="C3365"/>
      <c r="D3365"/>
      <c r="E3365" s="10"/>
      <c r="F3365" s="12"/>
      <c r="G3365" s="38"/>
      <c r="H3365" s="38"/>
      <c r="I3365" s="38"/>
    </row>
    <row r="3366" spans="1:9" s="24" customFormat="1" x14ac:dyDescent="0.3">
      <c r="A3366"/>
      <c r="B3366"/>
      <c r="C3366"/>
      <c r="D3366"/>
      <c r="E3366" s="10"/>
      <c r="F3366" s="12"/>
      <c r="G3366" s="38"/>
      <c r="H3366" s="38"/>
      <c r="I3366" s="38"/>
    </row>
    <row r="3367" spans="1:9" s="24" customFormat="1" x14ac:dyDescent="0.3">
      <c r="A3367"/>
      <c r="B3367"/>
      <c r="C3367"/>
      <c r="D3367"/>
      <c r="E3367" s="10"/>
      <c r="F3367" s="12"/>
      <c r="G3367" s="38"/>
      <c r="H3367" s="38"/>
      <c r="I3367" s="38"/>
    </row>
    <row r="3368" spans="1:9" s="24" customFormat="1" x14ac:dyDescent="0.3">
      <c r="A3368"/>
      <c r="B3368"/>
      <c r="C3368"/>
      <c r="D3368"/>
      <c r="E3368" s="10"/>
      <c r="F3368" s="12"/>
      <c r="G3368" s="38"/>
      <c r="H3368" s="38"/>
      <c r="I3368" s="38"/>
    </row>
    <row r="3369" spans="1:9" s="24" customFormat="1" x14ac:dyDescent="0.3">
      <c r="A3369"/>
      <c r="B3369"/>
      <c r="C3369"/>
      <c r="D3369"/>
      <c r="E3369" s="10"/>
      <c r="F3369" s="12"/>
      <c r="G3369" s="38"/>
      <c r="H3369" s="38"/>
      <c r="I3369" s="38"/>
    </row>
    <row r="3370" spans="1:9" s="24" customFormat="1" x14ac:dyDescent="0.3">
      <c r="A3370"/>
      <c r="B3370"/>
      <c r="C3370"/>
      <c r="D3370"/>
      <c r="E3370" s="10"/>
      <c r="F3370" s="12"/>
      <c r="G3370" s="38"/>
      <c r="H3370" s="38"/>
      <c r="I3370" s="38"/>
    </row>
    <row r="3371" spans="1:9" s="24" customFormat="1" x14ac:dyDescent="0.3">
      <c r="A3371"/>
      <c r="B3371"/>
      <c r="C3371"/>
      <c r="D3371"/>
      <c r="E3371" s="10"/>
      <c r="F3371" s="12"/>
      <c r="G3371" s="38"/>
      <c r="H3371" s="38"/>
      <c r="I3371" s="38"/>
    </row>
    <row r="3372" spans="1:9" s="24" customFormat="1" x14ac:dyDescent="0.3">
      <c r="A3372"/>
      <c r="B3372"/>
      <c r="C3372"/>
      <c r="D3372"/>
      <c r="E3372" s="10"/>
      <c r="F3372" s="12"/>
      <c r="G3372" s="38"/>
      <c r="H3372" s="38"/>
      <c r="I3372" s="38"/>
    </row>
    <row r="3373" spans="1:9" s="24" customFormat="1" x14ac:dyDescent="0.3">
      <c r="A3373"/>
      <c r="B3373"/>
      <c r="C3373"/>
      <c r="D3373"/>
      <c r="E3373" s="10"/>
      <c r="F3373" s="12"/>
      <c r="G3373" s="38"/>
      <c r="H3373" s="38"/>
      <c r="I3373" s="38"/>
    </row>
    <row r="3374" spans="1:9" s="24" customFormat="1" x14ac:dyDescent="0.3">
      <c r="A3374"/>
      <c r="B3374"/>
      <c r="C3374"/>
      <c r="D3374"/>
      <c r="E3374" s="10"/>
      <c r="F3374" s="12"/>
      <c r="G3374" s="38"/>
      <c r="H3374" s="38"/>
      <c r="I3374" s="38"/>
    </row>
    <row r="3375" spans="1:9" s="24" customFormat="1" x14ac:dyDescent="0.3">
      <c r="A3375"/>
      <c r="B3375"/>
      <c r="C3375"/>
      <c r="D3375"/>
      <c r="E3375" s="10"/>
      <c r="F3375" s="12"/>
      <c r="G3375" s="38"/>
      <c r="H3375" s="38"/>
      <c r="I3375" s="38"/>
    </row>
    <row r="3376" spans="1:9" s="24" customFormat="1" x14ac:dyDescent="0.3">
      <c r="A3376"/>
      <c r="B3376"/>
      <c r="C3376"/>
      <c r="D3376"/>
      <c r="E3376" s="10"/>
      <c r="F3376" s="12"/>
      <c r="G3376" s="38"/>
      <c r="H3376" s="38"/>
      <c r="I3376" s="38"/>
    </row>
    <row r="3377" spans="1:9" s="24" customFormat="1" x14ac:dyDescent="0.3">
      <c r="A3377"/>
      <c r="B3377"/>
      <c r="C3377"/>
      <c r="D3377"/>
      <c r="E3377" s="10"/>
      <c r="F3377" s="12"/>
      <c r="G3377" s="38"/>
      <c r="H3377" s="38"/>
      <c r="I3377" s="38"/>
    </row>
    <row r="3378" spans="1:9" s="24" customFormat="1" x14ac:dyDescent="0.3">
      <c r="A3378"/>
      <c r="B3378"/>
      <c r="C3378"/>
      <c r="D3378"/>
      <c r="E3378" s="10"/>
      <c r="F3378" s="12"/>
      <c r="G3378" s="38"/>
      <c r="H3378" s="38"/>
      <c r="I3378" s="38"/>
    </row>
    <row r="3379" spans="1:9" s="24" customFormat="1" x14ac:dyDescent="0.3">
      <c r="A3379"/>
      <c r="B3379"/>
      <c r="C3379"/>
      <c r="D3379"/>
      <c r="E3379" s="10"/>
      <c r="F3379" s="12"/>
      <c r="G3379" s="38"/>
      <c r="H3379" s="38"/>
      <c r="I3379" s="38"/>
    </row>
    <row r="3380" spans="1:9" s="24" customFormat="1" x14ac:dyDescent="0.3">
      <c r="A3380"/>
      <c r="B3380"/>
      <c r="C3380"/>
      <c r="D3380"/>
      <c r="E3380" s="10"/>
      <c r="F3380" s="12"/>
      <c r="G3380" s="38"/>
      <c r="H3380" s="38"/>
      <c r="I3380" s="38"/>
    </row>
    <row r="3381" spans="1:9" s="24" customFormat="1" x14ac:dyDescent="0.3">
      <c r="A3381"/>
      <c r="B3381"/>
      <c r="C3381"/>
      <c r="D3381"/>
      <c r="E3381" s="10"/>
      <c r="F3381" s="12"/>
      <c r="G3381" s="38"/>
      <c r="H3381" s="38"/>
      <c r="I3381" s="38"/>
    </row>
    <row r="3382" spans="1:9" s="24" customFormat="1" x14ac:dyDescent="0.3">
      <c r="A3382"/>
      <c r="B3382"/>
      <c r="C3382"/>
      <c r="D3382"/>
      <c r="E3382" s="10"/>
      <c r="F3382" s="12"/>
      <c r="G3382" s="38"/>
      <c r="H3382" s="38"/>
      <c r="I3382" s="38"/>
    </row>
    <row r="3383" spans="1:9" s="24" customFormat="1" x14ac:dyDescent="0.3">
      <c r="A3383"/>
      <c r="B3383"/>
      <c r="C3383"/>
      <c r="D3383"/>
      <c r="E3383" s="10"/>
      <c r="F3383" s="12"/>
      <c r="G3383" s="38"/>
      <c r="H3383" s="38"/>
      <c r="I3383" s="38"/>
    </row>
    <row r="3384" spans="1:9" s="24" customFormat="1" x14ac:dyDescent="0.3">
      <c r="A3384"/>
      <c r="B3384"/>
      <c r="C3384"/>
      <c r="D3384"/>
      <c r="E3384" s="10"/>
      <c r="F3384" s="12"/>
      <c r="G3384" s="38"/>
      <c r="H3384" s="38"/>
      <c r="I3384" s="38"/>
    </row>
    <row r="3385" spans="1:9" s="24" customFormat="1" x14ac:dyDescent="0.3">
      <c r="A3385"/>
      <c r="B3385"/>
      <c r="C3385"/>
      <c r="D3385"/>
      <c r="E3385" s="10"/>
      <c r="F3385" s="12"/>
      <c r="G3385" s="38"/>
      <c r="H3385" s="38"/>
      <c r="I3385" s="38"/>
    </row>
    <row r="3386" spans="1:9" s="24" customFormat="1" x14ac:dyDescent="0.3">
      <c r="A3386"/>
      <c r="B3386"/>
      <c r="C3386"/>
      <c r="D3386"/>
      <c r="E3386" s="10"/>
      <c r="F3386" s="12"/>
      <c r="G3386" s="38"/>
      <c r="H3386" s="38"/>
      <c r="I3386" s="38"/>
    </row>
    <row r="3387" spans="1:9" s="24" customFormat="1" x14ac:dyDescent="0.3">
      <c r="A3387"/>
      <c r="B3387"/>
      <c r="C3387"/>
      <c r="D3387"/>
      <c r="E3387" s="10"/>
      <c r="F3387" s="12"/>
      <c r="G3387" s="38"/>
      <c r="H3387" s="38"/>
      <c r="I3387" s="38"/>
    </row>
    <row r="3388" spans="1:9" s="24" customFormat="1" x14ac:dyDescent="0.3">
      <c r="A3388"/>
      <c r="B3388"/>
      <c r="C3388"/>
      <c r="D3388"/>
      <c r="E3388" s="10"/>
      <c r="F3388" s="12"/>
      <c r="G3388" s="38"/>
      <c r="H3388" s="38"/>
      <c r="I3388" s="38"/>
    </row>
    <row r="3389" spans="1:9" s="24" customFormat="1" x14ac:dyDescent="0.3">
      <c r="A3389"/>
      <c r="B3389"/>
      <c r="C3389"/>
      <c r="D3389"/>
      <c r="E3389" s="10"/>
      <c r="F3389" s="12"/>
      <c r="G3389" s="38"/>
      <c r="H3389" s="38"/>
      <c r="I3389" s="38"/>
    </row>
    <row r="3390" spans="1:9" s="24" customFormat="1" x14ac:dyDescent="0.3">
      <c r="A3390"/>
      <c r="B3390"/>
      <c r="C3390"/>
      <c r="D3390"/>
      <c r="E3390" s="10"/>
      <c r="F3390" s="12"/>
      <c r="G3390" s="38"/>
      <c r="H3390" s="38"/>
      <c r="I3390" s="38"/>
    </row>
    <row r="3391" spans="1:9" s="24" customFormat="1" x14ac:dyDescent="0.3">
      <c r="A3391"/>
      <c r="B3391"/>
      <c r="C3391"/>
      <c r="D3391"/>
      <c r="E3391" s="10"/>
      <c r="F3391" s="12"/>
      <c r="G3391" s="38"/>
      <c r="H3391" s="38"/>
      <c r="I3391" s="38"/>
    </row>
    <row r="3392" spans="1:9" s="24" customFormat="1" x14ac:dyDescent="0.3">
      <c r="A3392"/>
      <c r="B3392"/>
      <c r="C3392"/>
      <c r="D3392"/>
      <c r="E3392" s="10"/>
      <c r="F3392" s="12"/>
      <c r="G3392" s="38"/>
      <c r="H3392" s="38"/>
      <c r="I3392" s="38"/>
    </row>
    <row r="3393" spans="1:9" s="24" customFormat="1" x14ac:dyDescent="0.3">
      <c r="A3393"/>
      <c r="B3393"/>
      <c r="C3393"/>
      <c r="D3393"/>
      <c r="E3393" s="10"/>
      <c r="F3393" s="12"/>
      <c r="G3393" s="38"/>
      <c r="H3393" s="38"/>
      <c r="I3393" s="38"/>
    </row>
    <row r="3394" spans="1:9" s="24" customFormat="1" x14ac:dyDescent="0.3">
      <c r="A3394"/>
      <c r="B3394"/>
      <c r="C3394"/>
      <c r="D3394"/>
      <c r="E3394" s="10"/>
      <c r="F3394" s="12"/>
      <c r="G3394" s="38"/>
      <c r="H3394" s="38"/>
      <c r="I3394" s="38"/>
    </row>
    <row r="3395" spans="1:9" s="24" customFormat="1" x14ac:dyDescent="0.3">
      <c r="A3395"/>
      <c r="B3395"/>
      <c r="C3395"/>
      <c r="D3395"/>
      <c r="E3395" s="10"/>
      <c r="F3395" s="12"/>
      <c r="G3395" s="38"/>
      <c r="H3395" s="38"/>
      <c r="I3395" s="38"/>
    </row>
    <row r="3396" spans="1:9" s="24" customFormat="1" x14ac:dyDescent="0.3">
      <c r="A3396"/>
      <c r="B3396"/>
      <c r="C3396"/>
      <c r="D3396"/>
      <c r="E3396" s="10"/>
      <c r="F3396" s="12"/>
      <c r="G3396" s="38"/>
      <c r="H3396" s="38"/>
      <c r="I3396" s="38"/>
    </row>
    <row r="3397" spans="1:9" s="24" customFormat="1" x14ac:dyDescent="0.3">
      <c r="A3397"/>
      <c r="B3397"/>
      <c r="C3397"/>
      <c r="D3397"/>
      <c r="E3397" s="10"/>
      <c r="F3397" s="12"/>
      <c r="G3397" s="38"/>
      <c r="H3397" s="38"/>
      <c r="I3397" s="38"/>
    </row>
    <row r="3398" spans="1:9" s="24" customFormat="1" x14ac:dyDescent="0.3">
      <c r="A3398"/>
      <c r="B3398"/>
      <c r="C3398"/>
      <c r="D3398"/>
      <c r="E3398" s="10"/>
      <c r="F3398" s="12"/>
      <c r="G3398" s="38"/>
      <c r="H3398" s="38"/>
      <c r="I3398" s="38"/>
    </row>
    <row r="3399" spans="1:9" s="24" customFormat="1" x14ac:dyDescent="0.3">
      <c r="A3399"/>
      <c r="B3399"/>
      <c r="C3399"/>
      <c r="D3399"/>
      <c r="E3399" s="10"/>
      <c r="F3399" s="12"/>
      <c r="G3399" s="38"/>
      <c r="H3399" s="38"/>
      <c r="I3399" s="38"/>
    </row>
    <row r="3400" spans="1:9" s="24" customFormat="1" x14ac:dyDescent="0.3">
      <c r="A3400"/>
      <c r="B3400"/>
      <c r="C3400"/>
      <c r="D3400"/>
      <c r="E3400" s="10"/>
      <c r="F3400" s="12"/>
      <c r="G3400" s="38"/>
      <c r="H3400" s="38"/>
      <c r="I3400" s="38"/>
    </row>
    <row r="3401" spans="1:9" s="24" customFormat="1" x14ac:dyDescent="0.3">
      <c r="A3401"/>
      <c r="B3401"/>
      <c r="C3401"/>
      <c r="D3401"/>
      <c r="E3401" s="10"/>
      <c r="F3401" s="12"/>
      <c r="G3401" s="38"/>
      <c r="H3401" s="38"/>
      <c r="I3401" s="38"/>
    </row>
    <row r="3402" spans="1:9" s="24" customFormat="1" x14ac:dyDescent="0.3">
      <c r="A3402"/>
      <c r="B3402"/>
      <c r="C3402"/>
      <c r="D3402"/>
      <c r="E3402" s="10"/>
      <c r="F3402" s="12"/>
      <c r="G3402" s="38"/>
      <c r="H3402" s="38"/>
      <c r="I3402" s="38"/>
    </row>
    <row r="3403" spans="1:9" s="24" customFormat="1" x14ac:dyDescent="0.3">
      <c r="A3403"/>
      <c r="B3403"/>
      <c r="C3403"/>
      <c r="D3403"/>
      <c r="E3403" s="10"/>
      <c r="F3403" s="12"/>
      <c r="G3403" s="38"/>
      <c r="H3403" s="38"/>
      <c r="I3403" s="38"/>
    </row>
    <row r="3404" spans="1:9" s="24" customFormat="1" x14ac:dyDescent="0.3">
      <c r="A3404"/>
      <c r="B3404"/>
      <c r="C3404"/>
      <c r="D3404"/>
      <c r="E3404" s="10"/>
      <c r="F3404" s="12"/>
      <c r="G3404" s="38"/>
      <c r="H3404" s="38"/>
      <c r="I3404" s="38"/>
    </row>
    <row r="3405" spans="1:9" s="24" customFormat="1" x14ac:dyDescent="0.3">
      <c r="A3405"/>
      <c r="B3405"/>
      <c r="C3405"/>
      <c r="D3405"/>
      <c r="E3405" s="10"/>
      <c r="F3405" s="12"/>
      <c r="G3405" s="38"/>
      <c r="H3405" s="38"/>
      <c r="I3405" s="38"/>
    </row>
    <row r="3406" spans="1:9" s="24" customFormat="1" x14ac:dyDescent="0.3">
      <c r="A3406"/>
      <c r="B3406"/>
      <c r="C3406"/>
      <c r="D3406"/>
      <c r="E3406" s="10"/>
      <c r="F3406" s="12"/>
      <c r="G3406" s="38"/>
      <c r="H3406" s="38"/>
      <c r="I3406" s="38"/>
    </row>
    <row r="3407" spans="1:9" s="24" customFormat="1" x14ac:dyDescent="0.3">
      <c r="A3407"/>
      <c r="B3407"/>
      <c r="C3407"/>
      <c r="D3407"/>
      <c r="E3407" s="10"/>
      <c r="F3407" s="12"/>
      <c r="G3407" s="38"/>
      <c r="H3407" s="38"/>
      <c r="I3407" s="38"/>
    </row>
    <row r="3408" spans="1:9" s="24" customFormat="1" x14ac:dyDescent="0.3">
      <c r="A3408"/>
      <c r="B3408"/>
      <c r="C3408"/>
      <c r="D3408"/>
      <c r="E3408" s="10"/>
      <c r="F3408" s="12"/>
      <c r="G3408" s="38"/>
      <c r="H3408" s="38"/>
      <c r="I3408" s="38"/>
    </row>
    <row r="3409" spans="1:9" s="24" customFormat="1" x14ac:dyDescent="0.3">
      <c r="A3409"/>
      <c r="B3409"/>
      <c r="C3409"/>
      <c r="D3409"/>
      <c r="E3409" s="10"/>
      <c r="F3409" s="12"/>
      <c r="G3409" s="38"/>
      <c r="H3409" s="38"/>
      <c r="I3409" s="38"/>
    </row>
    <row r="3410" spans="1:9" s="24" customFormat="1" x14ac:dyDescent="0.3">
      <c r="A3410"/>
      <c r="B3410"/>
      <c r="C3410"/>
      <c r="D3410"/>
      <c r="E3410" s="10"/>
      <c r="F3410" s="12"/>
      <c r="G3410" s="38"/>
      <c r="H3410" s="38"/>
      <c r="I3410" s="38"/>
    </row>
    <row r="3411" spans="1:9" s="24" customFormat="1" x14ac:dyDescent="0.3">
      <c r="A3411"/>
      <c r="B3411"/>
      <c r="C3411"/>
      <c r="D3411"/>
      <c r="E3411" s="10"/>
      <c r="F3411" s="12"/>
      <c r="G3411" s="38"/>
      <c r="H3411" s="38"/>
      <c r="I3411" s="38"/>
    </row>
    <row r="3412" spans="1:9" s="24" customFormat="1" x14ac:dyDescent="0.3">
      <c r="A3412"/>
      <c r="B3412"/>
      <c r="C3412"/>
      <c r="D3412"/>
      <c r="E3412" s="10"/>
      <c r="F3412" s="12"/>
      <c r="G3412" s="38"/>
      <c r="H3412" s="38"/>
      <c r="I3412" s="38"/>
    </row>
    <row r="3413" spans="1:9" s="24" customFormat="1" x14ac:dyDescent="0.3">
      <c r="A3413"/>
      <c r="B3413"/>
      <c r="C3413"/>
      <c r="D3413"/>
      <c r="E3413" s="10"/>
      <c r="F3413" s="12"/>
      <c r="G3413" s="38"/>
      <c r="H3413" s="38"/>
      <c r="I3413" s="38"/>
    </row>
    <row r="3414" spans="1:9" s="24" customFormat="1" x14ac:dyDescent="0.3">
      <c r="A3414"/>
      <c r="B3414"/>
      <c r="C3414"/>
      <c r="D3414"/>
      <c r="E3414" s="10"/>
      <c r="F3414" s="12"/>
      <c r="G3414" s="38"/>
      <c r="H3414" s="38"/>
      <c r="I3414" s="38"/>
    </row>
    <row r="3415" spans="1:9" s="24" customFormat="1" x14ac:dyDescent="0.3">
      <c r="A3415"/>
      <c r="B3415"/>
      <c r="C3415"/>
      <c r="D3415"/>
      <c r="E3415" s="10"/>
      <c r="F3415" s="12"/>
      <c r="G3415" s="38"/>
      <c r="H3415" s="38"/>
      <c r="I3415" s="38"/>
    </row>
    <row r="3416" spans="1:9" s="24" customFormat="1" x14ac:dyDescent="0.3">
      <c r="A3416"/>
      <c r="B3416"/>
      <c r="C3416"/>
      <c r="D3416"/>
      <c r="E3416" s="10"/>
      <c r="F3416" s="12"/>
      <c r="G3416" s="38"/>
      <c r="H3416" s="38"/>
      <c r="I3416" s="38"/>
    </row>
    <row r="3417" spans="1:9" s="24" customFormat="1" x14ac:dyDescent="0.3">
      <c r="A3417"/>
      <c r="B3417"/>
      <c r="C3417"/>
      <c r="D3417"/>
      <c r="E3417" s="10"/>
      <c r="F3417" s="12"/>
      <c r="G3417" s="38"/>
      <c r="H3417" s="38"/>
      <c r="I3417" s="38"/>
    </row>
    <row r="3418" spans="1:9" s="24" customFormat="1" x14ac:dyDescent="0.3">
      <c r="A3418"/>
      <c r="B3418"/>
      <c r="C3418"/>
      <c r="D3418"/>
      <c r="E3418" s="10"/>
      <c r="F3418" s="12"/>
      <c r="G3418" s="38"/>
      <c r="H3418" s="38"/>
      <c r="I3418" s="38"/>
    </row>
    <row r="3419" spans="1:9" s="24" customFormat="1" x14ac:dyDescent="0.3">
      <c r="A3419"/>
      <c r="B3419"/>
      <c r="C3419"/>
      <c r="D3419"/>
      <c r="E3419" s="10"/>
      <c r="F3419" s="12"/>
      <c r="G3419" s="38"/>
      <c r="H3419" s="38"/>
      <c r="I3419" s="38"/>
    </row>
    <row r="3420" spans="1:9" s="24" customFormat="1" x14ac:dyDescent="0.3">
      <c r="A3420"/>
      <c r="B3420"/>
      <c r="C3420"/>
      <c r="D3420"/>
      <c r="E3420" s="10"/>
      <c r="F3420" s="12"/>
      <c r="G3420" s="38"/>
      <c r="H3420" s="38"/>
      <c r="I3420" s="38"/>
    </row>
    <row r="3421" spans="1:9" s="24" customFormat="1" x14ac:dyDescent="0.3">
      <c r="A3421"/>
      <c r="B3421"/>
      <c r="C3421"/>
      <c r="D3421"/>
      <c r="E3421" s="10"/>
      <c r="F3421" s="12"/>
      <c r="G3421" s="38"/>
      <c r="H3421" s="38"/>
      <c r="I3421" s="38"/>
    </row>
    <row r="3422" spans="1:9" s="24" customFormat="1" x14ac:dyDescent="0.3">
      <c r="A3422"/>
      <c r="B3422"/>
      <c r="C3422"/>
      <c r="D3422"/>
      <c r="E3422" s="10"/>
      <c r="F3422" s="12"/>
      <c r="G3422" s="38"/>
      <c r="H3422" s="38"/>
      <c r="I3422" s="38"/>
    </row>
    <row r="3423" spans="1:9" s="24" customFormat="1" x14ac:dyDescent="0.3">
      <c r="A3423"/>
      <c r="B3423"/>
      <c r="C3423"/>
      <c r="D3423"/>
      <c r="E3423" s="10"/>
      <c r="F3423" s="12"/>
      <c r="G3423" s="38"/>
      <c r="H3423" s="38"/>
      <c r="I3423" s="38"/>
    </row>
    <row r="3424" spans="1:9" s="24" customFormat="1" x14ac:dyDescent="0.3">
      <c r="A3424"/>
      <c r="B3424"/>
      <c r="C3424"/>
      <c r="D3424"/>
      <c r="E3424" s="10"/>
      <c r="F3424" s="12"/>
      <c r="G3424" s="38"/>
      <c r="H3424" s="38"/>
      <c r="I3424" s="38"/>
    </row>
    <row r="3425" spans="1:9" s="24" customFormat="1" x14ac:dyDescent="0.3">
      <c r="A3425"/>
      <c r="B3425"/>
      <c r="C3425"/>
      <c r="D3425"/>
      <c r="E3425" s="10"/>
      <c r="F3425" s="12"/>
      <c r="G3425" s="38"/>
      <c r="H3425" s="38"/>
      <c r="I3425" s="38"/>
    </row>
    <row r="3426" spans="1:9" s="24" customFormat="1" x14ac:dyDescent="0.3">
      <c r="A3426"/>
      <c r="B3426"/>
      <c r="C3426"/>
      <c r="D3426"/>
      <c r="E3426" s="10"/>
      <c r="F3426" s="12"/>
      <c r="G3426" s="38"/>
      <c r="H3426" s="38"/>
      <c r="I3426" s="38"/>
    </row>
    <row r="3427" spans="1:9" s="24" customFormat="1" x14ac:dyDescent="0.3">
      <c r="A3427"/>
      <c r="B3427"/>
      <c r="C3427"/>
      <c r="D3427"/>
      <c r="E3427" s="10"/>
      <c r="F3427" s="12"/>
      <c r="G3427" s="38"/>
      <c r="H3427" s="38"/>
      <c r="I3427" s="38"/>
    </row>
    <row r="3428" spans="1:9" s="24" customFormat="1" x14ac:dyDescent="0.3">
      <c r="A3428"/>
      <c r="B3428"/>
      <c r="C3428"/>
      <c r="D3428"/>
      <c r="E3428" s="10"/>
      <c r="F3428" s="12"/>
      <c r="G3428" s="38"/>
      <c r="H3428" s="38"/>
      <c r="I3428" s="38"/>
    </row>
    <row r="3429" spans="1:9" s="24" customFormat="1" x14ac:dyDescent="0.3">
      <c r="A3429"/>
      <c r="B3429"/>
      <c r="C3429"/>
      <c r="D3429"/>
      <c r="E3429" s="10"/>
      <c r="F3429" s="12"/>
      <c r="G3429" s="38"/>
      <c r="H3429" s="38"/>
      <c r="I3429" s="38"/>
    </row>
    <row r="3430" spans="1:9" s="24" customFormat="1" x14ac:dyDescent="0.3">
      <c r="A3430"/>
      <c r="B3430"/>
      <c r="C3430"/>
      <c r="D3430"/>
      <c r="E3430" s="10"/>
      <c r="F3430" s="12"/>
      <c r="G3430" s="38"/>
      <c r="H3430" s="38"/>
      <c r="I3430" s="38"/>
    </row>
    <row r="3431" spans="1:9" s="24" customFormat="1" x14ac:dyDescent="0.3">
      <c r="A3431"/>
      <c r="B3431"/>
      <c r="C3431"/>
      <c r="D3431"/>
      <c r="E3431" s="10"/>
      <c r="F3431" s="12"/>
      <c r="G3431" s="38"/>
      <c r="H3431" s="38"/>
      <c r="I3431" s="38"/>
    </row>
    <row r="3432" spans="1:9" s="24" customFormat="1" x14ac:dyDescent="0.3">
      <c r="A3432"/>
      <c r="B3432"/>
      <c r="C3432"/>
      <c r="D3432"/>
      <c r="E3432" s="10"/>
      <c r="F3432" s="12"/>
      <c r="G3432" s="38"/>
      <c r="H3432" s="38"/>
      <c r="I3432" s="38"/>
    </row>
    <row r="3433" spans="1:9" s="24" customFormat="1" x14ac:dyDescent="0.3">
      <c r="A3433"/>
      <c r="B3433"/>
      <c r="C3433"/>
      <c r="D3433"/>
      <c r="E3433" s="10"/>
      <c r="F3433" s="12"/>
      <c r="G3433" s="38"/>
      <c r="H3433" s="38"/>
      <c r="I3433" s="38"/>
    </row>
    <row r="3434" spans="1:9" s="24" customFormat="1" x14ac:dyDescent="0.3">
      <c r="A3434"/>
      <c r="B3434"/>
      <c r="C3434"/>
      <c r="D3434"/>
      <c r="E3434" s="10"/>
      <c r="F3434" s="12"/>
      <c r="G3434" s="38"/>
      <c r="H3434" s="38"/>
      <c r="I3434" s="38"/>
    </row>
    <row r="3435" spans="1:9" s="24" customFormat="1" x14ac:dyDescent="0.3">
      <c r="A3435"/>
      <c r="B3435"/>
      <c r="C3435"/>
      <c r="D3435"/>
      <c r="E3435" s="10"/>
      <c r="F3435" s="12"/>
      <c r="G3435" s="38"/>
      <c r="H3435" s="38"/>
      <c r="I3435" s="38"/>
    </row>
    <row r="3436" spans="1:9" s="24" customFormat="1" x14ac:dyDescent="0.3">
      <c r="A3436"/>
      <c r="B3436"/>
      <c r="C3436"/>
      <c r="D3436"/>
      <c r="E3436" s="10"/>
      <c r="F3436" s="12"/>
      <c r="G3436" s="38"/>
      <c r="H3436" s="38"/>
      <c r="I3436" s="38"/>
    </row>
    <row r="3437" spans="1:9" s="24" customFormat="1" x14ac:dyDescent="0.3">
      <c r="A3437"/>
      <c r="B3437"/>
      <c r="C3437"/>
      <c r="D3437"/>
      <c r="E3437" s="10"/>
      <c r="F3437" s="12"/>
      <c r="G3437" s="38"/>
      <c r="H3437" s="38"/>
      <c r="I3437" s="38"/>
    </row>
    <row r="3438" spans="1:9" s="24" customFormat="1" x14ac:dyDescent="0.3">
      <c r="A3438"/>
      <c r="B3438"/>
      <c r="C3438"/>
      <c r="D3438"/>
      <c r="E3438" s="10"/>
      <c r="F3438" s="12"/>
      <c r="G3438" s="38"/>
      <c r="H3438" s="38"/>
      <c r="I3438" s="38"/>
    </row>
    <row r="3439" spans="1:9" s="24" customFormat="1" x14ac:dyDescent="0.3">
      <c r="A3439"/>
      <c r="B3439"/>
      <c r="C3439"/>
      <c r="D3439"/>
      <c r="E3439" s="10"/>
      <c r="F3439" s="12"/>
      <c r="G3439" s="38"/>
      <c r="H3439" s="38"/>
      <c r="I3439" s="38"/>
    </row>
    <row r="3440" spans="1:9" s="24" customFormat="1" x14ac:dyDescent="0.3">
      <c r="A3440"/>
      <c r="B3440"/>
      <c r="C3440"/>
      <c r="D3440"/>
      <c r="E3440" s="10"/>
      <c r="F3440" s="12"/>
      <c r="G3440" s="38"/>
      <c r="H3440" s="38"/>
      <c r="I3440" s="38"/>
    </row>
    <row r="3441" spans="1:9" s="24" customFormat="1" x14ac:dyDescent="0.3">
      <c r="A3441"/>
      <c r="B3441"/>
      <c r="C3441"/>
      <c r="D3441"/>
      <c r="E3441" s="10"/>
      <c r="F3441" s="12"/>
      <c r="G3441" s="38"/>
      <c r="H3441" s="38"/>
      <c r="I3441" s="38"/>
    </row>
    <row r="3442" spans="1:9" s="24" customFormat="1" x14ac:dyDescent="0.3">
      <c r="A3442"/>
      <c r="B3442"/>
      <c r="C3442"/>
      <c r="D3442"/>
      <c r="E3442" s="10"/>
      <c r="F3442" s="12"/>
      <c r="G3442" s="38"/>
      <c r="H3442" s="38"/>
      <c r="I3442" s="38"/>
    </row>
    <row r="3443" spans="1:9" s="24" customFormat="1" x14ac:dyDescent="0.3">
      <c r="A3443"/>
      <c r="B3443"/>
      <c r="C3443"/>
      <c r="D3443"/>
      <c r="E3443" s="10"/>
      <c r="F3443" s="12"/>
      <c r="G3443" s="38"/>
      <c r="H3443" s="38"/>
      <c r="I3443" s="38"/>
    </row>
    <row r="3444" spans="1:9" s="24" customFormat="1" x14ac:dyDescent="0.3">
      <c r="A3444"/>
      <c r="B3444"/>
      <c r="C3444"/>
      <c r="D3444"/>
      <c r="E3444" s="10"/>
      <c r="F3444" s="12"/>
      <c r="G3444" s="38"/>
      <c r="H3444" s="38"/>
      <c r="I3444" s="38"/>
    </row>
    <row r="3445" spans="1:9" s="24" customFormat="1" x14ac:dyDescent="0.3">
      <c r="A3445"/>
      <c r="B3445"/>
      <c r="C3445"/>
      <c r="D3445"/>
      <c r="E3445" s="10"/>
      <c r="F3445" s="12"/>
      <c r="G3445" s="38"/>
      <c r="H3445" s="38"/>
      <c r="I3445" s="38"/>
    </row>
    <row r="3446" spans="1:9" s="24" customFormat="1" x14ac:dyDescent="0.3">
      <c r="A3446"/>
      <c r="B3446"/>
      <c r="C3446"/>
      <c r="D3446"/>
      <c r="E3446" s="10"/>
      <c r="F3446" s="12"/>
      <c r="G3446" s="38"/>
      <c r="H3446" s="38"/>
      <c r="I3446" s="38"/>
    </row>
    <row r="3447" spans="1:9" s="24" customFormat="1" x14ac:dyDescent="0.3">
      <c r="A3447"/>
      <c r="B3447"/>
      <c r="C3447"/>
      <c r="D3447"/>
      <c r="E3447" s="10"/>
      <c r="F3447" s="12"/>
      <c r="G3447" s="38"/>
      <c r="H3447" s="38"/>
      <c r="I3447" s="38"/>
    </row>
    <row r="3448" spans="1:9" s="24" customFormat="1" x14ac:dyDescent="0.3">
      <c r="A3448"/>
      <c r="B3448"/>
      <c r="C3448"/>
      <c r="D3448"/>
      <c r="E3448" s="10"/>
      <c r="F3448" s="12"/>
      <c r="G3448" s="38"/>
      <c r="H3448" s="38"/>
      <c r="I3448" s="38"/>
    </row>
    <row r="3449" spans="1:9" s="24" customFormat="1" x14ac:dyDescent="0.3">
      <c r="A3449"/>
      <c r="B3449"/>
      <c r="C3449"/>
      <c r="D3449"/>
      <c r="E3449" s="10"/>
      <c r="F3449" s="12"/>
      <c r="G3449" s="38"/>
      <c r="H3449" s="38"/>
      <c r="I3449" s="38"/>
    </row>
    <row r="3450" spans="1:9" s="24" customFormat="1" x14ac:dyDescent="0.3">
      <c r="A3450"/>
      <c r="B3450"/>
      <c r="C3450"/>
      <c r="D3450"/>
      <c r="E3450" s="10"/>
      <c r="F3450" s="12"/>
      <c r="G3450" s="38"/>
      <c r="H3450" s="38"/>
      <c r="I3450" s="38"/>
    </row>
    <row r="3451" spans="1:9" s="24" customFormat="1" x14ac:dyDescent="0.3">
      <c r="A3451"/>
      <c r="B3451"/>
      <c r="C3451"/>
      <c r="D3451"/>
      <c r="E3451" s="10"/>
      <c r="F3451" s="12"/>
      <c r="G3451" s="38"/>
      <c r="H3451" s="38"/>
      <c r="I3451" s="38"/>
    </row>
    <row r="3452" spans="1:9" s="24" customFormat="1" x14ac:dyDescent="0.3">
      <c r="A3452"/>
      <c r="B3452"/>
      <c r="C3452"/>
      <c r="D3452"/>
      <c r="E3452" s="10"/>
      <c r="F3452" s="12"/>
      <c r="G3452" s="38"/>
      <c r="H3452" s="38"/>
      <c r="I3452" s="38"/>
    </row>
    <row r="3453" spans="1:9" s="24" customFormat="1" x14ac:dyDescent="0.3">
      <c r="A3453"/>
      <c r="B3453"/>
      <c r="C3453"/>
      <c r="D3453"/>
      <c r="E3453" s="10"/>
      <c r="F3453" s="12"/>
      <c r="G3453" s="38"/>
      <c r="H3453" s="38"/>
      <c r="I3453" s="38"/>
    </row>
    <row r="3454" spans="1:9" s="24" customFormat="1" x14ac:dyDescent="0.3">
      <c r="A3454"/>
      <c r="B3454"/>
      <c r="C3454"/>
      <c r="D3454"/>
      <c r="E3454" s="10"/>
      <c r="F3454" s="12"/>
      <c r="G3454" s="38"/>
      <c r="H3454" s="38"/>
      <c r="I3454" s="38"/>
    </row>
    <row r="3455" spans="1:9" s="24" customFormat="1" x14ac:dyDescent="0.3">
      <c r="A3455"/>
      <c r="B3455"/>
      <c r="C3455"/>
      <c r="D3455"/>
      <c r="E3455" s="10"/>
      <c r="F3455" s="12"/>
      <c r="G3455" s="38"/>
      <c r="H3455" s="38"/>
      <c r="I3455" s="38"/>
    </row>
    <row r="3456" spans="1:9" s="24" customFormat="1" x14ac:dyDescent="0.3">
      <c r="A3456"/>
      <c r="B3456"/>
      <c r="C3456"/>
      <c r="D3456"/>
      <c r="E3456" s="10"/>
      <c r="F3456" s="12"/>
      <c r="G3456" s="38"/>
      <c r="H3456" s="38"/>
      <c r="I3456" s="38"/>
    </row>
    <row r="3457" spans="1:9" s="24" customFormat="1" x14ac:dyDescent="0.3">
      <c r="A3457"/>
      <c r="B3457"/>
      <c r="C3457"/>
      <c r="D3457"/>
      <c r="E3457" s="10"/>
      <c r="F3457" s="12"/>
      <c r="G3457" s="38"/>
      <c r="H3457" s="38"/>
      <c r="I3457" s="38"/>
    </row>
    <row r="3458" spans="1:9" s="24" customFormat="1" x14ac:dyDescent="0.3">
      <c r="A3458"/>
      <c r="B3458"/>
      <c r="C3458"/>
      <c r="D3458"/>
      <c r="E3458" s="10"/>
      <c r="F3458" s="12"/>
      <c r="G3458" s="38"/>
      <c r="H3458" s="38"/>
      <c r="I3458" s="38"/>
    </row>
    <row r="3459" spans="1:9" s="24" customFormat="1" x14ac:dyDescent="0.3">
      <c r="A3459"/>
      <c r="B3459"/>
      <c r="C3459"/>
      <c r="D3459"/>
      <c r="E3459" s="10"/>
      <c r="F3459" s="12"/>
      <c r="G3459" s="38"/>
      <c r="H3459" s="38"/>
      <c r="I3459" s="38"/>
    </row>
    <row r="3460" spans="1:9" s="24" customFormat="1" x14ac:dyDescent="0.3">
      <c r="A3460"/>
      <c r="B3460"/>
      <c r="C3460"/>
      <c r="D3460"/>
      <c r="E3460" s="10"/>
      <c r="F3460" s="12"/>
      <c r="G3460" s="38"/>
      <c r="H3460" s="38"/>
      <c r="I3460" s="38"/>
    </row>
    <row r="3461" spans="1:9" s="24" customFormat="1" x14ac:dyDescent="0.3">
      <c r="A3461"/>
      <c r="B3461"/>
      <c r="C3461"/>
      <c r="D3461"/>
      <c r="E3461" s="10"/>
      <c r="F3461" s="12"/>
      <c r="G3461" s="38"/>
      <c r="H3461" s="38"/>
      <c r="I3461" s="38"/>
    </row>
    <row r="3462" spans="1:9" s="24" customFormat="1" x14ac:dyDescent="0.3">
      <c r="A3462"/>
      <c r="B3462"/>
      <c r="C3462"/>
      <c r="D3462"/>
      <c r="E3462" s="10"/>
      <c r="F3462" s="12"/>
      <c r="G3462" s="38"/>
      <c r="H3462" s="38"/>
      <c r="I3462" s="38"/>
    </row>
    <row r="3463" spans="1:9" s="24" customFormat="1" x14ac:dyDescent="0.3">
      <c r="A3463"/>
      <c r="B3463"/>
      <c r="C3463"/>
      <c r="D3463"/>
      <c r="E3463" s="10"/>
      <c r="F3463" s="12"/>
      <c r="G3463" s="38"/>
      <c r="H3463" s="38"/>
      <c r="I3463" s="38"/>
    </row>
    <row r="3464" spans="1:9" s="24" customFormat="1" x14ac:dyDescent="0.3">
      <c r="A3464"/>
      <c r="B3464"/>
      <c r="C3464"/>
      <c r="D3464"/>
      <c r="E3464" s="10"/>
      <c r="F3464" s="12"/>
      <c r="G3464" s="38"/>
      <c r="H3464" s="38"/>
      <c r="I3464" s="38"/>
    </row>
    <row r="3465" spans="1:9" s="24" customFormat="1" x14ac:dyDescent="0.3">
      <c r="A3465"/>
      <c r="B3465"/>
      <c r="C3465"/>
      <c r="D3465"/>
      <c r="E3465" s="10"/>
      <c r="F3465" s="12"/>
      <c r="G3465" s="38"/>
      <c r="H3465" s="38"/>
      <c r="I3465" s="38"/>
    </row>
    <row r="3466" spans="1:9" s="24" customFormat="1" x14ac:dyDescent="0.3">
      <c r="A3466"/>
      <c r="B3466"/>
      <c r="C3466"/>
      <c r="D3466"/>
      <c r="E3466" s="10"/>
      <c r="F3466" s="12"/>
      <c r="G3466" s="38"/>
      <c r="H3466" s="38"/>
      <c r="I3466" s="38"/>
    </row>
    <row r="3467" spans="1:9" s="24" customFormat="1" x14ac:dyDescent="0.3">
      <c r="A3467"/>
      <c r="B3467"/>
      <c r="C3467"/>
      <c r="D3467"/>
      <c r="E3467" s="10"/>
      <c r="F3467" s="12"/>
      <c r="G3467" s="38"/>
      <c r="H3467" s="38"/>
      <c r="I3467" s="38"/>
    </row>
    <row r="3468" spans="1:9" s="24" customFormat="1" x14ac:dyDescent="0.3">
      <c r="A3468"/>
      <c r="B3468"/>
      <c r="C3468"/>
      <c r="D3468"/>
      <c r="E3468" s="10"/>
      <c r="F3468" s="12"/>
      <c r="G3468" s="38"/>
      <c r="H3468" s="38"/>
      <c r="I3468" s="38"/>
    </row>
    <row r="3469" spans="1:9" s="24" customFormat="1" x14ac:dyDescent="0.3">
      <c r="A3469"/>
      <c r="B3469"/>
      <c r="C3469"/>
      <c r="D3469"/>
      <c r="E3469" s="10"/>
      <c r="F3469" s="12"/>
      <c r="G3469" s="38"/>
      <c r="H3469" s="38"/>
      <c r="I3469" s="38"/>
    </row>
    <row r="3470" spans="1:9" s="24" customFormat="1" x14ac:dyDescent="0.3">
      <c r="A3470"/>
      <c r="B3470"/>
      <c r="C3470"/>
      <c r="D3470"/>
      <c r="E3470" s="10"/>
      <c r="F3470" s="12"/>
      <c r="G3470" s="38"/>
      <c r="H3470" s="38"/>
      <c r="I3470" s="38"/>
    </row>
    <row r="3471" spans="1:9" s="24" customFormat="1" x14ac:dyDescent="0.3">
      <c r="A3471"/>
      <c r="B3471"/>
      <c r="C3471"/>
      <c r="D3471"/>
      <c r="E3471" s="10"/>
      <c r="F3471" s="12"/>
      <c r="G3471" s="38"/>
      <c r="H3471" s="38"/>
      <c r="I3471" s="38"/>
    </row>
    <row r="3472" spans="1:9" s="24" customFormat="1" x14ac:dyDescent="0.3">
      <c r="A3472"/>
      <c r="B3472"/>
      <c r="C3472"/>
      <c r="D3472"/>
      <c r="E3472" s="10"/>
      <c r="F3472" s="12"/>
      <c r="G3472" s="38"/>
      <c r="H3472" s="38"/>
      <c r="I3472" s="38"/>
    </row>
    <row r="3473" spans="1:9" s="24" customFormat="1" x14ac:dyDescent="0.3">
      <c r="A3473"/>
      <c r="B3473"/>
      <c r="C3473"/>
      <c r="D3473"/>
      <c r="E3473" s="10"/>
      <c r="F3473" s="12"/>
      <c r="G3473" s="38"/>
      <c r="H3473" s="38"/>
      <c r="I3473" s="38"/>
    </row>
    <row r="3474" spans="1:9" s="24" customFormat="1" x14ac:dyDescent="0.3">
      <c r="A3474"/>
      <c r="B3474"/>
      <c r="C3474"/>
      <c r="D3474"/>
      <c r="E3474" s="10"/>
      <c r="F3474" s="12"/>
      <c r="G3474" s="38"/>
      <c r="H3474" s="38"/>
      <c r="I3474" s="38"/>
    </row>
    <row r="3475" spans="1:9" s="24" customFormat="1" x14ac:dyDescent="0.3">
      <c r="A3475"/>
      <c r="B3475"/>
      <c r="C3475"/>
      <c r="D3475"/>
      <c r="E3475" s="10"/>
      <c r="F3475" s="12"/>
      <c r="G3475" s="38"/>
      <c r="H3475" s="38"/>
      <c r="I3475" s="38"/>
    </row>
    <row r="3476" spans="1:9" s="24" customFormat="1" x14ac:dyDescent="0.3">
      <c r="A3476"/>
      <c r="B3476"/>
      <c r="C3476"/>
      <c r="D3476"/>
      <c r="E3476" s="10"/>
      <c r="F3476" s="12"/>
      <c r="G3476" s="38"/>
      <c r="H3476" s="38"/>
      <c r="I3476" s="38"/>
    </row>
    <row r="3477" spans="1:9" s="24" customFormat="1" x14ac:dyDescent="0.3">
      <c r="A3477"/>
      <c r="B3477"/>
      <c r="C3477"/>
      <c r="D3477"/>
      <c r="E3477" s="10"/>
      <c r="F3477" s="12"/>
      <c r="G3477" s="38"/>
      <c r="H3477" s="38"/>
      <c r="I3477" s="38"/>
    </row>
    <row r="3478" spans="1:9" s="24" customFormat="1" x14ac:dyDescent="0.3">
      <c r="A3478"/>
      <c r="B3478"/>
      <c r="C3478"/>
      <c r="D3478"/>
      <c r="E3478" s="10"/>
      <c r="F3478" s="12"/>
      <c r="G3478" s="38"/>
      <c r="H3478" s="38"/>
      <c r="I3478" s="38"/>
    </row>
    <row r="3479" spans="1:9" s="24" customFormat="1" x14ac:dyDescent="0.3">
      <c r="A3479"/>
      <c r="B3479"/>
      <c r="C3479"/>
      <c r="D3479"/>
      <c r="E3479" s="10"/>
      <c r="F3479" s="12"/>
      <c r="G3479" s="38"/>
      <c r="H3479" s="38"/>
      <c r="I3479" s="38"/>
    </row>
    <row r="3480" spans="1:9" s="24" customFormat="1" x14ac:dyDescent="0.3">
      <c r="A3480"/>
      <c r="B3480"/>
      <c r="C3480"/>
      <c r="D3480"/>
      <c r="E3480" s="10"/>
      <c r="F3480" s="12"/>
      <c r="G3480" s="38"/>
      <c r="H3480" s="38"/>
      <c r="I3480" s="38"/>
    </row>
    <row r="3481" spans="1:9" s="24" customFormat="1" x14ac:dyDescent="0.3">
      <c r="A3481"/>
      <c r="B3481"/>
      <c r="C3481"/>
      <c r="D3481"/>
      <c r="E3481" s="10"/>
      <c r="F3481" s="12"/>
      <c r="G3481" s="38"/>
      <c r="H3481" s="38"/>
      <c r="I3481" s="38"/>
    </row>
    <row r="3482" spans="1:9" s="24" customFormat="1" x14ac:dyDescent="0.3">
      <c r="A3482"/>
      <c r="B3482"/>
      <c r="C3482"/>
      <c r="D3482"/>
      <c r="E3482" s="10"/>
      <c r="F3482" s="12"/>
      <c r="G3482" s="38"/>
      <c r="H3482" s="38"/>
      <c r="I3482" s="38"/>
    </row>
    <row r="3483" spans="1:9" s="24" customFormat="1" x14ac:dyDescent="0.3">
      <c r="A3483"/>
      <c r="B3483"/>
      <c r="C3483"/>
      <c r="D3483"/>
      <c r="E3483" s="10"/>
      <c r="F3483" s="12"/>
      <c r="G3483" s="38"/>
      <c r="H3483" s="38"/>
      <c r="I3483" s="38"/>
    </row>
    <row r="3484" spans="1:9" s="24" customFormat="1" x14ac:dyDescent="0.3">
      <c r="A3484"/>
      <c r="B3484"/>
      <c r="C3484"/>
      <c r="D3484"/>
      <c r="E3484" s="10"/>
      <c r="F3484" s="12"/>
      <c r="G3484" s="38"/>
      <c r="H3484" s="38"/>
      <c r="I3484" s="38"/>
    </row>
    <row r="3485" spans="1:9" s="24" customFormat="1" x14ac:dyDescent="0.3">
      <c r="A3485"/>
      <c r="B3485"/>
      <c r="C3485"/>
      <c r="D3485"/>
      <c r="E3485" s="10"/>
      <c r="F3485" s="12"/>
      <c r="G3485" s="38"/>
      <c r="H3485" s="38"/>
      <c r="I3485" s="38"/>
    </row>
    <row r="3486" spans="1:9" s="24" customFormat="1" x14ac:dyDescent="0.3">
      <c r="A3486"/>
      <c r="B3486"/>
      <c r="C3486"/>
      <c r="D3486"/>
      <c r="E3486" s="10"/>
      <c r="F3486" s="12"/>
      <c r="G3486" s="38"/>
      <c r="H3486" s="38"/>
      <c r="I3486" s="38"/>
    </row>
    <row r="3487" spans="1:9" s="24" customFormat="1" x14ac:dyDescent="0.3">
      <c r="A3487"/>
      <c r="B3487"/>
      <c r="C3487"/>
      <c r="D3487"/>
      <c r="E3487" s="10"/>
      <c r="F3487" s="12"/>
      <c r="G3487" s="38"/>
      <c r="H3487" s="38"/>
      <c r="I3487" s="38"/>
    </row>
    <row r="3488" spans="1:9" s="24" customFormat="1" x14ac:dyDescent="0.3">
      <c r="A3488"/>
      <c r="B3488"/>
      <c r="C3488"/>
      <c r="D3488"/>
      <c r="E3488" s="10"/>
      <c r="F3488" s="12"/>
      <c r="G3488" s="38"/>
      <c r="H3488" s="38"/>
      <c r="I3488" s="38"/>
    </row>
    <row r="3489" spans="1:9" s="24" customFormat="1" x14ac:dyDescent="0.3">
      <c r="A3489"/>
      <c r="B3489"/>
      <c r="C3489"/>
      <c r="D3489"/>
      <c r="E3489" s="10"/>
      <c r="F3489" s="12"/>
      <c r="G3489" s="38"/>
      <c r="H3489" s="38"/>
      <c r="I3489" s="38"/>
    </row>
    <row r="3490" spans="1:9" s="24" customFormat="1" x14ac:dyDescent="0.3">
      <c r="A3490"/>
      <c r="B3490"/>
      <c r="C3490"/>
      <c r="D3490"/>
      <c r="E3490" s="10"/>
      <c r="F3490" s="12"/>
      <c r="G3490" s="38"/>
      <c r="H3490" s="38"/>
      <c r="I3490" s="38"/>
    </row>
    <row r="3491" spans="1:9" s="24" customFormat="1" x14ac:dyDescent="0.3">
      <c r="A3491"/>
      <c r="B3491"/>
      <c r="C3491"/>
      <c r="D3491"/>
      <c r="E3491" s="10"/>
      <c r="F3491" s="12"/>
      <c r="G3491" s="38"/>
      <c r="H3491" s="38"/>
      <c r="I3491" s="38"/>
    </row>
    <row r="3492" spans="1:9" s="24" customFormat="1" x14ac:dyDescent="0.3">
      <c r="A3492"/>
      <c r="B3492"/>
      <c r="C3492"/>
      <c r="D3492"/>
      <c r="E3492" s="10"/>
      <c r="F3492" s="12"/>
      <c r="G3492" s="38"/>
      <c r="H3492" s="38"/>
      <c r="I3492" s="38"/>
    </row>
    <row r="3493" spans="1:9" s="24" customFormat="1" x14ac:dyDescent="0.3">
      <c r="A3493"/>
      <c r="B3493"/>
      <c r="C3493"/>
      <c r="D3493"/>
      <c r="E3493" s="10"/>
      <c r="F3493" s="12"/>
      <c r="G3493" s="38"/>
      <c r="H3493" s="38"/>
      <c r="I3493" s="38"/>
    </row>
    <row r="3494" spans="1:9" s="24" customFormat="1" x14ac:dyDescent="0.3">
      <c r="A3494"/>
      <c r="B3494"/>
      <c r="C3494"/>
      <c r="D3494"/>
      <c r="E3494" s="10"/>
      <c r="F3494" s="12"/>
      <c r="G3494" s="38"/>
      <c r="H3494" s="38"/>
      <c r="I3494" s="38"/>
    </row>
    <row r="3495" spans="1:9" s="24" customFormat="1" x14ac:dyDescent="0.3">
      <c r="A3495"/>
      <c r="B3495"/>
      <c r="C3495"/>
      <c r="D3495"/>
      <c r="E3495" s="10"/>
      <c r="F3495" s="12"/>
      <c r="G3495" s="38"/>
      <c r="H3495" s="38"/>
      <c r="I3495" s="38"/>
    </row>
    <row r="3496" spans="1:9" s="24" customFormat="1" x14ac:dyDescent="0.3">
      <c r="A3496"/>
      <c r="B3496"/>
      <c r="C3496"/>
      <c r="D3496"/>
      <c r="E3496" s="10"/>
      <c r="F3496" s="12"/>
      <c r="G3496" s="38"/>
      <c r="H3496" s="38"/>
      <c r="I3496" s="38"/>
    </row>
    <row r="3497" spans="1:9" s="24" customFormat="1" x14ac:dyDescent="0.3">
      <c r="A3497"/>
      <c r="B3497"/>
      <c r="C3497"/>
      <c r="D3497"/>
      <c r="E3497" s="10"/>
      <c r="F3497" s="12"/>
      <c r="G3497" s="38"/>
      <c r="H3497" s="38"/>
      <c r="I3497" s="38"/>
    </row>
    <row r="3498" spans="1:9" s="24" customFormat="1" x14ac:dyDescent="0.3">
      <c r="A3498"/>
      <c r="B3498"/>
      <c r="C3498"/>
      <c r="D3498"/>
      <c r="E3498" s="10"/>
      <c r="F3498" s="12"/>
      <c r="G3498" s="38"/>
      <c r="H3498" s="38"/>
      <c r="I3498" s="38"/>
    </row>
    <row r="3499" spans="1:9" s="24" customFormat="1" x14ac:dyDescent="0.3">
      <c r="A3499"/>
      <c r="B3499"/>
      <c r="C3499"/>
      <c r="D3499"/>
      <c r="E3499" s="10"/>
      <c r="F3499" s="12"/>
      <c r="G3499" s="38"/>
      <c r="H3499" s="38"/>
      <c r="I3499" s="38"/>
    </row>
    <row r="3500" spans="1:9" s="24" customFormat="1" x14ac:dyDescent="0.3">
      <c r="A3500"/>
      <c r="B3500"/>
      <c r="C3500"/>
      <c r="D3500"/>
      <c r="E3500" s="10"/>
      <c r="F3500" s="12"/>
      <c r="G3500" s="38"/>
      <c r="H3500" s="38"/>
      <c r="I3500" s="38"/>
    </row>
    <row r="3501" spans="1:9" s="24" customFormat="1" x14ac:dyDescent="0.3">
      <c r="A3501"/>
      <c r="B3501"/>
      <c r="C3501"/>
      <c r="D3501"/>
      <c r="E3501" s="10"/>
      <c r="F3501" s="12"/>
      <c r="G3501" s="38"/>
      <c r="H3501" s="38"/>
      <c r="I3501" s="38"/>
    </row>
    <row r="3502" spans="1:9" s="24" customFormat="1" x14ac:dyDescent="0.3">
      <c r="A3502"/>
      <c r="B3502"/>
      <c r="C3502"/>
      <c r="D3502"/>
      <c r="E3502" s="10"/>
      <c r="F3502" s="12"/>
      <c r="G3502" s="38"/>
      <c r="H3502" s="38"/>
      <c r="I3502" s="38"/>
    </row>
    <row r="3503" spans="1:9" s="24" customFormat="1" x14ac:dyDescent="0.3">
      <c r="A3503"/>
      <c r="B3503"/>
      <c r="C3503"/>
      <c r="D3503"/>
      <c r="E3503" s="10"/>
      <c r="F3503" s="12"/>
      <c r="G3503" s="38"/>
      <c r="H3503" s="38"/>
      <c r="I3503" s="38"/>
    </row>
    <row r="3504" spans="1:9" s="24" customFormat="1" x14ac:dyDescent="0.3">
      <c r="A3504"/>
      <c r="B3504"/>
      <c r="C3504"/>
      <c r="D3504"/>
      <c r="E3504" s="10"/>
      <c r="F3504" s="12"/>
      <c r="G3504" s="38"/>
      <c r="H3504" s="38"/>
      <c r="I3504" s="38"/>
    </row>
    <row r="3505" spans="1:9" s="24" customFormat="1" x14ac:dyDescent="0.3">
      <c r="A3505"/>
      <c r="B3505"/>
      <c r="C3505"/>
      <c r="D3505"/>
      <c r="E3505" s="10"/>
      <c r="F3505" s="12"/>
      <c r="G3505" s="38"/>
      <c r="H3505" s="38"/>
      <c r="I3505" s="38"/>
    </row>
    <row r="3506" spans="1:9" s="24" customFormat="1" x14ac:dyDescent="0.3">
      <c r="A3506"/>
      <c r="B3506"/>
      <c r="C3506"/>
      <c r="D3506"/>
      <c r="E3506" s="10"/>
      <c r="F3506" s="12"/>
      <c r="G3506" s="38"/>
      <c r="H3506" s="38"/>
      <c r="I3506" s="38"/>
    </row>
    <row r="3507" spans="1:9" s="24" customFormat="1" x14ac:dyDescent="0.3">
      <c r="A3507"/>
      <c r="B3507"/>
      <c r="C3507"/>
      <c r="D3507"/>
      <c r="E3507" s="10"/>
      <c r="F3507" s="12"/>
      <c r="G3507" s="38"/>
      <c r="H3507" s="38"/>
      <c r="I3507" s="38"/>
    </row>
    <row r="3508" spans="1:9" s="24" customFormat="1" x14ac:dyDescent="0.3">
      <c r="A3508"/>
      <c r="B3508"/>
      <c r="C3508"/>
      <c r="D3508"/>
      <c r="E3508" s="10"/>
      <c r="F3508" s="12"/>
      <c r="G3508" s="38"/>
      <c r="H3508" s="38"/>
      <c r="I3508" s="38"/>
    </row>
    <row r="3509" spans="1:9" s="24" customFormat="1" x14ac:dyDescent="0.3">
      <c r="A3509"/>
      <c r="B3509"/>
      <c r="C3509"/>
      <c r="D3509"/>
      <c r="E3509" s="10"/>
      <c r="F3509" s="12"/>
      <c r="G3509" s="38"/>
      <c r="H3509" s="38"/>
      <c r="I3509" s="38"/>
    </row>
    <row r="3510" spans="1:9" s="24" customFormat="1" x14ac:dyDescent="0.3">
      <c r="A3510"/>
      <c r="B3510"/>
      <c r="C3510"/>
      <c r="D3510"/>
      <c r="E3510" s="10"/>
      <c r="F3510" s="12"/>
      <c r="G3510" s="38"/>
      <c r="H3510" s="38"/>
      <c r="I3510" s="38"/>
    </row>
    <row r="3511" spans="1:9" s="24" customFormat="1" x14ac:dyDescent="0.3">
      <c r="A3511"/>
      <c r="B3511"/>
      <c r="C3511"/>
      <c r="D3511"/>
      <c r="E3511" s="10"/>
      <c r="F3511" s="12"/>
      <c r="G3511" s="38"/>
      <c r="H3511" s="38"/>
      <c r="I3511" s="38"/>
    </row>
    <row r="3512" spans="1:9" s="24" customFormat="1" x14ac:dyDescent="0.3">
      <c r="A3512"/>
      <c r="B3512"/>
      <c r="C3512"/>
      <c r="D3512"/>
      <c r="E3512" s="10"/>
      <c r="F3512" s="12"/>
      <c r="G3512" s="38"/>
      <c r="H3512" s="38"/>
      <c r="I3512" s="38"/>
    </row>
    <row r="3513" spans="1:9" s="24" customFormat="1" x14ac:dyDescent="0.3">
      <c r="A3513"/>
      <c r="B3513"/>
      <c r="C3513"/>
      <c r="D3513"/>
      <c r="E3513" s="10"/>
      <c r="F3513" s="12"/>
      <c r="G3513" s="38"/>
      <c r="H3513" s="38"/>
      <c r="I3513" s="38"/>
    </row>
    <row r="3514" spans="1:9" s="24" customFormat="1" x14ac:dyDescent="0.3">
      <c r="A3514"/>
      <c r="B3514"/>
      <c r="C3514"/>
      <c r="D3514"/>
      <c r="E3514" s="10"/>
      <c r="F3514" s="12"/>
      <c r="G3514" s="38"/>
      <c r="H3514" s="38"/>
      <c r="I3514" s="38"/>
    </row>
    <row r="3515" spans="1:9" s="24" customFormat="1" x14ac:dyDescent="0.3">
      <c r="A3515"/>
      <c r="B3515"/>
      <c r="C3515"/>
      <c r="D3515"/>
      <c r="E3515" s="10"/>
      <c r="F3515" s="12"/>
      <c r="G3515" s="38"/>
      <c r="H3515" s="38"/>
      <c r="I3515" s="38"/>
    </row>
    <row r="3516" spans="1:9" s="24" customFormat="1" x14ac:dyDescent="0.3">
      <c r="A3516"/>
      <c r="B3516"/>
      <c r="C3516"/>
      <c r="D3516"/>
      <c r="E3516" s="10"/>
      <c r="F3516" s="12"/>
      <c r="G3516" s="38"/>
      <c r="H3516" s="38"/>
      <c r="I3516" s="38"/>
    </row>
    <row r="3517" spans="1:9" s="24" customFormat="1" x14ac:dyDescent="0.3">
      <c r="A3517"/>
      <c r="B3517"/>
      <c r="C3517"/>
      <c r="D3517"/>
      <c r="E3517" s="10"/>
      <c r="F3517" s="12"/>
      <c r="G3517" s="38"/>
      <c r="H3517" s="38"/>
      <c r="I3517" s="38"/>
    </row>
    <row r="3518" spans="1:9" s="24" customFormat="1" x14ac:dyDescent="0.3">
      <c r="A3518"/>
      <c r="B3518"/>
      <c r="C3518"/>
      <c r="D3518"/>
      <c r="E3518" s="10"/>
      <c r="F3518" s="12"/>
      <c r="G3518" s="38"/>
      <c r="H3518" s="38"/>
      <c r="I3518" s="38"/>
    </row>
    <row r="3519" spans="1:9" s="24" customFormat="1" x14ac:dyDescent="0.3">
      <c r="A3519"/>
      <c r="B3519"/>
      <c r="C3519"/>
      <c r="D3519"/>
      <c r="E3519" s="10"/>
      <c r="F3519" s="12"/>
      <c r="G3519" s="38"/>
      <c r="H3519" s="38"/>
      <c r="I3519" s="38"/>
    </row>
    <row r="3520" spans="1:9" s="24" customFormat="1" x14ac:dyDescent="0.3">
      <c r="A3520"/>
      <c r="B3520"/>
      <c r="C3520"/>
      <c r="D3520"/>
      <c r="E3520" s="10"/>
      <c r="F3520" s="12"/>
      <c r="G3520" s="38"/>
      <c r="H3520" s="38"/>
      <c r="I3520" s="38"/>
    </row>
    <row r="3521" spans="1:9" s="24" customFormat="1" x14ac:dyDescent="0.3">
      <c r="A3521"/>
      <c r="B3521"/>
      <c r="C3521"/>
      <c r="D3521"/>
      <c r="E3521" s="10"/>
      <c r="F3521" s="12"/>
      <c r="G3521" s="38"/>
      <c r="H3521" s="38"/>
      <c r="I3521" s="38"/>
    </row>
    <row r="3522" spans="1:9" s="24" customFormat="1" x14ac:dyDescent="0.3">
      <c r="A3522"/>
      <c r="B3522"/>
      <c r="C3522"/>
      <c r="D3522"/>
      <c r="E3522" s="10"/>
      <c r="F3522" s="12"/>
      <c r="G3522" s="38"/>
      <c r="H3522" s="38"/>
      <c r="I3522" s="38"/>
    </row>
    <row r="3523" spans="1:9" s="24" customFormat="1" x14ac:dyDescent="0.3">
      <c r="A3523"/>
      <c r="B3523"/>
      <c r="C3523"/>
      <c r="D3523"/>
      <c r="E3523" s="10"/>
      <c r="F3523" s="12"/>
      <c r="G3523" s="38"/>
      <c r="H3523" s="38"/>
      <c r="I3523" s="38"/>
    </row>
    <row r="3524" spans="1:9" s="24" customFormat="1" x14ac:dyDescent="0.3">
      <c r="A3524"/>
      <c r="B3524"/>
      <c r="C3524"/>
      <c r="D3524"/>
      <c r="E3524" s="10"/>
      <c r="F3524" s="12"/>
      <c r="G3524" s="38"/>
      <c r="H3524" s="38"/>
      <c r="I3524" s="38"/>
    </row>
    <row r="3525" spans="1:9" s="24" customFormat="1" x14ac:dyDescent="0.3">
      <c r="A3525"/>
      <c r="B3525"/>
      <c r="C3525"/>
      <c r="D3525"/>
      <c r="E3525" s="10"/>
      <c r="F3525" s="12"/>
      <c r="G3525" s="38"/>
      <c r="H3525" s="38"/>
      <c r="I3525" s="38"/>
    </row>
    <row r="3526" spans="1:9" s="24" customFormat="1" x14ac:dyDescent="0.3">
      <c r="A3526"/>
      <c r="B3526"/>
      <c r="C3526"/>
      <c r="D3526"/>
      <c r="E3526" s="10"/>
      <c r="F3526" s="12"/>
      <c r="G3526" s="38"/>
      <c r="H3526" s="38"/>
      <c r="I3526" s="38"/>
    </row>
    <row r="3527" spans="1:9" s="24" customFormat="1" x14ac:dyDescent="0.3">
      <c r="A3527"/>
      <c r="B3527"/>
      <c r="C3527"/>
      <c r="D3527"/>
      <c r="E3527" s="10"/>
      <c r="F3527" s="12"/>
      <c r="G3527" s="38"/>
      <c r="H3527" s="38"/>
      <c r="I3527" s="38"/>
    </row>
    <row r="3528" spans="1:9" s="24" customFormat="1" x14ac:dyDescent="0.3">
      <c r="A3528"/>
      <c r="B3528"/>
      <c r="C3528"/>
      <c r="D3528"/>
      <c r="E3528" s="10"/>
      <c r="F3528" s="12"/>
      <c r="G3528" s="38"/>
      <c r="H3528" s="38"/>
      <c r="I3528" s="38"/>
    </row>
    <row r="3529" spans="1:9" s="24" customFormat="1" x14ac:dyDescent="0.3">
      <c r="A3529"/>
      <c r="B3529"/>
      <c r="C3529"/>
      <c r="D3529"/>
      <c r="E3529" s="10"/>
      <c r="F3529" s="12"/>
      <c r="G3529" s="38"/>
      <c r="H3529" s="38"/>
      <c r="I3529" s="38"/>
    </row>
    <row r="3530" spans="1:9" s="24" customFormat="1" x14ac:dyDescent="0.3">
      <c r="A3530"/>
      <c r="B3530"/>
      <c r="C3530"/>
      <c r="D3530"/>
      <c r="E3530" s="10"/>
      <c r="F3530" s="12"/>
      <c r="G3530" s="38"/>
      <c r="H3530" s="38"/>
      <c r="I3530" s="38"/>
    </row>
    <row r="3531" spans="1:9" s="24" customFormat="1" x14ac:dyDescent="0.3">
      <c r="A3531"/>
      <c r="B3531"/>
      <c r="C3531"/>
      <c r="D3531"/>
      <c r="E3531" s="10"/>
      <c r="F3531" s="12"/>
      <c r="G3531" s="38"/>
      <c r="H3531" s="38"/>
      <c r="I3531" s="38"/>
    </row>
    <row r="3532" spans="1:9" s="24" customFormat="1" x14ac:dyDescent="0.3">
      <c r="A3532"/>
      <c r="B3532"/>
      <c r="C3532"/>
      <c r="D3532"/>
      <c r="E3532" s="10"/>
      <c r="F3532" s="12"/>
      <c r="G3532" s="38"/>
      <c r="H3532" s="38"/>
      <c r="I3532" s="38"/>
    </row>
    <row r="3533" spans="1:9" s="24" customFormat="1" x14ac:dyDescent="0.3">
      <c r="A3533"/>
      <c r="B3533"/>
      <c r="C3533"/>
      <c r="D3533"/>
      <c r="E3533" s="10"/>
      <c r="F3533" s="12"/>
      <c r="G3533" s="38"/>
      <c r="H3533" s="38"/>
      <c r="I3533" s="38"/>
    </row>
    <row r="3534" spans="1:9" s="24" customFormat="1" x14ac:dyDescent="0.3">
      <c r="A3534"/>
      <c r="B3534"/>
      <c r="C3534"/>
      <c r="D3534"/>
      <c r="E3534" s="10"/>
      <c r="F3534" s="12"/>
      <c r="G3534" s="38"/>
      <c r="H3534" s="38"/>
      <c r="I3534" s="38"/>
    </row>
    <row r="3535" spans="1:9" s="24" customFormat="1" x14ac:dyDescent="0.3">
      <c r="A3535"/>
      <c r="B3535"/>
      <c r="C3535"/>
      <c r="D3535"/>
      <c r="E3535" s="10"/>
      <c r="F3535" s="12"/>
      <c r="G3535" s="38"/>
      <c r="H3535" s="38"/>
      <c r="I3535" s="38"/>
    </row>
    <row r="3536" spans="1:9" s="24" customFormat="1" x14ac:dyDescent="0.3">
      <c r="A3536"/>
      <c r="B3536"/>
      <c r="C3536"/>
      <c r="D3536"/>
      <c r="E3536" s="10"/>
      <c r="F3536" s="12"/>
      <c r="G3536" s="38"/>
      <c r="H3536" s="38"/>
      <c r="I3536" s="38"/>
    </row>
    <row r="3537" spans="1:9" s="24" customFormat="1" x14ac:dyDescent="0.3">
      <c r="A3537"/>
      <c r="B3537"/>
      <c r="C3537"/>
      <c r="D3537"/>
      <c r="E3537" s="10"/>
      <c r="F3537" s="12"/>
      <c r="G3537" s="38"/>
      <c r="H3537" s="38"/>
      <c r="I3537" s="38"/>
    </row>
    <row r="3538" spans="1:9" s="24" customFormat="1" x14ac:dyDescent="0.3">
      <c r="A3538"/>
      <c r="B3538"/>
      <c r="C3538"/>
      <c r="D3538"/>
      <c r="E3538" s="10"/>
      <c r="F3538" s="12"/>
      <c r="G3538" s="38"/>
      <c r="H3538" s="38"/>
      <c r="I3538" s="38"/>
    </row>
    <row r="3539" spans="1:9" s="24" customFormat="1" x14ac:dyDescent="0.3">
      <c r="A3539"/>
      <c r="B3539"/>
      <c r="C3539"/>
      <c r="D3539"/>
      <c r="E3539" s="10"/>
      <c r="F3539" s="12"/>
      <c r="G3539" s="38"/>
      <c r="H3539" s="38"/>
      <c r="I3539" s="38"/>
    </row>
    <row r="3540" spans="1:9" s="24" customFormat="1" x14ac:dyDescent="0.3">
      <c r="A3540"/>
      <c r="B3540"/>
      <c r="C3540"/>
      <c r="D3540"/>
      <c r="E3540" s="10"/>
      <c r="F3540" s="12"/>
      <c r="G3540" s="38"/>
      <c r="H3540" s="38"/>
      <c r="I3540" s="38"/>
    </row>
    <row r="3541" spans="1:9" s="24" customFormat="1" x14ac:dyDescent="0.3">
      <c r="A3541"/>
      <c r="B3541"/>
      <c r="C3541"/>
      <c r="D3541"/>
      <c r="E3541" s="10"/>
      <c r="F3541" s="12"/>
      <c r="G3541" s="38"/>
      <c r="H3541" s="38"/>
      <c r="I3541" s="38"/>
    </row>
    <row r="3542" spans="1:9" s="24" customFormat="1" x14ac:dyDescent="0.3">
      <c r="A3542"/>
      <c r="B3542"/>
      <c r="C3542"/>
      <c r="D3542"/>
      <c r="E3542" s="10"/>
      <c r="F3542" s="12"/>
      <c r="G3542" s="38"/>
      <c r="H3542" s="38"/>
      <c r="I3542" s="38"/>
    </row>
    <row r="3543" spans="1:9" s="24" customFormat="1" x14ac:dyDescent="0.3">
      <c r="A3543"/>
      <c r="B3543"/>
      <c r="C3543"/>
      <c r="D3543"/>
      <c r="E3543" s="10"/>
      <c r="F3543" s="12"/>
      <c r="G3543" s="38"/>
      <c r="H3543" s="38"/>
      <c r="I3543" s="38"/>
    </row>
    <row r="3544" spans="1:9" s="24" customFormat="1" x14ac:dyDescent="0.3">
      <c r="A3544"/>
      <c r="B3544"/>
      <c r="C3544"/>
      <c r="D3544"/>
      <c r="E3544" s="10"/>
      <c r="F3544" s="12"/>
      <c r="G3544" s="38"/>
      <c r="H3544" s="38"/>
      <c r="I3544" s="38"/>
    </row>
    <row r="3545" spans="1:9" s="24" customFormat="1" x14ac:dyDescent="0.3">
      <c r="A3545"/>
      <c r="B3545"/>
      <c r="C3545"/>
      <c r="D3545"/>
      <c r="E3545" s="10"/>
      <c r="F3545" s="12"/>
      <c r="G3545" s="38"/>
      <c r="H3545" s="38"/>
      <c r="I3545" s="38"/>
    </row>
    <row r="3546" spans="1:9" s="24" customFormat="1" x14ac:dyDescent="0.3">
      <c r="A3546"/>
      <c r="B3546"/>
      <c r="C3546"/>
      <c r="D3546"/>
      <c r="E3546" s="10"/>
      <c r="F3546" s="12"/>
      <c r="G3546" s="38"/>
      <c r="H3546" s="38"/>
      <c r="I3546" s="38"/>
    </row>
    <row r="3547" spans="1:9" s="24" customFormat="1" x14ac:dyDescent="0.3">
      <c r="A3547"/>
      <c r="B3547"/>
      <c r="C3547"/>
      <c r="D3547"/>
      <c r="E3547" s="10"/>
      <c r="F3547" s="12"/>
      <c r="G3547" s="38"/>
      <c r="H3547" s="38"/>
      <c r="I3547" s="38"/>
    </row>
    <row r="3548" spans="1:9" s="24" customFormat="1" x14ac:dyDescent="0.3">
      <c r="A3548"/>
      <c r="B3548"/>
      <c r="C3548"/>
      <c r="D3548"/>
      <c r="E3548" s="10"/>
      <c r="F3548" s="12"/>
      <c r="G3548" s="38"/>
      <c r="H3548" s="38"/>
      <c r="I3548" s="38"/>
    </row>
    <row r="3549" spans="1:9" s="24" customFormat="1" x14ac:dyDescent="0.3">
      <c r="A3549"/>
      <c r="B3549"/>
      <c r="C3549"/>
      <c r="D3549"/>
      <c r="E3549" s="10"/>
      <c r="F3549" s="12"/>
      <c r="G3549" s="38"/>
      <c r="H3549" s="38"/>
      <c r="I3549" s="38"/>
    </row>
    <row r="3550" spans="1:9" s="24" customFormat="1" x14ac:dyDescent="0.3">
      <c r="A3550"/>
      <c r="B3550"/>
      <c r="C3550"/>
      <c r="D3550"/>
      <c r="E3550" s="10"/>
      <c r="F3550" s="12"/>
      <c r="G3550" s="38"/>
      <c r="H3550" s="38"/>
      <c r="I3550" s="38"/>
    </row>
    <row r="3551" spans="1:9" s="24" customFormat="1" x14ac:dyDescent="0.3">
      <c r="A3551"/>
      <c r="B3551"/>
      <c r="C3551"/>
      <c r="D3551"/>
      <c r="E3551" s="10"/>
      <c r="F3551" s="12"/>
      <c r="G3551" s="38"/>
      <c r="H3551" s="38"/>
      <c r="I3551" s="38"/>
    </row>
    <row r="3552" spans="1:9" s="24" customFormat="1" x14ac:dyDescent="0.3">
      <c r="A3552"/>
      <c r="B3552"/>
      <c r="C3552"/>
      <c r="D3552"/>
      <c r="E3552" s="10"/>
      <c r="F3552" s="12"/>
      <c r="G3552" s="38"/>
      <c r="H3552" s="38"/>
      <c r="I3552" s="38"/>
    </row>
    <row r="3553" spans="1:9" s="24" customFormat="1" x14ac:dyDescent="0.3">
      <c r="A3553"/>
      <c r="B3553"/>
      <c r="C3553"/>
      <c r="D3553"/>
      <c r="E3553" s="10"/>
      <c r="F3553" s="12"/>
      <c r="G3553" s="38"/>
      <c r="H3553" s="38"/>
      <c r="I3553" s="38"/>
    </row>
    <row r="3554" spans="1:9" s="24" customFormat="1" x14ac:dyDescent="0.3">
      <c r="A3554"/>
      <c r="B3554"/>
      <c r="C3554"/>
      <c r="D3554"/>
      <c r="E3554" s="10"/>
      <c r="F3554" s="12"/>
      <c r="G3554" s="38"/>
      <c r="H3554" s="38"/>
      <c r="I3554" s="38"/>
    </row>
    <row r="3555" spans="1:9" s="24" customFormat="1" x14ac:dyDescent="0.3">
      <c r="A3555"/>
      <c r="B3555"/>
      <c r="C3555"/>
      <c r="D3555"/>
      <c r="E3555" s="10"/>
      <c r="F3555" s="12"/>
      <c r="G3555" s="38"/>
      <c r="H3555" s="38"/>
      <c r="I3555" s="38"/>
    </row>
    <row r="3556" spans="1:9" s="24" customFormat="1" x14ac:dyDescent="0.3">
      <c r="A3556"/>
      <c r="B3556"/>
      <c r="C3556"/>
      <c r="D3556"/>
      <c r="E3556" s="10"/>
      <c r="F3556" s="12"/>
      <c r="G3556" s="38"/>
      <c r="H3556" s="38"/>
      <c r="I3556" s="38"/>
    </row>
    <row r="3557" spans="1:9" s="24" customFormat="1" x14ac:dyDescent="0.3">
      <c r="A3557"/>
      <c r="B3557"/>
      <c r="C3557"/>
      <c r="D3557"/>
      <c r="E3557" s="10"/>
      <c r="F3557" s="12"/>
      <c r="G3557" s="38"/>
      <c r="H3557" s="38"/>
      <c r="I3557" s="38"/>
    </row>
    <row r="3558" spans="1:9" s="24" customFormat="1" x14ac:dyDescent="0.3">
      <c r="A3558"/>
      <c r="B3558"/>
      <c r="C3558"/>
      <c r="D3558"/>
      <c r="E3558" s="10"/>
      <c r="F3558" s="12"/>
      <c r="G3558" s="38"/>
      <c r="H3558" s="38"/>
      <c r="I3558" s="38"/>
    </row>
    <row r="3559" spans="1:9" s="24" customFormat="1" x14ac:dyDescent="0.3">
      <c r="A3559"/>
      <c r="B3559"/>
      <c r="C3559"/>
      <c r="D3559"/>
      <c r="E3559" s="10"/>
      <c r="F3559" s="12"/>
      <c r="G3559" s="38"/>
      <c r="H3559" s="38"/>
      <c r="I3559" s="38"/>
    </row>
    <row r="3560" spans="1:9" s="24" customFormat="1" x14ac:dyDescent="0.3">
      <c r="A3560"/>
      <c r="B3560"/>
      <c r="C3560"/>
      <c r="D3560"/>
      <c r="E3560" s="10"/>
      <c r="F3560" s="12"/>
      <c r="G3560" s="38"/>
      <c r="H3560" s="38"/>
      <c r="I3560" s="38"/>
    </row>
    <row r="3561" spans="1:9" s="24" customFormat="1" x14ac:dyDescent="0.3">
      <c r="A3561"/>
      <c r="B3561"/>
      <c r="C3561"/>
      <c r="D3561"/>
      <c r="E3561" s="10"/>
      <c r="F3561" s="12"/>
      <c r="G3561" s="38"/>
      <c r="H3561" s="38"/>
      <c r="I3561" s="38"/>
    </row>
    <row r="3562" spans="1:9" s="24" customFormat="1" x14ac:dyDescent="0.3">
      <c r="A3562"/>
      <c r="B3562"/>
      <c r="C3562"/>
      <c r="D3562"/>
      <c r="E3562" s="10"/>
      <c r="F3562" s="12"/>
      <c r="G3562" s="38"/>
      <c r="H3562" s="38"/>
      <c r="I3562" s="38"/>
    </row>
    <row r="3563" spans="1:9" s="24" customFormat="1" x14ac:dyDescent="0.3">
      <c r="A3563"/>
      <c r="B3563"/>
      <c r="C3563"/>
      <c r="D3563"/>
      <c r="E3563" s="10"/>
      <c r="F3563" s="12"/>
      <c r="G3563" s="38"/>
      <c r="H3563" s="38"/>
      <c r="I3563" s="38"/>
    </row>
    <row r="3564" spans="1:9" s="24" customFormat="1" x14ac:dyDescent="0.3">
      <c r="A3564"/>
      <c r="B3564"/>
      <c r="C3564"/>
      <c r="D3564"/>
      <c r="E3564" s="10"/>
      <c r="F3564" s="12"/>
      <c r="G3564" s="38"/>
      <c r="H3564" s="38"/>
      <c r="I3564" s="38"/>
    </row>
    <row r="3565" spans="1:9" s="24" customFormat="1" x14ac:dyDescent="0.3">
      <c r="A3565"/>
      <c r="B3565"/>
      <c r="C3565"/>
      <c r="D3565"/>
      <c r="E3565" s="10"/>
      <c r="F3565" s="12"/>
      <c r="G3565" s="38"/>
      <c r="H3565" s="38"/>
      <c r="I3565" s="38"/>
    </row>
    <row r="3566" spans="1:9" s="24" customFormat="1" x14ac:dyDescent="0.3">
      <c r="A3566"/>
      <c r="B3566"/>
      <c r="C3566"/>
      <c r="D3566"/>
      <c r="E3566" s="10"/>
      <c r="F3566" s="12"/>
      <c r="G3566" s="38"/>
      <c r="H3566" s="38"/>
      <c r="I3566" s="38"/>
    </row>
    <row r="3567" spans="1:9" s="24" customFormat="1" x14ac:dyDescent="0.3">
      <c r="A3567"/>
      <c r="B3567"/>
      <c r="C3567"/>
      <c r="D3567"/>
      <c r="E3567" s="10"/>
      <c r="F3567" s="12"/>
      <c r="G3567" s="38"/>
      <c r="H3567" s="38"/>
      <c r="I3567" s="38"/>
    </row>
    <row r="3568" spans="1:9" s="24" customFormat="1" x14ac:dyDescent="0.3">
      <c r="A3568"/>
      <c r="B3568"/>
      <c r="C3568"/>
      <c r="D3568"/>
      <c r="E3568" s="10"/>
      <c r="F3568" s="12"/>
      <c r="G3568" s="38"/>
      <c r="H3568" s="38"/>
      <c r="I3568" s="38"/>
    </row>
    <row r="3569" spans="1:9" s="24" customFormat="1" x14ac:dyDescent="0.3">
      <c r="A3569"/>
      <c r="B3569"/>
      <c r="C3569"/>
      <c r="D3569"/>
      <c r="E3569" s="10"/>
      <c r="F3569" s="12"/>
      <c r="G3569" s="38"/>
      <c r="H3569" s="38"/>
      <c r="I3569" s="38"/>
    </row>
    <row r="3570" spans="1:9" s="24" customFormat="1" x14ac:dyDescent="0.3">
      <c r="A3570"/>
      <c r="B3570"/>
      <c r="C3570"/>
      <c r="D3570"/>
      <c r="E3570" s="10"/>
      <c r="F3570" s="12"/>
      <c r="G3570" s="38"/>
      <c r="H3570" s="38"/>
      <c r="I3570" s="38"/>
    </row>
    <row r="3571" spans="1:9" s="24" customFormat="1" x14ac:dyDescent="0.3">
      <c r="A3571"/>
      <c r="B3571"/>
      <c r="C3571"/>
      <c r="D3571"/>
      <c r="E3571" s="10"/>
      <c r="F3571" s="12"/>
      <c r="G3571" s="38"/>
      <c r="H3571" s="38"/>
      <c r="I3571" s="38"/>
    </row>
    <row r="3572" spans="1:9" s="24" customFormat="1" x14ac:dyDescent="0.3">
      <c r="A3572"/>
      <c r="B3572"/>
      <c r="C3572"/>
      <c r="D3572"/>
      <c r="E3572" s="10"/>
      <c r="F3572" s="12"/>
      <c r="G3572" s="38"/>
      <c r="H3572" s="38"/>
      <c r="I3572" s="38"/>
    </row>
    <row r="3573" spans="1:9" s="24" customFormat="1" x14ac:dyDescent="0.3">
      <c r="A3573"/>
      <c r="B3573"/>
      <c r="C3573"/>
      <c r="D3573"/>
      <c r="E3573" s="10"/>
      <c r="F3573" s="12"/>
      <c r="G3573" s="38"/>
      <c r="H3573" s="38"/>
      <c r="I3573" s="38"/>
    </row>
    <row r="3574" spans="1:9" s="24" customFormat="1" x14ac:dyDescent="0.3">
      <c r="A3574"/>
      <c r="B3574"/>
      <c r="C3574"/>
      <c r="D3574"/>
      <c r="E3574" s="10"/>
      <c r="F3574" s="12"/>
      <c r="G3574" s="38"/>
      <c r="H3574" s="38"/>
      <c r="I3574" s="38"/>
    </row>
    <row r="3575" spans="1:9" s="24" customFormat="1" x14ac:dyDescent="0.3">
      <c r="A3575"/>
      <c r="B3575"/>
      <c r="C3575"/>
      <c r="D3575"/>
      <c r="E3575" s="10"/>
      <c r="F3575" s="12"/>
      <c r="G3575" s="38"/>
      <c r="H3575" s="38"/>
      <c r="I3575" s="38"/>
    </row>
    <row r="3576" spans="1:9" s="24" customFormat="1" x14ac:dyDescent="0.3">
      <c r="A3576"/>
      <c r="B3576"/>
      <c r="C3576"/>
      <c r="D3576"/>
      <c r="E3576" s="10"/>
      <c r="F3576" s="12"/>
      <c r="G3576" s="38"/>
      <c r="H3576" s="38"/>
      <c r="I3576" s="38"/>
    </row>
    <row r="3577" spans="1:9" s="24" customFormat="1" x14ac:dyDescent="0.3">
      <c r="A3577"/>
      <c r="B3577"/>
      <c r="C3577"/>
      <c r="D3577"/>
      <c r="E3577" s="10"/>
      <c r="F3577" s="12"/>
      <c r="G3577" s="38"/>
      <c r="H3577" s="38"/>
      <c r="I3577" s="38"/>
    </row>
    <row r="3578" spans="1:9" s="24" customFormat="1" x14ac:dyDescent="0.3">
      <c r="A3578"/>
      <c r="B3578"/>
      <c r="C3578"/>
      <c r="D3578"/>
      <c r="E3578" s="10"/>
      <c r="F3578" s="12"/>
      <c r="G3578" s="38"/>
      <c r="H3578" s="38"/>
      <c r="I3578" s="38"/>
    </row>
    <row r="3579" spans="1:9" s="24" customFormat="1" x14ac:dyDescent="0.3">
      <c r="A3579"/>
      <c r="B3579"/>
      <c r="C3579"/>
      <c r="D3579"/>
      <c r="E3579" s="10"/>
      <c r="F3579" s="12"/>
      <c r="G3579" s="38"/>
      <c r="H3579" s="38"/>
      <c r="I3579" s="38"/>
    </row>
    <row r="3580" spans="1:9" s="24" customFormat="1" x14ac:dyDescent="0.3">
      <c r="A3580"/>
      <c r="B3580"/>
      <c r="C3580"/>
      <c r="D3580"/>
      <c r="E3580" s="10"/>
      <c r="F3580" s="12"/>
      <c r="G3580" s="38"/>
      <c r="H3580" s="38"/>
      <c r="I3580" s="38"/>
    </row>
    <row r="3581" spans="1:9" s="24" customFormat="1" x14ac:dyDescent="0.3">
      <c r="A3581"/>
      <c r="B3581"/>
      <c r="C3581"/>
      <c r="D3581"/>
      <c r="E3581" s="10"/>
      <c r="F3581" s="12"/>
      <c r="G3581" s="38"/>
      <c r="H3581" s="38"/>
      <c r="I3581" s="38"/>
    </row>
    <row r="3582" spans="1:9" s="24" customFormat="1" x14ac:dyDescent="0.3">
      <c r="A3582"/>
      <c r="B3582"/>
      <c r="C3582"/>
      <c r="D3582"/>
      <c r="E3582" s="10"/>
      <c r="F3582" s="12"/>
      <c r="G3582" s="38"/>
      <c r="H3582" s="38"/>
      <c r="I3582" s="38"/>
    </row>
    <row r="3583" spans="1:9" s="24" customFormat="1" x14ac:dyDescent="0.3">
      <c r="A3583"/>
      <c r="B3583"/>
      <c r="C3583"/>
      <c r="D3583"/>
      <c r="E3583" s="10"/>
      <c r="F3583" s="12"/>
      <c r="G3583" s="38"/>
      <c r="H3583" s="38"/>
      <c r="I3583" s="38"/>
    </row>
    <row r="3584" spans="1:9" s="24" customFormat="1" x14ac:dyDescent="0.3">
      <c r="A3584"/>
      <c r="B3584"/>
      <c r="C3584"/>
      <c r="D3584"/>
      <c r="E3584" s="10"/>
      <c r="F3584" s="12"/>
      <c r="G3584" s="38"/>
      <c r="H3584" s="38"/>
      <c r="I3584" s="38"/>
    </row>
    <row r="3585" spans="1:9" s="24" customFormat="1" x14ac:dyDescent="0.3">
      <c r="A3585"/>
      <c r="B3585"/>
      <c r="C3585"/>
      <c r="D3585"/>
      <c r="E3585" s="10"/>
      <c r="F3585" s="12"/>
      <c r="G3585" s="38"/>
      <c r="H3585" s="38"/>
      <c r="I3585" s="38"/>
    </row>
    <row r="3586" spans="1:9" s="24" customFormat="1" x14ac:dyDescent="0.3">
      <c r="A3586"/>
      <c r="B3586"/>
      <c r="C3586"/>
      <c r="D3586"/>
      <c r="E3586" s="10"/>
      <c r="F3586" s="12"/>
      <c r="G3586" s="38"/>
      <c r="H3586" s="38"/>
      <c r="I3586" s="38"/>
    </row>
    <row r="3587" spans="1:9" s="24" customFormat="1" x14ac:dyDescent="0.3">
      <c r="A3587"/>
      <c r="B3587"/>
      <c r="C3587"/>
      <c r="D3587"/>
      <c r="E3587" s="10"/>
      <c r="F3587" s="12"/>
      <c r="G3587" s="38"/>
      <c r="H3587" s="38"/>
      <c r="I3587" s="38"/>
    </row>
    <row r="3588" spans="1:9" s="24" customFormat="1" x14ac:dyDescent="0.3">
      <c r="A3588"/>
      <c r="B3588"/>
      <c r="C3588"/>
      <c r="D3588"/>
      <c r="E3588" s="10"/>
      <c r="F3588" s="12"/>
      <c r="G3588" s="38"/>
      <c r="H3588" s="38"/>
      <c r="I3588" s="38"/>
    </row>
    <row r="3589" spans="1:9" s="24" customFormat="1" x14ac:dyDescent="0.3">
      <c r="A3589"/>
      <c r="B3589"/>
      <c r="C3589"/>
      <c r="D3589"/>
      <c r="E3589" s="10"/>
      <c r="F3589" s="12"/>
      <c r="G3589" s="38"/>
      <c r="H3589" s="38"/>
      <c r="I3589" s="38"/>
    </row>
    <row r="3590" spans="1:9" s="24" customFormat="1" x14ac:dyDescent="0.3">
      <c r="A3590"/>
      <c r="B3590"/>
      <c r="C3590"/>
      <c r="D3590"/>
      <c r="E3590" s="10"/>
      <c r="F3590" s="12"/>
      <c r="G3590" s="38"/>
      <c r="H3590" s="38"/>
      <c r="I3590" s="38"/>
    </row>
    <row r="3591" spans="1:9" s="24" customFormat="1" x14ac:dyDescent="0.3">
      <c r="A3591"/>
      <c r="B3591"/>
      <c r="C3591"/>
      <c r="D3591"/>
      <c r="E3591" s="10"/>
      <c r="F3591" s="12"/>
      <c r="G3591" s="38"/>
      <c r="H3591" s="38"/>
      <c r="I3591" s="38"/>
    </row>
    <row r="3592" spans="1:9" s="24" customFormat="1" x14ac:dyDescent="0.3">
      <c r="A3592"/>
      <c r="B3592"/>
      <c r="C3592"/>
      <c r="D3592"/>
      <c r="E3592" s="10"/>
      <c r="F3592" s="12"/>
      <c r="G3592" s="38"/>
      <c r="H3592" s="38"/>
      <c r="I3592" s="38"/>
    </row>
    <row r="3593" spans="1:9" s="24" customFormat="1" x14ac:dyDescent="0.3">
      <c r="A3593"/>
      <c r="B3593"/>
      <c r="C3593"/>
      <c r="D3593"/>
      <c r="E3593" s="10"/>
      <c r="F3593" s="12"/>
      <c r="G3593" s="38"/>
      <c r="H3593" s="38"/>
      <c r="I3593" s="38"/>
    </row>
    <row r="3594" spans="1:9" s="24" customFormat="1" x14ac:dyDescent="0.3">
      <c r="A3594"/>
      <c r="B3594"/>
      <c r="C3594"/>
      <c r="D3594"/>
      <c r="E3594" s="10"/>
      <c r="F3594" s="12"/>
      <c r="G3594" s="38"/>
      <c r="H3594" s="38"/>
      <c r="I3594" s="38"/>
    </row>
    <row r="3595" spans="1:9" s="24" customFormat="1" x14ac:dyDescent="0.3">
      <c r="A3595"/>
      <c r="B3595"/>
      <c r="C3595"/>
      <c r="D3595"/>
      <c r="E3595" s="10"/>
      <c r="F3595" s="12"/>
      <c r="G3595" s="38"/>
      <c r="H3595" s="38"/>
      <c r="I3595" s="38"/>
    </row>
    <row r="3596" spans="1:9" s="24" customFormat="1" x14ac:dyDescent="0.3">
      <c r="A3596"/>
      <c r="B3596"/>
      <c r="C3596"/>
      <c r="D3596"/>
      <c r="E3596" s="10"/>
      <c r="F3596" s="12"/>
      <c r="G3596" s="38"/>
      <c r="H3596" s="38"/>
      <c r="I3596" s="38"/>
    </row>
    <row r="3597" spans="1:9" s="24" customFormat="1" x14ac:dyDescent="0.3">
      <c r="A3597"/>
      <c r="B3597"/>
      <c r="C3597"/>
      <c r="D3597"/>
      <c r="E3597" s="10"/>
      <c r="F3597" s="12"/>
      <c r="G3597" s="38"/>
      <c r="H3597" s="38"/>
      <c r="I3597" s="38"/>
    </row>
    <row r="3598" spans="1:9" s="24" customFormat="1" x14ac:dyDescent="0.3">
      <c r="A3598"/>
      <c r="B3598"/>
      <c r="C3598"/>
      <c r="D3598"/>
      <c r="E3598" s="10"/>
      <c r="F3598" s="12"/>
      <c r="G3598" s="38"/>
      <c r="H3598" s="38"/>
      <c r="I3598" s="38"/>
    </row>
    <row r="3599" spans="1:9" s="24" customFormat="1" x14ac:dyDescent="0.3">
      <c r="A3599"/>
      <c r="B3599"/>
      <c r="C3599"/>
      <c r="D3599"/>
      <c r="E3599" s="10"/>
      <c r="F3599" s="12"/>
      <c r="G3599" s="38"/>
      <c r="H3599" s="38"/>
      <c r="I3599" s="38"/>
    </row>
    <row r="3600" spans="1:9" s="24" customFormat="1" x14ac:dyDescent="0.3">
      <c r="A3600"/>
      <c r="B3600"/>
      <c r="C3600"/>
      <c r="D3600"/>
      <c r="E3600" s="10"/>
      <c r="F3600" s="12"/>
      <c r="G3600" s="38"/>
      <c r="H3600" s="38"/>
      <c r="I3600" s="38"/>
    </row>
    <row r="3601" spans="1:9" s="24" customFormat="1" x14ac:dyDescent="0.3">
      <c r="A3601"/>
      <c r="B3601"/>
      <c r="C3601"/>
      <c r="D3601"/>
      <c r="E3601" s="10"/>
      <c r="F3601" s="12"/>
      <c r="G3601" s="38"/>
      <c r="H3601" s="38"/>
      <c r="I3601" s="38"/>
    </row>
    <row r="3602" spans="1:9" s="24" customFormat="1" x14ac:dyDescent="0.3">
      <c r="A3602"/>
      <c r="B3602"/>
      <c r="C3602"/>
      <c r="D3602"/>
      <c r="E3602" s="10"/>
      <c r="F3602" s="12"/>
      <c r="G3602" s="38"/>
      <c r="H3602" s="38"/>
      <c r="I3602" s="38"/>
    </row>
    <row r="3603" spans="1:9" s="24" customFormat="1" x14ac:dyDescent="0.3">
      <c r="A3603"/>
      <c r="B3603"/>
      <c r="C3603"/>
      <c r="D3603"/>
      <c r="E3603" s="10"/>
      <c r="F3603" s="12"/>
      <c r="G3603" s="38"/>
      <c r="H3603" s="38"/>
      <c r="I3603" s="38"/>
    </row>
    <row r="3604" spans="1:9" s="24" customFormat="1" x14ac:dyDescent="0.3">
      <c r="A3604"/>
      <c r="B3604"/>
      <c r="C3604"/>
      <c r="D3604"/>
      <c r="E3604" s="10"/>
      <c r="F3604" s="12"/>
      <c r="G3604" s="38"/>
      <c r="H3604" s="38"/>
      <c r="I3604" s="38"/>
    </row>
    <row r="3605" spans="1:9" s="24" customFormat="1" x14ac:dyDescent="0.3">
      <c r="A3605"/>
      <c r="B3605"/>
      <c r="C3605"/>
      <c r="D3605"/>
      <c r="E3605" s="10"/>
      <c r="F3605" s="12"/>
      <c r="G3605" s="38"/>
      <c r="H3605" s="38"/>
      <c r="I3605" s="38"/>
    </row>
    <row r="3606" spans="1:9" s="24" customFormat="1" x14ac:dyDescent="0.3">
      <c r="A3606"/>
      <c r="B3606"/>
      <c r="C3606"/>
      <c r="D3606"/>
      <c r="E3606" s="10"/>
      <c r="F3606" s="12"/>
      <c r="G3606" s="38"/>
      <c r="H3606" s="38"/>
      <c r="I3606" s="38"/>
    </row>
    <row r="3607" spans="1:9" s="24" customFormat="1" x14ac:dyDescent="0.3">
      <c r="A3607"/>
      <c r="B3607"/>
      <c r="C3607"/>
      <c r="D3607"/>
      <c r="E3607" s="10"/>
      <c r="F3607" s="12"/>
      <c r="G3607" s="38"/>
      <c r="H3607" s="38"/>
      <c r="I3607" s="38"/>
    </row>
    <row r="3608" spans="1:9" s="24" customFormat="1" x14ac:dyDescent="0.3">
      <c r="A3608"/>
      <c r="B3608"/>
      <c r="C3608"/>
      <c r="D3608"/>
      <c r="E3608" s="10"/>
      <c r="F3608" s="12"/>
      <c r="G3608" s="38"/>
      <c r="H3608" s="38"/>
      <c r="I3608" s="38"/>
    </row>
    <row r="3609" spans="1:9" s="24" customFormat="1" x14ac:dyDescent="0.3">
      <c r="A3609"/>
      <c r="B3609"/>
      <c r="C3609"/>
      <c r="D3609"/>
      <c r="E3609" s="10"/>
      <c r="F3609" s="12"/>
      <c r="G3609" s="38"/>
      <c r="H3609" s="38"/>
      <c r="I3609" s="38"/>
    </row>
    <row r="3610" spans="1:9" s="24" customFormat="1" x14ac:dyDescent="0.3">
      <c r="A3610"/>
      <c r="B3610"/>
      <c r="C3610"/>
      <c r="D3610"/>
      <c r="E3610" s="10"/>
      <c r="F3610" s="12"/>
      <c r="G3610" s="38"/>
      <c r="H3610" s="38"/>
      <c r="I3610" s="38"/>
    </row>
    <row r="3611" spans="1:9" s="24" customFormat="1" x14ac:dyDescent="0.3">
      <c r="A3611"/>
      <c r="B3611"/>
      <c r="C3611"/>
      <c r="D3611"/>
      <c r="E3611" s="10"/>
      <c r="F3611" s="12"/>
      <c r="G3611" s="38"/>
      <c r="H3611" s="38"/>
      <c r="I3611" s="38"/>
    </row>
    <row r="3612" spans="1:9" s="24" customFormat="1" x14ac:dyDescent="0.3">
      <c r="A3612"/>
      <c r="B3612"/>
      <c r="C3612"/>
      <c r="D3612"/>
      <c r="E3612" s="10"/>
      <c r="F3612" s="12"/>
      <c r="G3612" s="38"/>
      <c r="H3612" s="38"/>
      <c r="I3612" s="38"/>
    </row>
    <row r="3613" spans="1:9" s="24" customFormat="1" x14ac:dyDescent="0.3">
      <c r="A3613"/>
      <c r="B3613"/>
      <c r="C3613"/>
      <c r="D3613"/>
      <c r="E3613" s="10"/>
      <c r="F3613" s="12"/>
      <c r="G3613" s="38"/>
      <c r="H3613" s="38"/>
      <c r="I3613" s="38"/>
    </row>
    <row r="3614" spans="1:9" s="24" customFormat="1" x14ac:dyDescent="0.3">
      <c r="A3614"/>
      <c r="B3614"/>
      <c r="C3614"/>
      <c r="D3614"/>
      <c r="E3614" s="10"/>
      <c r="F3614" s="12"/>
      <c r="G3614" s="38"/>
      <c r="H3614" s="38"/>
      <c r="I3614" s="38"/>
    </row>
    <row r="3615" spans="1:9" s="24" customFormat="1" x14ac:dyDescent="0.3">
      <c r="A3615"/>
      <c r="B3615"/>
      <c r="C3615"/>
      <c r="D3615"/>
      <c r="E3615" s="10"/>
      <c r="F3615" s="12"/>
      <c r="G3615" s="38"/>
      <c r="H3615" s="38"/>
      <c r="I3615" s="38"/>
    </row>
    <row r="3616" spans="1:9" s="24" customFormat="1" x14ac:dyDescent="0.3">
      <c r="A3616"/>
      <c r="B3616"/>
      <c r="C3616"/>
      <c r="D3616"/>
      <c r="E3616" s="10"/>
      <c r="F3616" s="12"/>
      <c r="G3616" s="38"/>
      <c r="H3616" s="38"/>
      <c r="I3616" s="38"/>
    </row>
    <row r="3617" spans="1:9" s="24" customFormat="1" x14ac:dyDescent="0.3">
      <c r="A3617"/>
      <c r="B3617"/>
      <c r="C3617"/>
      <c r="D3617"/>
      <c r="E3617" s="10"/>
      <c r="F3617" s="12"/>
      <c r="G3617" s="38"/>
      <c r="H3617" s="38"/>
      <c r="I3617" s="38"/>
    </row>
    <row r="3618" spans="1:9" s="24" customFormat="1" x14ac:dyDescent="0.3">
      <c r="A3618"/>
      <c r="B3618"/>
      <c r="C3618"/>
      <c r="D3618"/>
      <c r="E3618" s="10"/>
      <c r="F3618" s="12"/>
      <c r="G3618" s="38"/>
      <c r="H3618" s="38"/>
      <c r="I3618" s="38"/>
    </row>
    <row r="3619" spans="1:9" s="24" customFormat="1" x14ac:dyDescent="0.3">
      <c r="A3619"/>
      <c r="B3619"/>
      <c r="C3619"/>
      <c r="D3619"/>
      <c r="E3619" s="10"/>
      <c r="F3619" s="12"/>
      <c r="G3619" s="38"/>
      <c r="H3619" s="38"/>
      <c r="I3619" s="38"/>
    </row>
    <row r="3620" spans="1:9" s="24" customFormat="1" x14ac:dyDescent="0.3">
      <c r="A3620"/>
      <c r="B3620"/>
      <c r="C3620"/>
      <c r="D3620"/>
      <c r="E3620" s="10"/>
      <c r="F3620" s="12"/>
      <c r="G3620" s="38"/>
      <c r="H3620" s="38"/>
      <c r="I3620" s="38"/>
    </row>
    <row r="3621" spans="1:9" s="24" customFormat="1" x14ac:dyDescent="0.3">
      <c r="A3621"/>
      <c r="B3621"/>
      <c r="C3621"/>
      <c r="D3621"/>
      <c r="E3621" s="10"/>
      <c r="F3621" s="12"/>
      <c r="G3621" s="38"/>
      <c r="H3621" s="38"/>
      <c r="I3621" s="38"/>
    </row>
    <row r="3622" spans="1:9" s="24" customFormat="1" x14ac:dyDescent="0.3">
      <c r="A3622"/>
      <c r="B3622"/>
      <c r="C3622"/>
      <c r="D3622"/>
      <c r="E3622" s="10"/>
      <c r="F3622" s="12"/>
      <c r="G3622" s="38"/>
      <c r="H3622" s="38"/>
      <c r="I3622" s="38"/>
    </row>
    <row r="3623" spans="1:9" s="24" customFormat="1" x14ac:dyDescent="0.3">
      <c r="A3623"/>
      <c r="B3623"/>
      <c r="C3623"/>
      <c r="D3623"/>
      <c r="E3623" s="10"/>
      <c r="F3623" s="12"/>
      <c r="G3623" s="38"/>
      <c r="H3623" s="38"/>
      <c r="I3623" s="38"/>
    </row>
    <row r="3624" spans="1:9" s="24" customFormat="1" x14ac:dyDescent="0.3">
      <c r="A3624"/>
      <c r="B3624"/>
      <c r="C3624"/>
      <c r="D3624"/>
      <c r="E3624" s="10"/>
      <c r="F3624" s="12"/>
      <c r="G3624" s="38"/>
      <c r="H3624" s="38"/>
      <c r="I3624" s="38"/>
    </row>
    <row r="3625" spans="1:9" s="24" customFormat="1" x14ac:dyDescent="0.3">
      <c r="A3625"/>
      <c r="B3625"/>
      <c r="C3625"/>
      <c r="D3625"/>
      <c r="E3625" s="10"/>
      <c r="F3625" s="12"/>
      <c r="G3625" s="38"/>
      <c r="H3625" s="38"/>
      <c r="I3625" s="38"/>
    </row>
    <row r="3626" spans="1:9" s="24" customFormat="1" x14ac:dyDescent="0.3">
      <c r="A3626"/>
      <c r="B3626"/>
      <c r="C3626"/>
      <c r="D3626"/>
      <c r="E3626" s="10"/>
      <c r="F3626" s="12"/>
      <c r="G3626" s="38"/>
      <c r="H3626" s="38"/>
      <c r="I3626" s="38"/>
    </row>
    <row r="3627" spans="1:9" s="24" customFormat="1" x14ac:dyDescent="0.3">
      <c r="A3627"/>
      <c r="B3627"/>
      <c r="C3627"/>
      <c r="D3627"/>
      <c r="E3627" s="10"/>
      <c r="F3627" s="12"/>
      <c r="G3627" s="38"/>
      <c r="H3627" s="38"/>
      <c r="I3627" s="38"/>
    </row>
    <row r="3628" spans="1:9" s="24" customFormat="1" x14ac:dyDescent="0.3">
      <c r="A3628"/>
      <c r="B3628"/>
      <c r="C3628"/>
      <c r="D3628"/>
      <c r="E3628" s="10"/>
      <c r="F3628" s="12"/>
      <c r="G3628" s="38"/>
      <c r="H3628" s="38"/>
      <c r="I3628" s="38"/>
    </row>
    <row r="3629" spans="1:9" s="24" customFormat="1" x14ac:dyDescent="0.3">
      <c r="A3629"/>
      <c r="B3629"/>
      <c r="C3629"/>
      <c r="D3629"/>
      <c r="E3629" s="10"/>
      <c r="F3629" s="12"/>
      <c r="G3629" s="38"/>
      <c r="H3629" s="38"/>
      <c r="I3629" s="38"/>
    </row>
    <row r="3630" spans="1:9" s="24" customFormat="1" x14ac:dyDescent="0.3">
      <c r="A3630"/>
      <c r="B3630"/>
      <c r="C3630"/>
      <c r="D3630"/>
      <c r="E3630" s="10"/>
      <c r="F3630" s="12"/>
      <c r="G3630" s="38"/>
      <c r="H3630" s="38"/>
      <c r="I3630" s="38"/>
    </row>
    <row r="3631" spans="1:9" s="24" customFormat="1" x14ac:dyDescent="0.3">
      <c r="A3631"/>
      <c r="B3631"/>
      <c r="C3631"/>
      <c r="D3631"/>
      <c r="E3631" s="10"/>
      <c r="F3631" s="12"/>
      <c r="G3631" s="38"/>
      <c r="H3631" s="38"/>
      <c r="I3631" s="38"/>
    </row>
    <row r="3632" spans="1:9" s="24" customFormat="1" x14ac:dyDescent="0.3">
      <c r="A3632"/>
      <c r="B3632"/>
      <c r="C3632"/>
      <c r="D3632"/>
      <c r="E3632" s="10"/>
      <c r="F3632" s="12"/>
      <c r="G3632" s="38"/>
      <c r="H3632" s="38"/>
      <c r="I3632" s="38"/>
    </row>
    <row r="3633" spans="1:9" s="24" customFormat="1" x14ac:dyDescent="0.3">
      <c r="A3633"/>
      <c r="B3633"/>
      <c r="C3633"/>
      <c r="D3633"/>
      <c r="E3633" s="10"/>
      <c r="F3633" s="12"/>
      <c r="G3633" s="38"/>
      <c r="H3633" s="38"/>
      <c r="I3633" s="38"/>
    </row>
    <row r="3634" spans="1:9" s="24" customFormat="1" x14ac:dyDescent="0.3">
      <c r="A3634"/>
      <c r="B3634"/>
      <c r="C3634"/>
      <c r="D3634"/>
      <c r="E3634" s="10"/>
      <c r="F3634" s="12"/>
      <c r="G3634" s="38"/>
      <c r="H3634" s="38"/>
      <c r="I3634" s="38"/>
    </row>
    <row r="3635" spans="1:9" s="24" customFormat="1" x14ac:dyDescent="0.3">
      <c r="A3635"/>
      <c r="B3635"/>
      <c r="C3635"/>
      <c r="D3635"/>
      <c r="E3635" s="10"/>
      <c r="F3635" s="12"/>
      <c r="G3635" s="38"/>
      <c r="H3635" s="38"/>
      <c r="I3635" s="38"/>
    </row>
    <row r="3636" spans="1:9" s="24" customFormat="1" x14ac:dyDescent="0.3">
      <c r="A3636"/>
      <c r="B3636"/>
      <c r="C3636"/>
      <c r="D3636"/>
      <c r="E3636" s="10"/>
      <c r="F3636" s="12"/>
      <c r="G3636" s="38"/>
      <c r="H3636" s="38"/>
      <c r="I3636" s="38"/>
    </row>
    <row r="3637" spans="1:9" s="24" customFormat="1" x14ac:dyDescent="0.3">
      <c r="A3637"/>
      <c r="B3637"/>
      <c r="C3637"/>
      <c r="D3637"/>
      <c r="E3637" s="10"/>
      <c r="F3637" s="12"/>
      <c r="G3637" s="38"/>
      <c r="H3637" s="38"/>
      <c r="I3637" s="38"/>
    </row>
    <row r="3638" spans="1:9" s="24" customFormat="1" x14ac:dyDescent="0.3">
      <c r="A3638"/>
      <c r="B3638"/>
      <c r="C3638"/>
      <c r="D3638"/>
      <c r="E3638" s="10"/>
      <c r="F3638" s="12"/>
      <c r="G3638" s="38"/>
      <c r="H3638" s="38"/>
      <c r="I3638" s="38"/>
    </row>
    <row r="3639" spans="1:9" s="24" customFormat="1" x14ac:dyDescent="0.3">
      <c r="A3639"/>
      <c r="B3639"/>
      <c r="C3639"/>
      <c r="D3639"/>
      <c r="E3639" s="10"/>
      <c r="F3639" s="12"/>
      <c r="G3639" s="38"/>
      <c r="H3639" s="38"/>
      <c r="I3639" s="38"/>
    </row>
    <row r="3640" spans="1:9" s="24" customFormat="1" x14ac:dyDescent="0.3">
      <c r="A3640"/>
      <c r="B3640"/>
      <c r="C3640"/>
      <c r="D3640"/>
      <c r="E3640" s="10"/>
      <c r="F3640" s="12"/>
      <c r="G3640" s="38"/>
      <c r="H3640" s="38"/>
      <c r="I3640" s="38"/>
    </row>
    <row r="3641" spans="1:9" s="24" customFormat="1" x14ac:dyDescent="0.3">
      <c r="A3641"/>
      <c r="B3641"/>
      <c r="C3641"/>
      <c r="D3641"/>
      <c r="E3641" s="10"/>
      <c r="F3641" s="12"/>
      <c r="G3641" s="38"/>
      <c r="H3641" s="38"/>
      <c r="I3641" s="38"/>
    </row>
    <row r="3642" spans="1:9" s="24" customFormat="1" x14ac:dyDescent="0.3">
      <c r="A3642"/>
      <c r="B3642"/>
      <c r="C3642"/>
      <c r="D3642"/>
      <c r="E3642" s="10"/>
      <c r="F3642" s="12"/>
      <c r="G3642" s="38"/>
      <c r="H3642" s="38"/>
      <c r="I3642" s="38"/>
    </row>
    <row r="3643" spans="1:9" s="24" customFormat="1" x14ac:dyDescent="0.3">
      <c r="A3643"/>
      <c r="B3643"/>
      <c r="C3643"/>
      <c r="D3643"/>
      <c r="E3643" s="10"/>
      <c r="F3643" s="12"/>
      <c r="G3643" s="38"/>
      <c r="H3643" s="38"/>
      <c r="I3643" s="38"/>
    </row>
    <row r="3644" spans="1:9" s="24" customFormat="1" x14ac:dyDescent="0.3">
      <c r="A3644"/>
      <c r="B3644"/>
      <c r="C3644"/>
      <c r="D3644"/>
      <c r="E3644" s="10"/>
      <c r="F3644" s="12"/>
      <c r="G3644" s="38"/>
      <c r="H3644" s="38"/>
      <c r="I3644" s="38"/>
    </row>
    <row r="3645" spans="1:9" s="24" customFormat="1" x14ac:dyDescent="0.3">
      <c r="A3645"/>
      <c r="B3645"/>
      <c r="C3645"/>
      <c r="D3645"/>
      <c r="E3645" s="10"/>
      <c r="F3645" s="12"/>
      <c r="G3645" s="38"/>
      <c r="H3645" s="38"/>
      <c r="I3645" s="38"/>
    </row>
    <row r="3646" spans="1:9" s="24" customFormat="1" x14ac:dyDescent="0.3">
      <c r="A3646"/>
      <c r="B3646"/>
      <c r="C3646"/>
      <c r="D3646"/>
      <c r="E3646" s="10"/>
      <c r="F3646" s="12"/>
      <c r="G3646" s="38"/>
      <c r="H3646" s="38"/>
      <c r="I3646" s="38"/>
    </row>
    <row r="3647" spans="1:9" s="24" customFormat="1" x14ac:dyDescent="0.3">
      <c r="A3647"/>
      <c r="B3647"/>
      <c r="C3647"/>
      <c r="D3647"/>
      <c r="E3647" s="10"/>
      <c r="F3647" s="12"/>
      <c r="G3647" s="38"/>
      <c r="H3647" s="38"/>
      <c r="I3647" s="38"/>
    </row>
    <row r="3648" spans="1:9" s="24" customFormat="1" x14ac:dyDescent="0.3">
      <c r="A3648"/>
      <c r="B3648"/>
      <c r="C3648"/>
      <c r="D3648"/>
      <c r="E3648" s="10"/>
      <c r="F3648" s="12"/>
      <c r="G3648" s="38"/>
      <c r="H3648" s="38"/>
      <c r="I3648" s="38"/>
    </row>
    <row r="3649" spans="1:9" s="24" customFormat="1" x14ac:dyDescent="0.3">
      <c r="A3649"/>
      <c r="B3649"/>
      <c r="C3649"/>
      <c r="D3649"/>
      <c r="E3649" s="10"/>
      <c r="F3649" s="12"/>
      <c r="G3649" s="38"/>
      <c r="H3649" s="38"/>
      <c r="I3649" s="38"/>
    </row>
    <row r="3650" spans="1:9" s="24" customFormat="1" x14ac:dyDescent="0.3">
      <c r="A3650"/>
      <c r="B3650"/>
      <c r="C3650"/>
      <c r="D3650"/>
      <c r="E3650" s="10"/>
      <c r="F3650" s="12"/>
      <c r="G3650" s="38"/>
      <c r="H3650" s="38"/>
      <c r="I3650" s="38"/>
    </row>
    <row r="3651" spans="1:9" s="24" customFormat="1" x14ac:dyDescent="0.3">
      <c r="A3651"/>
      <c r="B3651"/>
      <c r="C3651"/>
      <c r="D3651"/>
      <c r="E3651" s="10"/>
      <c r="F3651" s="12"/>
      <c r="G3651" s="38"/>
      <c r="H3651" s="38"/>
      <c r="I3651" s="38"/>
    </row>
    <row r="3652" spans="1:9" s="24" customFormat="1" x14ac:dyDescent="0.3">
      <c r="A3652"/>
      <c r="B3652"/>
      <c r="C3652"/>
      <c r="D3652"/>
      <c r="E3652" s="10"/>
      <c r="F3652" s="12"/>
      <c r="G3652" s="38"/>
      <c r="H3652" s="38"/>
      <c r="I3652" s="38"/>
    </row>
    <row r="3653" spans="1:9" s="24" customFormat="1" x14ac:dyDescent="0.3">
      <c r="A3653"/>
      <c r="B3653"/>
      <c r="C3653"/>
      <c r="D3653"/>
      <c r="E3653" s="10"/>
      <c r="F3653" s="12"/>
      <c r="G3653" s="38"/>
      <c r="H3653" s="38"/>
      <c r="I3653" s="38"/>
    </row>
    <row r="3654" spans="1:9" s="24" customFormat="1" x14ac:dyDescent="0.3">
      <c r="A3654"/>
      <c r="B3654"/>
      <c r="C3654"/>
      <c r="D3654"/>
      <c r="E3654" s="10"/>
      <c r="F3654" s="12"/>
      <c r="G3654" s="38"/>
      <c r="H3654" s="38"/>
      <c r="I3654" s="38"/>
    </row>
    <row r="3655" spans="1:9" s="24" customFormat="1" x14ac:dyDescent="0.3">
      <c r="A3655"/>
      <c r="B3655"/>
      <c r="C3655"/>
      <c r="D3655"/>
      <c r="E3655" s="10"/>
      <c r="F3655" s="12"/>
      <c r="G3655" s="38"/>
      <c r="H3655" s="38"/>
      <c r="I3655" s="38"/>
    </row>
    <row r="3656" spans="1:9" s="24" customFormat="1" x14ac:dyDescent="0.3">
      <c r="A3656"/>
      <c r="B3656"/>
      <c r="C3656"/>
      <c r="D3656"/>
      <c r="E3656" s="10"/>
      <c r="F3656" s="12"/>
      <c r="G3656" s="38"/>
      <c r="H3656" s="38"/>
      <c r="I3656" s="38"/>
    </row>
    <row r="3657" spans="1:9" s="24" customFormat="1" x14ac:dyDescent="0.3">
      <c r="A3657"/>
      <c r="B3657"/>
      <c r="C3657"/>
      <c r="D3657"/>
      <c r="E3657" s="10"/>
      <c r="F3657" s="12"/>
      <c r="G3657" s="38"/>
      <c r="H3657" s="38"/>
      <c r="I3657" s="38"/>
    </row>
    <row r="3658" spans="1:9" s="24" customFormat="1" x14ac:dyDescent="0.3">
      <c r="A3658"/>
      <c r="B3658"/>
      <c r="C3658"/>
      <c r="D3658"/>
      <c r="E3658" s="10"/>
      <c r="F3658" s="12"/>
      <c r="G3658" s="38"/>
      <c r="H3658" s="38"/>
      <c r="I3658" s="38"/>
    </row>
    <row r="3659" spans="1:9" s="24" customFormat="1" x14ac:dyDescent="0.3">
      <c r="A3659"/>
      <c r="B3659"/>
      <c r="C3659"/>
      <c r="D3659"/>
      <c r="E3659" s="10"/>
      <c r="F3659" s="12"/>
      <c r="G3659" s="38"/>
      <c r="H3659" s="38"/>
      <c r="I3659" s="38"/>
    </row>
    <row r="3660" spans="1:9" s="24" customFormat="1" x14ac:dyDescent="0.3">
      <c r="A3660"/>
      <c r="B3660"/>
      <c r="C3660"/>
      <c r="D3660"/>
      <c r="E3660" s="10"/>
      <c r="F3660" s="12"/>
      <c r="G3660" s="38"/>
      <c r="H3660" s="38"/>
      <c r="I3660" s="38"/>
    </row>
    <row r="3661" spans="1:9" s="24" customFormat="1" x14ac:dyDescent="0.3">
      <c r="A3661"/>
      <c r="B3661"/>
      <c r="C3661"/>
      <c r="D3661"/>
      <c r="E3661" s="10"/>
      <c r="F3661" s="12"/>
      <c r="G3661" s="38"/>
      <c r="H3661" s="38"/>
      <c r="I3661" s="38"/>
    </row>
    <row r="3662" spans="1:9" s="24" customFormat="1" x14ac:dyDescent="0.3">
      <c r="A3662"/>
      <c r="B3662"/>
      <c r="C3662"/>
      <c r="D3662"/>
      <c r="E3662" s="10"/>
      <c r="F3662" s="12"/>
      <c r="G3662" s="38"/>
      <c r="H3662" s="38"/>
      <c r="I3662" s="38"/>
    </row>
    <row r="3663" spans="1:9" s="24" customFormat="1" x14ac:dyDescent="0.3">
      <c r="A3663"/>
      <c r="B3663"/>
      <c r="C3663"/>
      <c r="D3663"/>
      <c r="E3663" s="10"/>
      <c r="F3663" s="12"/>
      <c r="G3663" s="38"/>
      <c r="H3663" s="38"/>
      <c r="I3663" s="38"/>
    </row>
    <row r="3664" spans="1:9" s="24" customFormat="1" x14ac:dyDescent="0.3">
      <c r="A3664"/>
      <c r="B3664"/>
      <c r="C3664"/>
      <c r="D3664"/>
      <c r="E3664" s="10"/>
      <c r="F3664" s="12"/>
      <c r="G3664" s="38"/>
      <c r="H3664" s="38"/>
      <c r="I3664" s="38"/>
    </row>
    <row r="3665" spans="1:9" s="24" customFormat="1" x14ac:dyDescent="0.3">
      <c r="A3665"/>
      <c r="B3665"/>
      <c r="C3665"/>
      <c r="D3665"/>
      <c r="E3665" s="10"/>
      <c r="F3665" s="12"/>
      <c r="G3665" s="38"/>
      <c r="H3665" s="38"/>
      <c r="I3665" s="38"/>
    </row>
    <row r="3666" spans="1:9" s="24" customFormat="1" x14ac:dyDescent="0.3">
      <c r="A3666"/>
      <c r="B3666"/>
      <c r="C3666"/>
      <c r="D3666"/>
      <c r="E3666" s="10"/>
      <c r="F3666" s="12"/>
      <c r="G3666" s="38"/>
      <c r="H3666" s="38"/>
      <c r="I3666" s="38"/>
    </row>
    <row r="3667" spans="1:9" s="24" customFormat="1" x14ac:dyDescent="0.3">
      <c r="A3667"/>
      <c r="B3667"/>
      <c r="C3667"/>
      <c r="D3667"/>
      <c r="E3667" s="10"/>
      <c r="F3667" s="12"/>
      <c r="G3667" s="38"/>
      <c r="H3667" s="38"/>
      <c r="I3667" s="38"/>
    </row>
    <row r="3668" spans="1:9" s="24" customFormat="1" x14ac:dyDescent="0.3">
      <c r="A3668"/>
      <c r="B3668"/>
      <c r="C3668"/>
      <c r="D3668"/>
      <c r="E3668" s="10"/>
      <c r="F3668" s="12"/>
      <c r="G3668" s="38"/>
      <c r="H3668" s="38"/>
      <c r="I3668" s="38"/>
    </row>
    <row r="3669" spans="1:9" s="24" customFormat="1" x14ac:dyDescent="0.3">
      <c r="A3669"/>
      <c r="B3669"/>
      <c r="C3669"/>
      <c r="D3669"/>
      <c r="E3669" s="10"/>
      <c r="F3669" s="12"/>
      <c r="G3669" s="38"/>
      <c r="H3669" s="38"/>
      <c r="I3669" s="38"/>
    </row>
    <row r="3670" spans="1:9" s="24" customFormat="1" x14ac:dyDescent="0.3">
      <c r="A3670"/>
      <c r="B3670"/>
      <c r="C3670"/>
      <c r="D3670"/>
      <c r="E3670" s="10"/>
      <c r="F3670" s="12"/>
      <c r="G3670" s="38"/>
      <c r="H3670" s="38"/>
      <c r="I3670" s="38"/>
    </row>
    <row r="3671" spans="1:9" s="24" customFormat="1" x14ac:dyDescent="0.3">
      <c r="A3671"/>
      <c r="B3671"/>
      <c r="C3671"/>
      <c r="D3671"/>
      <c r="E3671" s="10"/>
      <c r="F3671" s="12"/>
      <c r="G3671" s="38"/>
      <c r="H3671" s="38"/>
      <c r="I3671" s="38"/>
    </row>
    <row r="3672" spans="1:9" s="24" customFormat="1" x14ac:dyDescent="0.3">
      <c r="A3672"/>
      <c r="B3672"/>
      <c r="C3672"/>
      <c r="D3672"/>
      <c r="E3672" s="10"/>
      <c r="F3672" s="12"/>
      <c r="G3672" s="38"/>
      <c r="H3672" s="38"/>
      <c r="I3672" s="38"/>
    </row>
    <row r="3673" spans="1:9" s="24" customFormat="1" x14ac:dyDescent="0.3">
      <c r="A3673"/>
      <c r="B3673"/>
      <c r="C3673"/>
      <c r="D3673"/>
      <c r="E3673" s="10"/>
      <c r="F3673" s="12"/>
      <c r="G3673" s="38"/>
      <c r="H3673" s="38"/>
      <c r="I3673" s="38"/>
    </row>
    <row r="3674" spans="1:9" s="24" customFormat="1" x14ac:dyDescent="0.3">
      <c r="A3674"/>
      <c r="B3674"/>
      <c r="C3674"/>
      <c r="D3674"/>
      <c r="E3674" s="10"/>
      <c r="F3674" s="12"/>
      <c r="G3674" s="38"/>
      <c r="H3674" s="38"/>
      <c r="I3674" s="38"/>
    </row>
    <row r="3675" spans="1:9" s="24" customFormat="1" x14ac:dyDescent="0.3">
      <c r="A3675"/>
      <c r="B3675"/>
      <c r="C3675"/>
      <c r="D3675"/>
      <c r="E3675" s="10"/>
      <c r="F3675" s="12"/>
      <c r="G3675" s="38"/>
      <c r="H3675" s="38"/>
      <c r="I3675" s="38"/>
    </row>
    <row r="3676" spans="1:9" s="24" customFormat="1" x14ac:dyDescent="0.3">
      <c r="A3676"/>
      <c r="B3676"/>
      <c r="C3676"/>
      <c r="D3676"/>
      <c r="E3676" s="10"/>
      <c r="F3676" s="12"/>
      <c r="G3676" s="38"/>
      <c r="H3676" s="38"/>
      <c r="I3676" s="38"/>
    </row>
    <row r="3677" spans="1:9" s="24" customFormat="1" x14ac:dyDescent="0.3">
      <c r="A3677"/>
      <c r="B3677"/>
      <c r="C3677"/>
      <c r="D3677"/>
      <c r="E3677" s="10"/>
      <c r="F3677" s="12"/>
      <c r="G3677" s="38"/>
      <c r="H3677" s="38"/>
      <c r="I3677" s="38"/>
    </row>
    <row r="3678" spans="1:9" s="24" customFormat="1" x14ac:dyDescent="0.3">
      <c r="A3678"/>
      <c r="B3678"/>
      <c r="C3678"/>
      <c r="D3678"/>
      <c r="E3678" s="10"/>
      <c r="F3678" s="12"/>
      <c r="G3678" s="38"/>
      <c r="H3678" s="38"/>
      <c r="I3678" s="38"/>
    </row>
    <row r="3679" spans="1:9" s="24" customFormat="1" x14ac:dyDescent="0.3">
      <c r="A3679"/>
      <c r="B3679"/>
      <c r="C3679"/>
      <c r="D3679"/>
      <c r="E3679" s="10"/>
      <c r="F3679" s="12"/>
      <c r="G3679" s="38"/>
      <c r="H3679" s="38"/>
      <c r="I3679" s="38"/>
    </row>
    <row r="3680" spans="1:9" s="24" customFormat="1" x14ac:dyDescent="0.3">
      <c r="A3680"/>
      <c r="B3680"/>
      <c r="C3680"/>
      <c r="D3680"/>
      <c r="E3680" s="10"/>
      <c r="F3680" s="12"/>
      <c r="G3680" s="38"/>
      <c r="H3680" s="38"/>
      <c r="I3680" s="38"/>
    </row>
    <row r="3681" spans="1:9" s="24" customFormat="1" x14ac:dyDescent="0.3">
      <c r="A3681"/>
      <c r="B3681"/>
      <c r="C3681"/>
      <c r="D3681"/>
      <c r="E3681" s="10"/>
      <c r="F3681" s="12"/>
      <c r="G3681" s="38"/>
      <c r="H3681" s="38"/>
      <c r="I3681" s="38"/>
    </row>
    <row r="3682" spans="1:9" s="24" customFormat="1" x14ac:dyDescent="0.3">
      <c r="A3682"/>
      <c r="B3682"/>
      <c r="C3682"/>
      <c r="D3682"/>
      <c r="E3682" s="10"/>
      <c r="F3682" s="12"/>
      <c r="G3682" s="38"/>
      <c r="H3682" s="38"/>
      <c r="I3682" s="38"/>
    </row>
    <row r="3683" spans="1:9" s="24" customFormat="1" x14ac:dyDescent="0.3">
      <c r="A3683"/>
      <c r="B3683"/>
      <c r="C3683"/>
      <c r="D3683"/>
      <c r="E3683" s="10"/>
      <c r="F3683" s="12"/>
      <c r="G3683" s="38"/>
      <c r="H3683" s="38"/>
      <c r="I3683" s="38"/>
    </row>
    <row r="3684" spans="1:9" s="24" customFormat="1" x14ac:dyDescent="0.3">
      <c r="A3684"/>
      <c r="B3684"/>
      <c r="C3684"/>
      <c r="D3684"/>
      <c r="E3684" s="10"/>
      <c r="F3684" s="12"/>
      <c r="G3684" s="38"/>
      <c r="H3684" s="38"/>
      <c r="I3684" s="38"/>
    </row>
    <row r="3685" spans="1:9" s="24" customFormat="1" x14ac:dyDescent="0.3">
      <c r="A3685"/>
      <c r="B3685"/>
      <c r="C3685"/>
      <c r="D3685"/>
      <c r="E3685" s="10"/>
      <c r="F3685" s="12"/>
      <c r="G3685" s="38"/>
      <c r="H3685" s="38"/>
      <c r="I3685" s="38"/>
    </row>
    <row r="3686" spans="1:9" s="24" customFormat="1" x14ac:dyDescent="0.3">
      <c r="A3686"/>
      <c r="B3686"/>
      <c r="C3686"/>
      <c r="D3686"/>
      <c r="E3686" s="10"/>
      <c r="F3686" s="12"/>
      <c r="G3686" s="38"/>
      <c r="H3686" s="38"/>
      <c r="I3686" s="38"/>
    </row>
    <row r="3687" spans="1:9" s="24" customFormat="1" x14ac:dyDescent="0.3">
      <c r="A3687"/>
      <c r="B3687"/>
      <c r="C3687"/>
      <c r="D3687"/>
      <c r="E3687" s="10"/>
      <c r="F3687" s="12"/>
      <c r="G3687" s="38"/>
      <c r="H3687" s="38"/>
      <c r="I3687" s="38"/>
    </row>
    <row r="3688" spans="1:9" s="24" customFormat="1" x14ac:dyDescent="0.3">
      <c r="A3688"/>
      <c r="B3688"/>
      <c r="C3688"/>
      <c r="D3688"/>
      <c r="E3688" s="10"/>
      <c r="F3688" s="12"/>
      <c r="G3688" s="38"/>
      <c r="H3688" s="38"/>
      <c r="I3688" s="38"/>
    </row>
    <row r="3689" spans="1:9" s="24" customFormat="1" x14ac:dyDescent="0.3">
      <c r="A3689"/>
      <c r="B3689"/>
      <c r="C3689"/>
      <c r="D3689"/>
      <c r="E3689" s="10"/>
      <c r="F3689" s="12"/>
      <c r="G3689" s="38"/>
      <c r="H3689" s="38"/>
      <c r="I3689" s="38"/>
    </row>
    <row r="3690" spans="1:9" s="24" customFormat="1" x14ac:dyDescent="0.3">
      <c r="A3690"/>
      <c r="B3690"/>
      <c r="C3690"/>
      <c r="D3690"/>
      <c r="E3690" s="10"/>
      <c r="F3690" s="12"/>
      <c r="G3690" s="38"/>
      <c r="H3690" s="38"/>
      <c r="I3690" s="38"/>
    </row>
    <row r="3691" spans="1:9" s="24" customFormat="1" x14ac:dyDescent="0.3">
      <c r="A3691"/>
      <c r="B3691"/>
      <c r="C3691"/>
      <c r="D3691"/>
      <c r="E3691" s="10"/>
      <c r="F3691" s="12"/>
      <c r="G3691" s="38"/>
      <c r="H3691" s="38"/>
      <c r="I3691" s="38"/>
    </row>
    <row r="3692" spans="1:9" s="24" customFormat="1" x14ac:dyDescent="0.3">
      <c r="A3692"/>
      <c r="B3692"/>
      <c r="C3692"/>
      <c r="D3692"/>
      <c r="E3692" s="10"/>
      <c r="F3692" s="12"/>
      <c r="G3692" s="38"/>
      <c r="H3692" s="38"/>
      <c r="I3692" s="38"/>
    </row>
    <row r="3693" spans="1:9" s="24" customFormat="1" x14ac:dyDescent="0.3">
      <c r="A3693"/>
      <c r="B3693"/>
      <c r="C3693"/>
      <c r="D3693"/>
      <c r="E3693" s="10"/>
      <c r="F3693" s="12"/>
      <c r="G3693" s="38"/>
      <c r="H3693" s="38"/>
      <c r="I3693" s="38"/>
    </row>
    <row r="3694" spans="1:9" s="24" customFormat="1" x14ac:dyDescent="0.3">
      <c r="A3694"/>
      <c r="B3694"/>
      <c r="C3694"/>
      <c r="D3694"/>
      <c r="E3694" s="10"/>
      <c r="F3694" s="12"/>
      <c r="G3694" s="38"/>
      <c r="H3694" s="38"/>
      <c r="I3694" s="38"/>
    </row>
    <row r="3695" spans="1:9" s="24" customFormat="1" x14ac:dyDescent="0.3">
      <c r="A3695"/>
      <c r="B3695"/>
      <c r="C3695"/>
      <c r="D3695"/>
      <c r="E3695" s="10"/>
      <c r="F3695" s="12"/>
      <c r="G3695" s="38"/>
      <c r="H3695" s="38"/>
      <c r="I3695" s="38"/>
    </row>
    <row r="3696" spans="1:9" s="24" customFormat="1" x14ac:dyDescent="0.3">
      <c r="A3696"/>
      <c r="B3696"/>
      <c r="C3696"/>
      <c r="D3696"/>
      <c r="E3696" s="10"/>
      <c r="F3696" s="12"/>
      <c r="G3696" s="38"/>
      <c r="H3696" s="38"/>
      <c r="I3696" s="38"/>
    </row>
    <row r="3697" spans="1:9" s="24" customFormat="1" x14ac:dyDescent="0.3">
      <c r="A3697"/>
      <c r="B3697"/>
      <c r="C3697"/>
      <c r="D3697"/>
      <c r="E3697" s="10"/>
      <c r="F3697" s="12"/>
      <c r="G3697" s="38"/>
      <c r="H3697" s="38"/>
      <c r="I3697" s="38"/>
    </row>
    <row r="3698" spans="1:9" s="24" customFormat="1" x14ac:dyDescent="0.3">
      <c r="A3698"/>
      <c r="B3698"/>
      <c r="C3698"/>
      <c r="D3698"/>
      <c r="E3698" s="10"/>
      <c r="F3698" s="12"/>
      <c r="G3698" s="38"/>
      <c r="H3698" s="38"/>
      <c r="I3698" s="38"/>
    </row>
    <row r="3699" spans="1:9" s="24" customFormat="1" x14ac:dyDescent="0.3">
      <c r="A3699"/>
      <c r="B3699"/>
      <c r="C3699"/>
      <c r="D3699"/>
      <c r="E3699" s="10"/>
      <c r="F3699" s="12"/>
      <c r="G3699" s="38"/>
      <c r="H3699" s="38"/>
      <c r="I3699" s="38"/>
    </row>
    <row r="3700" spans="1:9" s="24" customFormat="1" x14ac:dyDescent="0.3">
      <c r="A3700"/>
      <c r="B3700"/>
      <c r="C3700"/>
      <c r="D3700"/>
      <c r="E3700" s="10"/>
      <c r="F3700" s="12"/>
      <c r="G3700" s="38"/>
      <c r="H3700" s="38"/>
      <c r="I3700" s="38"/>
    </row>
    <row r="3701" spans="1:9" s="24" customFormat="1" x14ac:dyDescent="0.3">
      <c r="A3701"/>
      <c r="B3701"/>
      <c r="C3701"/>
      <c r="D3701"/>
      <c r="E3701" s="10"/>
      <c r="F3701" s="12"/>
      <c r="G3701" s="38"/>
      <c r="H3701" s="38"/>
      <c r="I3701" s="38"/>
    </row>
    <row r="3702" spans="1:9" s="24" customFormat="1" x14ac:dyDescent="0.3">
      <c r="A3702"/>
      <c r="B3702"/>
      <c r="C3702"/>
      <c r="D3702"/>
      <c r="E3702" s="10"/>
      <c r="F3702" s="12"/>
      <c r="G3702" s="38"/>
      <c r="H3702" s="38"/>
      <c r="I3702" s="38"/>
    </row>
    <row r="3703" spans="1:9" s="24" customFormat="1" x14ac:dyDescent="0.3">
      <c r="A3703"/>
      <c r="B3703"/>
      <c r="C3703"/>
      <c r="D3703"/>
      <c r="E3703" s="10"/>
      <c r="F3703" s="12"/>
      <c r="G3703" s="38"/>
      <c r="H3703" s="38"/>
      <c r="I3703" s="38"/>
    </row>
    <row r="3704" spans="1:9" s="24" customFormat="1" x14ac:dyDescent="0.3">
      <c r="A3704"/>
      <c r="B3704"/>
      <c r="C3704"/>
      <c r="D3704"/>
      <c r="E3704" s="10"/>
      <c r="F3704" s="12"/>
      <c r="G3704" s="38"/>
      <c r="H3704" s="38"/>
      <c r="I3704" s="38"/>
    </row>
    <row r="3705" spans="1:9" s="24" customFormat="1" x14ac:dyDescent="0.3">
      <c r="A3705"/>
      <c r="B3705"/>
      <c r="C3705"/>
      <c r="D3705"/>
      <c r="E3705" s="10"/>
      <c r="F3705" s="12"/>
      <c r="G3705" s="38"/>
      <c r="H3705" s="38"/>
      <c r="I3705" s="38"/>
    </row>
    <row r="3706" spans="1:9" s="24" customFormat="1" x14ac:dyDescent="0.3">
      <c r="A3706"/>
      <c r="B3706"/>
      <c r="C3706"/>
      <c r="D3706"/>
      <c r="E3706" s="10"/>
      <c r="F3706" s="12"/>
      <c r="G3706" s="38"/>
      <c r="H3706" s="38"/>
      <c r="I3706" s="38"/>
    </row>
    <row r="3707" spans="1:9" s="24" customFormat="1" x14ac:dyDescent="0.3">
      <c r="A3707"/>
      <c r="B3707"/>
      <c r="C3707"/>
      <c r="D3707"/>
      <c r="E3707" s="10"/>
      <c r="F3707" s="12"/>
      <c r="G3707" s="38"/>
      <c r="H3707" s="38"/>
      <c r="I3707" s="38"/>
    </row>
    <row r="3708" spans="1:9" s="24" customFormat="1" x14ac:dyDescent="0.3">
      <c r="A3708"/>
      <c r="B3708"/>
      <c r="C3708"/>
      <c r="D3708"/>
      <c r="E3708" s="10"/>
      <c r="F3708" s="12"/>
      <c r="G3708" s="38"/>
      <c r="H3708" s="38"/>
      <c r="I3708" s="38"/>
    </row>
    <row r="3709" spans="1:9" s="24" customFormat="1" x14ac:dyDescent="0.3">
      <c r="A3709"/>
      <c r="B3709"/>
      <c r="C3709"/>
      <c r="D3709"/>
      <c r="E3709" s="10"/>
      <c r="F3709" s="12"/>
      <c r="G3709" s="38"/>
      <c r="H3709" s="38"/>
      <c r="I3709" s="38"/>
    </row>
    <row r="3710" spans="1:9" s="24" customFormat="1" x14ac:dyDescent="0.3">
      <c r="A3710"/>
      <c r="B3710"/>
      <c r="C3710"/>
      <c r="D3710"/>
      <c r="E3710" s="10"/>
      <c r="F3710" s="12"/>
      <c r="G3710" s="38"/>
      <c r="H3710" s="38"/>
      <c r="I3710" s="38"/>
    </row>
    <row r="3711" spans="1:9" s="24" customFormat="1" x14ac:dyDescent="0.3">
      <c r="A3711"/>
      <c r="B3711"/>
      <c r="C3711"/>
      <c r="D3711"/>
      <c r="E3711" s="10"/>
      <c r="F3711" s="12"/>
      <c r="G3711" s="38"/>
      <c r="H3711" s="38"/>
      <c r="I3711" s="38"/>
    </row>
    <row r="3712" spans="1:9" s="24" customFormat="1" x14ac:dyDescent="0.3">
      <c r="A3712"/>
      <c r="B3712"/>
      <c r="C3712"/>
      <c r="D3712"/>
      <c r="E3712" s="10"/>
      <c r="F3712" s="12"/>
      <c r="G3712" s="38"/>
      <c r="H3712" s="38"/>
      <c r="I3712" s="38"/>
    </row>
    <row r="3713" spans="1:9" s="24" customFormat="1" x14ac:dyDescent="0.3">
      <c r="A3713"/>
      <c r="B3713"/>
      <c r="C3713"/>
      <c r="D3713"/>
      <c r="E3713" s="10"/>
      <c r="F3713" s="12"/>
      <c r="G3713" s="38"/>
      <c r="H3713" s="38"/>
      <c r="I3713" s="38"/>
    </row>
    <row r="3714" spans="1:9" s="24" customFormat="1" x14ac:dyDescent="0.3">
      <c r="A3714"/>
      <c r="B3714"/>
      <c r="C3714"/>
      <c r="D3714"/>
      <c r="E3714" s="10"/>
      <c r="F3714" s="12"/>
      <c r="G3714" s="38"/>
      <c r="H3714" s="38"/>
      <c r="I3714" s="38"/>
    </row>
    <row r="3715" spans="1:9" s="24" customFormat="1" x14ac:dyDescent="0.3">
      <c r="A3715"/>
      <c r="B3715"/>
      <c r="C3715"/>
      <c r="D3715"/>
      <c r="E3715" s="10"/>
      <c r="F3715" s="12"/>
      <c r="G3715" s="38"/>
      <c r="H3715" s="38"/>
      <c r="I3715" s="38"/>
    </row>
    <row r="3716" spans="1:9" s="24" customFormat="1" x14ac:dyDescent="0.3">
      <c r="A3716"/>
      <c r="B3716"/>
      <c r="C3716"/>
      <c r="D3716"/>
      <c r="E3716" s="10"/>
      <c r="F3716" s="12"/>
      <c r="G3716" s="38"/>
      <c r="H3716" s="38"/>
      <c r="I3716" s="38"/>
    </row>
    <row r="3717" spans="1:9" s="24" customFormat="1" x14ac:dyDescent="0.3">
      <c r="A3717"/>
      <c r="B3717"/>
      <c r="C3717"/>
      <c r="D3717"/>
      <c r="E3717" s="10"/>
      <c r="F3717" s="12"/>
      <c r="G3717" s="38"/>
      <c r="H3717" s="38"/>
      <c r="I3717" s="38"/>
    </row>
    <row r="3718" spans="1:9" s="24" customFormat="1" x14ac:dyDescent="0.3">
      <c r="A3718"/>
      <c r="B3718"/>
      <c r="C3718"/>
      <c r="D3718"/>
      <c r="E3718" s="10"/>
      <c r="F3718" s="12"/>
      <c r="G3718" s="38"/>
      <c r="H3718" s="38"/>
      <c r="I3718" s="38"/>
    </row>
    <row r="3719" spans="1:9" s="24" customFormat="1" x14ac:dyDescent="0.3">
      <c r="A3719"/>
      <c r="B3719"/>
      <c r="C3719"/>
      <c r="D3719"/>
      <c r="E3719" s="10"/>
      <c r="F3719" s="12"/>
      <c r="G3719" s="38"/>
      <c r="H3719" s="38"/>
      <c r="I3719" s="38"/>
    </row>
    <row r="3720" spans="1:9" s="24" customFormat="1" x14ac:dyDescent="0.3">
      <c r="A3720"/>
      <c r="B3720"/>
      <c r="C3720"/>
      <c r="D3720"/>
      <c r="E3720" s="10"/>
      <c r="F3720" s="12"/>
      <c r="G3720" s="38"/>
      <c r="H3720" s="38"/>
      <c r="I3720" s="38"/>
    </row>
    <row r="3721" spans="1:9" s="24" customFormat="1" x14ac:dyDescent="0.3">
      <c r="A3721"/>
      <c r="B3721"/>
      <c r="C3721"/>
      <c r="D3721"/>
      <c r="E3721" s="10"/>
      <c r="F3721" s="12"/>
      <c r="G3721" s="38"/>
      <c r="H3721" s="38"/>
      <c r="I3721" s="38"/>
    </row>
    <row r="3722" spans="1:9" s="24" customFormat="1" x14ac:dyDescent="0.3">
      <c r="A3722"/>
      <c r="B3722"/>
      <c r="C3722"/>
      <c r="D3722"/>
      <c r="E3722" s="10"/>
      <c r="F3722" s="12"/>
      <c r="G3722" s="38"/>
      <c r="H3722" s="38"/>
      <c r="I3722" s="38"/>
    </row>
    <row r="3723" spans="1:9" s="24" customFormat="1" x14ac:dyDescent="0.3">
      <c r="A3723"/>
      <c r="B3723"/>
      <c r="C3723"/>
      <c r="D3723"/>
      <c r="E3723" s="10"/>
      <c r="F3723" s="12"/>
      <c r="G3723" s="38"/>
      <c r="H3723" s="38"/>
      <c r="I3723" s="38"/>
    </row>
    <row r="3724" spans="1:9" s="24" customFormat="1" x14ac:dyDescent="0.3">
      <c r="A3724"/>
      <c r="B3724"/>
      <c r="C3724"/>
      <c r="D3724"/>
      <c r="E3724" s="10"/>
      <c r="F3724" s="12"/>
      <c r="G3724" s="38"/>
      <c r="H3724" s="38"/>
      <c r="I3724" s="38"/>
    </row>
    <row r="3725" spans="1:9" s="24" customFormat="1" x14ac:dyDescent="0.3">
      <c r="A3725"/>
      <c r="B3725"/>
      <c r="C3725"/>
      <c r="D3725"/>
      <c r="E3725" s="10"/>
      <c r="F3725" s="12"/>
      <c r="G3725" s="38"/>
      <c r="H3725" s="38"/>
      <c r="I3725" s="38"/>
    </row>
    <row r="3726" spans="1:9" s="24" customFormat="1" x14ac:dyDescent="0.3">
      <c r="A3726"/>
      <c r="B3726"/>
      <c r="C3726"/>
      <c r="D3726"/>
      <c r="E3726" s="10"/>
      <c r="F3726" s="12"/>
      <c r="G3726" s="38"/>
      <c r="H3726" s="38"/>
      <c r="I3726" s="38"/>
    </row>
    <row r="3727" spans="1:9" s="24" customFormat="1" x14ac:dyDescent="0.3">
      <c r="A3727"/>
      <c r="B3727"/>
      <c r="C3727"/>
      <c r="D3727"/>
      <c r="E3727" s="10"/>
      <c r="F3727" s="12"/>
      <c r="G3727" s="38"/>
      <c r="H3727" s="38"/>
      <c r="I3727" s="38"/>
    </row>
    <row r="3728" spans="1:9" s="24" customFormat="1" x14ac:dyDescent="0.3">
      <c r="A3728"/>
      <c r="B3728"/>
      <c r="C3728"/>
      <c r="D3728"/>
      <c r="E3728" s="10"/>
      <c r="F3728" s="12"/>
      <c r="G3728" s="38"/>
      <c r="H3728" s="38"/>
      <c r="I3728" s="38"/>
    </row>
    <row r="3729" spans="1:9" s="24" customFormat="1" x14ac:dyDescent="0.3">
      <c r="A3729"/>
      <c r="B3729"/>
      <c r="C3729"/>
      <c r="D3729"/>
      <c r="E3729" s="10"/>
      <c r="F3729" s="12"/>
      <c r="G3729" s="38"/>
      <c r="H3729" s="38"/>
      <c r="I3729" s="38"/>
    </row>
    <row r="3730" spans="1:9" s="24" customFormat="1" x14ac:dyDescent="0.3">
      <c r="A3730"/>
      <c r="B3730"/>
      <c r="C3730"/>
      <c r="D3730"/>
      <c r="E3730" s="10"/>
      <c r="F3730" s="12"/>
      <c r="G3730" s="38"/>
      <c r="H3730" s="38"/>
      <c r="I3730" s="38"/>
    </row>
    <row r="3731" spans="1:9" s="24" customFormat="1" x14ac:dyDescent="0.3">
      <c r="A3731"/>
      <c r="B3731"/>
      <c r="C3731"/>
      <c r="D3731"/>
      <c r="E3731" s="10"/>
      <c r="F3731" s="12"/>
      <c r="G3731" s="38"/>
      <c r="H3731" s="38"/>
      <c r="I3731" s="38"/>
    </row>
    <row r="3732" spans="1:9" s="24" customFormat="1" x14ac:dyDescent="0.3">
      <c r="A3732"/>
      <c r="B3732"/>
      <c r="C3732"/>
      <c r="D3732"/>
      <c r="E3732" s="10"/>
      <c r="F3732" s="12"/>
      <c r="G3732" s="38"/>
      <c r="H3732" s="38"/>
      <c r="I3732" s="38"/>
    </row>
    <row r="3733" spans="1:9" s="24" customFormat="1" x14ac:dyDescent="0.3">
      <c r="A3733"/>
      <c r="B3733"/>
      <c r="C3733"/>
      <c r="D3733"/>
      <c r="E3733" s="10"/>
      <c r="F3733" s="12"/>
      <c r="G3733" s="38"/>
      <c r="H3733" s="38"/>
      <c r="I3733" s="38"/>
    </row>
    <row r="3734" spans="1:9" s="24" customFormat="1" x14ac:dyDescent="0.3">
      <c r="A3734"/>
      <c r="B3734"/>
      <c r="C3734"/>
      <c r="D3734"/>
      <c r="E3734" s="10"/>
      <c r="F3734" s="12"/>
      <c r="G3734" s="38"/>
      <c r="H3734" s="38"/>
      <c r="I3734" s="38"/>
    </row>
    <row r="3735" spans="1:9" s="24" customFormat="1" x14ac:dyDescent="0.3">
      <c r="A3735"/>
      <c r="B3735"/>
      <c r="C3735"/>
      <c r="D3735"/>
      <c r="E3735" s="10"/>
      <c r="F3735" s="12"/>
      <c r="G3735" s="38"/>
      <c r="H3735" s="38"/>
      <c r="I3735" s="38"/>
    </row>
    <row r="3736" spans="1:9" s="24" customFormat="1" x14ac:dyDescent="0.3">
      <c r="A3736"/>
      <c r="B3736"/>
      <c r="C3736"/>
      <c r="D3736"/>
      <c r="E3736" s="10"/>
      <c r="F3736" s="12"/>
      <c r="G3736" s="38"/>
      <c r="H3736" s="38"/>
      <c r="I3736" s="38"/>
    </row>
    <row r="3737" spans="1:9" s="24" customFormat="1" x14ac:dyDescent="0.3">
      <c r="A3737"/>
      <c r="B3737"/>
      <c r="C3737"/>
      <c r="D3737"/>
      <c r="E3737" s="10"/>
      <c r="F3737" s="12"/>
      <c r="G3737" s="38"/>
      <c r="H3737" s="38"/>
      <c r="I3737" s="38"/>
    </row>
    <row r="3738" spans="1:9" s="24" customFormat="1" x14ac:dyDescent="0.3">
      <c r="A3738"/>
      <c r="B3738"/>
      <c r="C3738"/>
      <c r="D3738"/>
      <c r="E3738" s="10"/>
      <c r="F3738" s="12"/>
      <c r="G3738" s="38"/>
      <c r="H3738" s="38"/>
      <c r="I3738" s="38"/>
    </row>
    <row r="3739" spans="1:9" s="24" customFormat="1" x14ac:dyDescent="0.3">
      <c r="A3739"/>
      <c r="B3739"/>
      <c r="C3739"/>
      <c r="D3739"/>
      <c r="E3739" s="10"/>
      <c r="F3739" s="12"/>
      <c r="G3739" s="38"/>
      <c r="H3739" s="38"/>
      <c r="I3739" s="38"/>
    </row>
    <row r="3740" spans="1:9" s="24" customFormat="1" x14ac:dyDescent="0.3">
      <c r="A3740"/>
      <c r="B3740"/>
      <c r="C3740"/>
      <c r="D3740"/>
      <c r="E3740" s="10"/>
      <c r="F3740" s="12"/>
      <c r="G3740" s="38"/>
      <c r="H3740" s="38"/>
      <c r="I3740" s="38"/>
    </row>
    <row r="3741" spans="1:9" s="24" customFormat="1" x14ac:dyDescent="0.3">
      <c r="A3741"/>
      <c r="B3741"/>
      <c r="C3741"/>
      <c r="D3741"/>
      <c r="E3741" s="10"/>
      <c r="F3741" s="12"/>
      <c r="G3741" s="38"/>
      <c r="H3741" s="38"/>
      <c r="I3741" s="38"/>
    </row>
    <row r="3742" spans="1:9" s="24" customFormat="1" x14ac:dyDescent="0.3">
      <c r="A3742"/>
      <c r="B3742"/>
      <c r="C3742"/>
      <c r="D3742"/>
      <c r="E3742" s="10"/>
      <c r="F3742" s="12"/>
      <c r="G3742" s="38"/>
      <c r="H3742" s="38"/>
      <c r="I3742" s="38"/>
    </row>
    <row r="3743" spans="1:9" s="24" customFormat="1" x14ac:dyDescent="0.3">
      <c r="A3743"/>
      <c r="B3743"/>
      <c r="C3743"/>
      <c r="D3743"/>
      <c r="E3743" s="10"/>
      <c r="F3743" s="12"/>
      <c r="G3743" s="38"/>
      <c r="H3743" s="38"/>
      <c r="I3743" s="38"/>
    </row>
    <row r="3744" spans="1:9" s="24" customFormat="1" x14ac:dyDescent="0.3">
      <c r="A3744"/>
      <c r="B3744"/>
      <c r="C3744"/>
      <c r="D3744"/>
      <c r="E3744" s="10"/>
      <c r="F3744" s="12"/>
      <c r="G3744" s="38"/>
      <c r="H3744" s="38"/>
      <c r="I3744" s="38"/>
    </row>
    <row r="3745" spans="1:9" s="24" customFormat="1" x14ac:dyDescent="0.3">
      <c r="A3745"/>
      <c r="B3745"/>
      <c r="C3745"/>
      <c r="D3745"/>
      <c r="E3745" s="10"/>
      <c r="F3745" s="12"/>
      <c r="G3745" s="38"/>
      <c r="H3745" s="38"/>
      <c r="I3745" s="38"/>
    </row>
    <row r="3746" spans="1:9" s="24" customFormat="1" x14ac:dyDescent="0.3">
      <c r="A3746"/>
      <c r="B3746"/>
      <c r="C3746"/>
      <c r="D3746"/>
      <c r="E3746" s="10"/>
      <c r="F3746" s="12"/>
      <c r="G3746" s="38"/>
      <c r="H3746" s="38"/>
      <c r="I3746" s="38"/>
    </row>
    <row r="3747" spans="1:9" s="24" customFormat="1" x14ac:dyDescent="0.3">
      <c r="A3747"/>
      <c r="B3747"/>
      <c r="C3747"/>
      <c r="D3747"/>
      <c r="E3747" s="10"/>
      <c r="F3747" s="12"/>
      <c r="G3747" s="38"/>
      <c r="H3747" s="38"/>
      <c r="I3747" s="38"/>
    </row>
    <row r="3748" spans="1:9" s="24" customFormat="1" x14ac:dyDescent="0.3">
      <c r="A3748"/>
      <c r="B3748"/>
      <c r="C3748"/>
      <c r="D3748"/>
      <c r="E3748" s="10"/>
      <c r="F3748" s="12"/>
      <c r="G3748" s="38"/>
      <c r="H3748" s="38"/>
      <c r="I3748" s="38"/>
    </row>
    <row r="3749" spans="1:9" s="24" customFormat="1" x14ac:dyDescent="0.3">
      <c r="A3749"/>
      <c r="B3749"/>
      <c r="C3749"/>
      <c r="D3749"/>
      <c r="E3749" s="10"/>
      <c r="F3749" s="12"/>
      <c r="G3749" s="38"/>
      <c r="H3749" s="38"/>
      <c r="I3749" s="38"/>
    </row>
    <row r="3750" spans="1:9" s="24" customFormat="1" x14ac:dyDescent="0.3">
      <c r="A3750"/>
      <c r="B3750"/>
      <c r="C3750"/>
      <c r="D3750"/>
      <c r="E3750" s="10"/>
      <c r="F3750" s="12"/>
      <c r="G3750" s="38"/>
      <c r="H3750" s="38"/>
      <c r="I3750" s="38"/>
    </row>
    <row r="3751" spans="1:9" s="24" customFormat="1" x14ac:dyDescent="0.3">
      <c r="A3751"/>
      <c r="B3751"/>
      <c r="C3751"/>
      <c r="D3751"/>
      <c r="E3751" s="10"/>
      <c r="F3751" s="12"/>
      <c r="G3751" s="38"/>
      <c r="H3751" s="38"/>
      <c r="I3751" s="38"/>
    </row>
    <row r="3752" spans="1:9" s="24" customFormat="1" x14ac:dyDescent="0.3">
      <c r="A3752"/>
      <c r="B3752"/>
      <c r="C3752"/>
      <c r="D3752"/>
      <c r="E3752" s="10"/>
      <c r="F3752" s="12"/>
      <c r="G3752" s="38"/>
      <c r="H3752" s="38"/>
      <c r="I3752" s="38"/>
    </row>
    <row r="3753" spans="1:9" s="24" customFormat="1" x14ac:dyDescent="0.3">
      <c r="A3753"/>
      <c r="B3753"/>
      <c r="C3753"/>
      <c r="D3753"/>
      <c r="E3753" s="10"/>
      <c r="F3753" s="12"/>
      <c r="G3753" s="38"/>
      <c r="H3753" s="38"/>
      <c r="I3753" s="38"/>
    </row>
    <row r="3754" spans="1:9" s="24" customFormat="1" x14ac:dyDescent="0.3">
      <c r="A3754"/>
      <c r="B3754"/>
      <c r="C3754"/>
      <c r="D3754"/>
      <c r="E3754" s="10"/>
      <c r="F3754" s="12"/>
      <c r="G3754" s="38"/>
      <c r="H3754" s="38"/>
      <c r="I3754" s="38"/>
    </row>
    <row r="3755" spans="1:9" s="24" customFormat="1" x14ac:dyDescent="0.3">
      <c r="A3755"/>
      <c r="B3755"/>
      <c r="C3755"/>
      <c r="D3755"/>
      <c r="E3755" s="10"/>
      <c r="F3755" s="12"/>
      <c r="G3755" s="38"/>
      <c r="H3755" s="38"/>
      <c r="I3755" s="38"/>
    </row>
    <row r="3756" spans="1:9" s="24" customFormat="1" x14ac:dyDescent="0.3">
      <c r="A3756"/>
      <c r="B3756"/>
      <c r="C3756"/>
      <c r="D3756"/>
      <c r="E3756" s="10"/>
      <c r="F3756" s="12"/>
      <c r="G3756" s="38"/>
      <c r="H3756" s="38"/>
      <c r="I3756" s="38"/>
    </row>
    <row r="3757" spans="1:9" s="24" customFormat="1" x14ac:dyDescent="0.3">
      <c r="A3757"/>
      <c r="B3757"/>
      <c r="C3757"/>
      <c r="D3757"/>
      <c r="E3757" s="10"/>
      <c r="F3757" s="12"/>
      <c r="G3757" s="38"/>
      <c r="H3757" s="38"/>
      <c r="I3757" s="38"/>
    </row>
    <row r="3758" spans="1:9" s="24" customFormat="1" x14ac:dyDescent="0.3">
      <c r="A3758"/>
      <c r="B3758"/>
      <c r="C3758"/>
      <c r="D3758"/>
      <c r="E3758" s="10"/>
      <c r="F3758" s="12"/>
      <c r="G3758" s="38"/>
      <c r="H3758" s="38"/>
      <c r="I3758" s="38"/>
    </row>
    <row r="3759" spans="1:9" s="24" customFormat="1" x14ac:dyDescent="0.3">
      <c r="A3759"/>
      <c r="B3759"/>
      <c r="C3759"/>
      <c r="D3759"/>
      <c r="E3759" s="10"/>
      <c r="F3759" s="12"/>
      <c r="G3759" s="38"/>
      <c r="H3759" s="38"/>
      <c r="I3759" s="38"/>
    </row>
    <row r="3760" spans="1:9" s="24" customFormat="1" x14ac:dyDescent="0.3">
      <c r="A3760"/>
      <c r="B3760"/>
      <c r="C3760"/>
      <c r="D3760"/>
      <c r="E3760" s="10"/>
      <c r="F3760" s="12"/>
      <c r="G3760" s="38"/>
      <c r="H3760" s="38"/>
      <c r="I3760" s="38"/>
    </row>
    <row r="3761" spans="1:9" s="24" customFormat="1" x14ac:dyDescent="0.3">
      <c r="A3761"/>
      <c r="B3761"/>
      <c r="C3761"/>
      <c r="D3761"/>
      <c r="E3761" s="10"/>
      <c r="F3761" s="12"/>
      <c r="G3761" s="38"/>
      <c r="H3761" s="38"/>
      <c r="I3761" s="38"/>
    </row>
    <row r="3762" spans="1:9" s="24" customFormat="1" x14ac:dyDescent="0.3">
      <c r="A3762"/>
      <c r="B3762"/>
      <c r="C3762"/>
      <c r="D3762"/>
      <c r="E3762" s="10"/>
      <c r="F3762" s="12"/>
      <c r="G3762" s="38"/>
      <c r="H3762" s="38"/>
      <c r="I3762" s="38"/>
    </row>
    <row r="3763" spans="1:9" s="24" customFormat="1" x14ac:dyDescent="0.3">
      <c r="A3763"/>
      <c r="B3763"/>
      <c r="C3763"/>
      <c r="D3763"/>
      <c r="E3763" s="10"/>
      <c r="F3763" s="12"/>
      <c r="G3763" s="38"/>
      <c r="H3763" s="38"/>
      <c r="I3763" s="38"/>
    </row>
    <row r="3764" spans="1:9" s="24" customFormat="1" x14ac:dyDescent="0.3">
      <c r="A3764"/>
      <c r="B3764"/>
      <c r="C3764"/>
      <c r="D3764"/>
      <c r="E3764" s="10"/>
      <c r="F3764" s="12"/>
      <c r="G3764" s="38"/>
      <c r="H3764" s="38"/>
      <c r="I3764" s="38"/>
    </row>
    <row r="3765" spans="1:9" s="24" customFormat="1" x14ac:dyDescent="0.3">
      <c r="A3765"/>
      <c r="B3765"/>
      <c r="C3765"/>
      <c r="D3765"/>
      <c r="E3765" s="10"/>
      <c r="F3765" s="12"/>
      <c r="G3765" s="38"/>
      <c r="H3765" s="38"/>
      <c r="I3765" s="38"/>
    </row>
    <row r="3766" spans="1:9" s="24" customFormat="1" x14ac:dyDescent="0.3">
      <c r="A3766"/>
      <c r="B3766"/>
      <c r="C3766"/>
      <c r="D3766"/>
      <c r="E3766" s="10"/>
      <c r="F3766" s="12"/>
      <c r="G3766" s="38"/>
      <c r="H3766" s="38"/>
      <c r="I3766" s="38"/>
    </row>
    <row r="3767" spans="1:9" s="24" customFormat="1" x14ac:dyDescent="0.3">
      <c r="A3767"/>
      <c r="B3767"/>
      <c r="C3767"/>
      <c r="D3767"/>
      <c r="E3767" s="10"/>
      <c r="F3767" s="12"/>
      <c r="G3767" s="38"/>
      <c r="H3767" s="38"/>
      <c r="I3767" s="38"/>
    </row>
    <row r="3768" spans="1:9" s="24" customFormat="1" x14ac:dyDescent="0.3">
      <c r="A3768"/>
      <c r="B3768"/>
      <c r="C3768"/>
      <c r="D3768"/>
      <c r="E3768" s="10"/>
      <c r="F3768" s="12"/>
      <c r="G3768" s="38"/>
      <c r="H3768" s="38"/>
      <c r="I3768" s="38"/>
    </row>
    <row r="3769" spans="1:9" s="24" customFormat="1" x14ac:dyDescent="0.3">
      <c r="A3769"/>
      <c r="B3769"/>
      <c r="C3769"/>
      <c r="D3769"/>
      <c r="E3769" s="10"/>
      <c r="F3769" s="12"/>
      <c r="G3769" s="38"/>
      <c r="H3769" s="38"/>
      <c r="I3769" s="38"/>
    </row>
    <row r="3770" spans="1:9" s="24" customFormat="1" x14ac:dyDescent="0.3">
      <c r="A3770"/>
      <c r="B3770"/>
      <c r="C3770"/>
      <c r="D3770"/>
      <c r="E3770" s="10"/>
      <c r="F3770" s="12"/>
      <c r="G3770" s="38"/>
      <c r="H3770" s="38"/>
      <c r="I3770" s="38"/>
    </row>
    <row r="3771" spans="1:9" s="24" customFormat="1" x14ac:dyDescent="0.3">
      <c r="A3771"/>
      <c r="B3771"/>
      <c r="C3771"/>
      <c r="D3771"/>
      <c r="E3771" s="10"/>
      <c r="F3771" s="12"/>
      <c r="G3771" s="38"/>
      <c r="H3771" s="38"/>
      <c r="I3771" s="38"/>
    </row>
    <row r="3772" spans="1:9" s="24" customFormat="1" x14ac:dyDescent="0.3">
      <c r="A3772"/>
      <c r="B3772"/>
      <c r="C3772"/>
      <c r="D3772"/>
      <c r="E3772" s="10"/>
      <c r="F3772" s="12"/>
      <c r="G3772" s="38"/>
      <c r="H3772" s="38"/>
      <c r="I3772" s="38"/>
    </row>
    <row r="3773" spans="1:9" s="24" customFormat="1" x14ac:dyDescent="0.3">
      <c r="A3773"/>
      <c r="B3773"/>
      <c r="C3773"/>
      <c r="D3773"/>
      <c r="E3773" s="10"/>
      <c r="F3773" s="12"/>
      <c r="G3773" s="38"/>
      <c r="H3773" s="38"/>
      <c r="I3773" s="38"/>
    </row>
    <row r="3774" spans="1:9" s="24" customFormat="1" x14ac:dyDescent="0.3">
      <c r="A3774"/>
      <c r="B3774"/>
      <c r="C3774"/>
      <c r="D3774"/>
      <c r="E3774" s="10"/>
      <c r="F3774" s="12"/>
      <c r="G3774" s="38"/>
      <c r="H3774" s="38"/>
      <c r="I3774" s="38"/>
    </row>
    <row r="3775" spans="1:9" s="24" customFormat="1" x14ac:dyDescent="0.3">
      <c r="A3775"/>
      <c r="B3775"/>
      <c r="C3775"/>
      <c r="D3775"/>
      <c r="E3775" s="10"/>
      <c r="F3775" s="12"/>
      <c r="G3775" s="38"/>
      <c r="H3775" s="38"/>
      <c r="I3775" s="38"/>
    </row>
    <row r="3776" spans="1:9" s="24" customFormat="1" x14ac:dyDescent="0.3">
      <c r="A3776"/>
      <c r="B3776"/>
      <c r="C3776"/>
      <c r="D3776"/>
      <c r="E3776" s="10"/>
      <c r="F3776" s="12"/>
      <c r="G3776" s="38"/>
      <c r="H3776" s="38"/>
      <c r="I3776" s="38"/>
    </row>
    <row r="3777" spans="1:9" s="24" customFormat="1" x14ac:dyDescent="0.3">
      <c r="A3777"/>
      <c r="B3777"/>
      <c r="C3777"/>
      <c r="D3777"/>
      <c r="E3777" s="10"/>
      <c r="F3777" s="12"/>
      <c r="G3777" s="38"/>
      <c r="H3777" s="38"/>
      <c r="I3777" s="38"/>
    </row>
    <row r="3778" spans="1:9" s="24" customFormat="1" x14ac:dyDescent="0.3">
      <c r="A3778"/>
      <c r="B3778"/>
      <c r="C3778"/>
      <c r="D3778"/>
      <c r="E3778" s="10"/>
      <c r="F3778" s="12"/>
      <c r="G3778" s="38"/>
      <c r="H3778" s="38"/>
      <c r="I3778" s="38"/>
    </row>
    <row r="3779" spans="1:9" s="24" customFormat="1" x14ac:dyDescent="0.3">
      <c r="A3779"/>
      <c r="B3779"/>
      <c r="C3779"/>
      <c r="D3779"/>
      <c r="E3779" s="10"/>
      <c r="F3779" s="12"/>
      <c r="G3779" s="38"/>
      <c r="H3779" s="38"/>
      <c r="I3779" s="38"/>
    </row>
    <row r="3780" spans="1:9" s="24" customFormat="1" x14ac:dyDescent="0.3">
      <c r="A3780"/>
      <c r="B3780"/>
      <c r="C3780"/>
      <c r="D3780"/>
      <c r="E3780" s="10"/>
      <c r="F3780" s="12"/>
      <c r="G3780" s="38"/>
      <c r="H3780" s="38"/>
      <c r="I3780" s="38"/>
    </row>
    <row r="3781" spans="1:9" s="24" customFormat="1" x14ac:dyDescent="0.3">
      <c r="A3781"/>
      <c r="B3781"/>
      <c r="C3781"/>
      <c r="D3781"/>
      <c r="E3781" s="10"/>
      <c r="F3781" s="12"/>
      <c r="G3781" s="38"/>
      <c r="H3781" s="38"/>
      <c r="I3781" s="38"/>
    </row>
    <row r="3782" spans="1:9" s="24" customFormat="1" x14ac:dyDescent="0.3">
      <c r="A3782"/>
      <c r="B3782"/>
      <c r="C3782"/>
      <c r="D3782"/>
      <c r="E3782" s="10"/>
      <c r="F3782" s="12"/>
      <c r="G3782" s="38"/>
      <c r="H3782" s="38"/>
      <c r="I3782" s="38"/>
    </row>
    <row r="3783" spans="1:9" s="24" customFormat="1" x14ac:dyDescent="0.3">
      <c r="A3783"/>
      <c r="B3783"/>
      <c r="C3783"/>
      <c r="D3783"/>
      <c r="E3783" s="10"/>
      <c r="F3783" s="12"/>
      <c r="G3783" s="38"/>
      <c r="H3783" s="38"/>
      <c r="I3783" s="38"/>
    </row>
    <row r="3784" spans="1:9" s="24" customFormat="1" x14ac:dyDescent="0.3">
      <c r="A3784"/>
      <c r="B3784"/>
      <c r="C3784"/>
      <c r="D3784"/>
      <c r="E3784" s="10"/>
      <c r="F3784" s="12"/>
      <c r="G3784" s="38"/>
      <c r="H3784" s="38"/>
      <c r="I3784" s="38"/>
    </row>
    <row r="3785" spans="1:9" s="24" customFormat="1" x14ac:dyDescent="0.3">
      <c r="A3785"/>
      <c r="B3785"/>
      <c r="C3785"/>
      <c r="D3785"/>
      <c r="E3785" s="10"/>
      <c r="F3785" s="12"/>
      <c r="G3785" s="38"/>
      <c r="H3785" s="38"/>
      <c r="I3785" s="38"/>
    </row>
    <row r="3786" spans="1:9" s="24" customFormat="1" x14ac:dyDescent="0.3">
      <c r="A3786"/>
      <c r="B3786"/>
      <c r="C3786"/>
      <c r="D3786"/>
      <c r="E3786" s="10"/>
      <c r="F3786" s="12"/>
      <c r="G3786" s="38"/>
      <c r="H3786" s="38"/>
      <c r="I3786" s="38"/>
    </row>
    <row r="3787" spans="1:9" s="24" customFormat="1" x14ac:dyDescent="0.3">
      <c r="A3787"/>
      <c r="B3787"/>
      <c r="C3787"/>
      <c r="D3787"/>
      <c r="E3787" s="10"/>
      <c r="F3787" s="12"/>
      <c r="G3787" s="38"/>
      <c r="H3787" s="38"/>
      <c r="I3787" s="38"/>
    </row>
    <row r="3788" spans="1:9" s="24" customFormat="1" x14ac:dyDescent="0.3">
      <c r="A3788"/>
      <c r="B3788"/>
      <c r="C3788"/>
      <c r="D3788"/>
      <c r="E3788" s="10"/>
      <c r="F3788" s="12"/>
      <c r="G3788" s="38"/>
      <c r="H3788" s="38"/>
      <c r="I3788" s="38"/>
    </row>
    <row r="3789" spans="1:9" s="24" customFormat="1" x14ac:dyDescent="0.3">
      <c r="A3789"/>
      <c r="B3789"/>
      <c r="C3789"/>
      <c r="D3789"/>
      <c r="E3789" s="10"/>
      <c r="F3789" s="12"/>
      <c r="G3789" s="38"/>
      <c r="H3789" s="38"/>
      <c r="I3789" s="38"/>
    </row>
    <row r="3790" spans="1:9" s="24" customFormat="1" x14ac:dyDescent="0.3">
      <c r="A3790"/>
      <c r="B3790"/>
      <c r="C3790"/>
      <c r="D3790"/>
      <c r="E3790" s="10"/>
      <c r="F3790" s="12"/>
      <c r="G3790" s="38"/>
      <c r="H3790" s="38"/>
      <c r="I3790" s="38"/>
    </row>
    <row r="3791" spans="1:9" s="24" customFormat="1" x14ac:dyDescent="0.3">
      <c r="A3791"/>
      <c r="B3791"/>
      <c r="C3791"/>
      <c r="D3791"/>
      <c r="E3791" s="10"/>
      <c r="F3791" s="12"/>
      <c r="G3791" s="38"/>
      <c r="H3791" s="38"/>
      <c r="I3791" s="38"/>
    </row>
    <row r="3792" spans="1:9" s="24" customFormat="1" x14ac:dyDescent="0.3">
      <c r="A3792"/>
      <c r="B3792"/>
      <c r="C3792"/>
      <c r="D3792"/>
      <c r="E3792" s="10"/>
      <c r="F3792" s="12"/>
      <c r="G3792" s="38"/>
      <c r="H3792" s="38"/>
      <c r="I3792" s="38"/>
    </row>
    <row r="3793" spans="1:9" s="24" customFormat="1" x14ac:dyDescent="0.3">
      <c r="A3793"/>
      <c r="B3793"/>
      <c r="C3793"/>
      <c r="D3793"/>
      <c r="E3793" s="10"/>
      <c r="F3793" s="12"/>
      <c r="G3793" s="38"/>
      <c r="H3793" s="38"/>
      <c r="I3793" s="38"/>
    </row>
    <row r="3794" spans="1:9" s="24" customFormat="1" x14ac:dyDescent="0.3">
      <c r="A3794"/>
      <c r="B3794"/>
      <c r="C3794"/>
      <c r="D3794"/>
      <c r="E3794" s="10"/>
      <c r="F3794" s="12"/>
      <c r="G3794" s="38"/>
      <c r="H3794" s="38"/>
      <c r="I3794" s="38"/>
    </row>
    <row r="3795" spans="1:9" s="24" customFormat="1" x14ac:dyDescent="0.3">
      <c r="A3795"/>
      <c r="B3795"/>
      <c r="C3795"/>
      <c r="D3795"/>
      <c r="E3795" s="10"/>
      <c r="F3795" s="12"/>
      <c r="G3795" s="38"/>
      <c r="H3795" s="38"/>
      <c r="I3795" s="38"/>
    </row>
    <row r="3796" spans="1:9" s="24" customFormat="1" x14ac:dyDescent="0.3">
      <c r="A3796"/>
      <c r="B3796"/>
      <c r="C3796"/>
      <c r="D3796"/>
      <c r="E3796" s="10"/>
      <c r="F3796" s="12"/>
      <c r="G3796" s="38"/>
      <c r="H3796" s="38"/>
      <c r="I3796" s="38"/>
    </row>
    <row r="3797" spans="1:9" s="24" customFormat="1" x14ac:dyDescent="0.3">
      <c r="A3797"/>
      <c r="B3797"/>
      <c r="C3797"/>
      <c r="D3797"/>
      <c r="E3797" s="10"/>
      <c r="F3797" s="12"/>
      <c r="G3797" s="38"/>
      <c r="H3797" s="38"/>
      <c r="I3797" s="38"/>
    </row>
    <row r="3798" spans="1:9" s="24" customFormat="1" x14ac:dyDescent="0.3">
      <c r="A3798"/>
      <c r="B3798"/>
      <c r="C3798"/>
      <c r="D3798"/>
      <c r="E3798" s="10"/>
      <c r="F3798" s="12"/>
      <c r="G3798" s="38"/>
      <c r="H3798" s="38"/>
      <c r="I3798" s="38"/>
    </row>
    <row r="3799" spans="1:9" s="24" customFormat="1" x14ac:dyDescent="0.3">
      <c r="A3799"/>
      <c r="B3799"/>
      <c r="C3799"/>
      <c r="D3799"/>
      <c r="E3799" s="10"/>
      <c r="F3799" s="12"/>
      <c r="G3799" s="38"/>
      <c r="H3799" s="38"/>
      <c r="I3799" s="38"/>
    </row>
    <row r="3800" spans="1:9" s="24" customFormat="1" x14ac:dyDescent="0.3">
      <c r="A3800"/>
      <c r="B3800"/>
      <c r="C3800"/>
      <c r="D3800"/>
      <c r="E3800" s="10"/>
      <c r="F3800" s="12"/>
      <c r="G3800" s="38"/>
      <c r="H3800" s="38"/>
      <c r="I3800" s="38"/>
    </row>
    <row r="3801" spans="1:9" s="24" customFormat="1" x14ac:dyDescent="0.3">
      <c r="A3801"/>
      <c r="B3801"/>
      <c r="C3801"/>
      <c r="D3801"/>
      <c r="E3801" s="10"/>
      <c r="F3801" s="12"/>
      <c r="G3801" s="38"/>
      <c r="H3801" s="38"/>
      <c r="I3801" s="38"/>
    </row>
    <row r="3802" spans="1:9" s="24" customFormat="1" x14ac:dyDescent="0.3">
      <c r="A3802"/>
      <c r="B3802"/>
      <c r="C3802"/>
      <c r="D3802"/>
      <c r="E3802" s="10"/>
      <c r="F3802" s="12"/>
      <c r="G3802" s="38"/>
      <c r="H3802" s="38"/>
      <c r="I3802" s="38"/>
    </row>
    <row r="3803" spans="1:9" s="24" customFormat="1" x14ac:dyDescent="0.3">
      <c r="A3803"/>
      <c r="B3803"/>
      <c r="C3803"/>
      <c r="D3803"/>
      <c r="E3803" s="10"/>
      <c r="F3803" s="12"/>
      <c r="G3803" s="38"/>
      <c r="H3803" s="38"/>
      <c r="I3803" s="38"/>
    </row>
    <row r="3804" spans="1:9" s="24" customFormat="1" x14ac:dyDescent="0.3">
      <c r="A3804"/>
      <c r="B3804"/>
      <c r="C3804"/>
      <c r="D3804"/>
      <c r="E3804" s="10"/>
      <c r="F3804" s="12"/>
      <c r="G3804" s="38"/>
      <c r="H3804" s="38"/>
      <c r="I3804" s="38"/>
    </row>
    <row r="3805" spans="1:9" s="24" customFormat="1" x14ac:dyDescent="0.3">
      <c r="A3805"/>
      <c r="B3805"/>
      <c r="C3805"/>
      <c r="D3805"/>
      <c r="E3805" s="10"/>
      <c r="F3805" s="12"/>
      <c r="G3805" s="38"/>
      <c r="H3805" s="38"/>
      <c r="I3805" s="38"/>
    </row>
    <row r="3806" spans="1:9" s="24" customFormat="1" x14ac:dyDescent="0.3">
      <c r="A3806"/>
      <c r="B3806"/>
      <c r="C3806"/>
      <c r="D3806"/>
      <c r="E3806" s="10"/>
      <c r="F3806" s="12"/>
      <c r="G3806" s="38"/>
      <c r="H3806" s="38"/>
      <c r="I3806" s="38"/>
    </row>
    <row r="3807" spans="1:9" s="24" customFormat="1" x14ac:dyDescent="0.3">
      <c r="A3807"/>
      <c r="B3807"/>
      <c r="C3807"/>
      <c r="D3807"/>
      <c r="E3807" s="10"/>
      <c r="F3807" s="12"/>
      <c r="G3807" s="38"/>
      <c r="H3807" s="38"/>
      <c r="I3807" s="38"/>
    </row>
    <row r="3808" spans="1:9" s="24" customFormat="1" x14ac:dyDescent="0.3">
      <c r="A3808"/>
      <c r="B3808"/>
      <c r="C3808"/>
      <c r="D3808"/>
      <c r="E3808" s="10"/>
      <c r="F3808" s="12"/>
      <c r="G3808" s="38"/>
      <c r="H3808" s="38"/>
      <c r="I3808" s="38"/>
    </row>
    <row r="3809" spans="1:9" s="24" customFormat="1" x14ac:dyDescent="0.3">
      <c r="A3809"/>
      <c r="B3809"/>
      <c r="C3809"/>
      <c r="D3809"/>
      <c r="E3809" s="10"/>
      <c r="F3809" s="12"/>
      <c r="G3809" s="38"/>
      <c r="H3809" s="38"/>
      <c r="I3809" s="38"/>
    </row>
    <row r="3810" spans="1:9" s="24" customFormat="1" x14ac:dyDescent="0.3">
      <c r="A3810"/>
      <c r="B3810"/>
      <c r="C3810"/>
      <c r="D3810"/>
      <c r="E3810" s="10"/>
      <c r="F3810" s="12"/>
      <c r="G3810" s="38"/>
      <c r="H3810" s="38"/>
      <c r="I3810" s="38"/>
    </row>
    <row r="3811" spans="1:9" s="24" customFormat="1" x14ac:dyDescent="0.3">
      <c r="A3811"/>
      <c r="B3811"/>
      <c r="C3811"/>
      <c r="D3811"/>
      <c r="E3811" s="10"/>
      <c r="F3811" s="12"/>
      <c r="G3811" s="38"/>
      <c r="H3811" s="38"/>
      <c r="I3811" s="38"/>
    </row>
    <row r="3812" spans="1:9" s="24" customFormat="1" x14ac:dyDescent="0.3">
      <c r="A3812"/>
      <c r="B3812"/>
      <c r="C3812"/>
      <c r="D3812"/>
      <c r="E3812" s="10"/>
      <c r="F3812" s="12"/>
      <c r="G3812" s="38"/>
      <c r="H3812" s="38"/>
      <c r="I3812" s="38"/>
    </row>
    <row r="3813" spans="1:9" s="24" customFormat="1" x14ac:dyDescent="0.3">
      <c r="A3813"/>
      <c r="B3813"/>
      <c r="C3813"/>
      <c r="D3813"/>
      <c r="E3813" s="10"/>
      <c r="F3813" s="12"/>
      <c r="G3813" s="38"/>
      <c r="H3813" s="38"/>
      <c r="I3813" s="38"/>
    </row>
    <row r="3814" spans="1:9" s="24" customFormat="1" x14ac:dyDescent="0.3">
      <c r="A3814"/>
      <c r="B3814"/>
      <c r="C3814"/>
      <c r="D3814"/>
      <c r="E3814" s="10"/>
      <c r="F3814" s="12"/>
      <c r="G3814" s="38"/>
      <c r="H3814" s="38"/>
      <c r="I3814" s="38"/>
    </row>
    <row r="3815" spans="1:9" s="24" customFormat="1" x14ac:dyDescent="0.3">
      <c r="A3815"/>
      <c r="B3815"/>
      <c r="C3815"/>
      <c r="D3815"/>
      <c r="E3815" s="10"/>
      <c r="F3815" s="12"/>
      <c r="G3815" s="38"/>
      <c r="H3815" s="38"/>
      <c r="I3815" s="38"/>
    </row>
    <row r="3816" spans="1:9" s="24" customFormat="1" x14ac:dyDescent="0.3">
      <c r="A3816"/>
      <c r="B3816"/>
      <c r="C3816"/>
      <c r="D3816"/>
      <c r="E3816" s="10"/>
      <c r="F3816" s="12"/>
      <c r="G3816" s="38"/>
      <c r="H3816" s="38"/>
      <c r="I3816" s="38"/>
    </row>
    <row r="3817" spans="1:9" s="24" customFormat="1" x14ac:dyDescent="0.3">
      <c r="A3817"/>
      <c r="B3817"/>
      <c r="C3817"/>
      <c r="D3817"/>
      <c r="E3817" s="10"/>
      <c r="F3817" s="12"/>
      <c r="G3817" s="38"/>
      <c r="H3817" s="38"/>
      <c r="I3817" s="38"/>
    </row>
    <row r="3818" spans="1:9" s="24" customFormat="1" x14ac:dyDescent="0.3">
      <c r="A3818"/>
      <c r="B3818"/>
      <c r="C3818"/>
      <c r="D3818"/>
      <c r="E3818" s="10"/>
      <c r="F3818" s="12"/>
      <c r="G3818" s="38"/>
      <c r="H3818" s="38"/>
      <c r="I3818" s="38"/>
    </row>
    <row r="3819" spans="1:9" s="24" customFormat="1" x14ac:dyDescent="0.3">
      <c r="A3819"/>
      <c r="B3819"/>
      <c r="C3819"/>
      <c r="D3819"/>
      <c r="E3819" s="10"/>
      <c r="F3819" s="12"/>
      <c r="G3819" s="38"/>
      <c r="H3819" s="38"/>
      <c r="I3819" s="38"/>
    </row>
    <row r="3820" spans="1:9" s="24" customFormat="1" x14ac:dyDescent="0.3">
      <c r="A3820"/>
      <c r="B3820"/>
      <c r="C3820"/>
      <c r="D3820"/>
      <c r="E3820" s="10"/>
      <c r="F3820" s="12"/>
      <c r="G3820" s="38"/>
      <c r="H3820" s="38"/>
      <c r="I3820" s="38"/>
    </row>
    <row r="3821" spans="1:9" s="24" customFormat="1" x14ac:dyDescent="0.3">
      <c r="A3821"/>
      <c r="B3821"/>
      <c r="C3821"/>
      <c r="D3821"/>
      <c r="E3821" s="10"/>
      <c r="F3821" s="12"/>
      <c r="G3821" s="38"/>
      <c r="H3821" s="38"/>
      <c r="I3821" s="38"/>
    </row>
    <row r="3822" spans="1:9" s="24" customFormat="1" x14ac:dyDescent="0.3">
      <c r="A3822"/>
      <c r="B3822"/>
      <c r="C3822"/>
      <c r="D3822"/>
      <c r="E3822" s="10"/>
      <c r="F3822" s="12"/>
      <c r="G3822" s="38"/>
      <c r="H3822" s="38"/>
      <c r="I3822" s="38"/>
    </row>
    <row r="3823" spans="1:9" s="24" customFormat="1" x14ac:dyDescent="0.3">
      <c r="A3823"/>
      <c r="B3823"/>
      <c r="C3823"/>
      <c r="D3823"/>
      <c r="E3823" s="10"/>
      <c r="F3823" s="12"/>
      <c r="G3823" s="38"/>
      <c r="H3823" s="38"/>
      <c r="I3823" s="38"/>
    </row>
    <row r="3824" spans="1:9" s="24" customFormat="1" x14ac:dyDescent="0.3">
      <c r="A3824"/>
      <c r="B3824"/>
      <c r="C3824"/>
      <c r="D3824"/>
      <c r="E3824" s="10"/>
      <c r="F3824" s="12"/>
      <c r="G3824" s="38"/>
      <c r="H3824" s="38"/>
      <c r="I3824" s="38"/>
    </row>
    <row r="3825" spans="1:9" s="24" customFormat="1" x14ac:dyDescent="0.3">
      <c r="A3825"/>
      <c r="B3825"/>
      <c r="C3825"/>
      <c r="D3825"/>
      <c r="E3825" s="10"/>
      <c r="F3825" s="12"/>
      <c r="G3825" s="38"/>
      <c r="H3825" s="38"/>
      <c r="I3825" s="38"/>
    </row>
    <row r="3826" spans="1:9" s="24" customFormat="1" x14ac:dyDescent="0.3">
      <c r="A3826"/>
      <c r="B3826"/>
      <c r="C3826"/>
      <c r="D3826"/>
      <c r="E3826" s="10"/>
      <c r="F3826" s="12"/>
      <c r="G3826" s="38"/>
      <c r="H3826" s="38"/>
      <c r="I3826" s="38"/>
    </row>
    <row r="3827" spans="1:9" s="24" customFormat="1" x14ac:dyDescent="0.3">
      <c r="A3827"/>
      <c r="B3827"/>
      <c r="C3827"/>
      <c r="D3827"/>
      <c r="E3827" s="10"/>
      <c r="F3827" s="12"/>
      <c r="G3827" s="38"/>
      <c r="H3827" s="38"/>
      <c r="I3827" s="38"/>
    </row>
    <row r="3828" spans="1:9" s="24" customFormat="1" x14ac:dyDescent="0.3">
      <c r="A3828"/>
      <c r="B3828"/>
      <c r="C3828"/>
      <c r="D3828"/>
      <c r="E3828" s="10"/>
      <c r="F3828" s="12"/>
      <c r="G3828" s="38"/>
      <c r="H3828" s="38"/>
      <c r="I3828" s="38"/>
    </row>
    <row r="3829" spans="1:9" s="24" customFormat="1" x14ac:dyDescent="0.3">
      <c r="A3829"/>
      <c r="B3829"/>
      <c r="C3829"/>
      <c r="D3829"/>
      <c r="E3829" s="10"/>
      <c r="F3829" s="12"/>
      <c r="G3829" s="38"/>
      <c r="H3829" s="38"/>
      <c r="I3829" s="38"/>
    </row>
    <row r="3830" spans="1:9" s="24" customFormat="1" x14ac:dyDescent="0.3">
      <c r="A3830"/>
      <c r="B3830"/>
      <c r="C3830"/>
      <c r="D3830"/>
      <c r="E3830" s="10"/>
      <c r="F3830" s="12"/>
      <c r="G3830" s="38"/>
      <c r="H3830" s="38"/>
      <c r="I3830" s="38"/>
    </row>
    <row r="3831" spans="1:9" s="24" customFormat="1" x14ac:dyDescent="0.3">
      <c r="A3831"/>
      <c r="B3831"/>
      <c r="C3831"/>
      <c r="D3831"/>
      <c r="E3831" s="10"/>
      <c r="F3831" s="12"/>
      <c r="G3831" s="38"/>
      <c r="H3831" s="38"/>
      <c r="I3831" s="38"/>
    </row>
    <row r="3832" spans="1:9" s="24" customFormat="1" x14ac:dyDescent="0.3">
      <c r="A3832"/>
      <c r="B3832"/>
      <c r="C3832"/>
      <c r="D3832"/>
      <c r="E3832" s="10"/>
      <c r="F3832" s="12"/>
      <c r="G3832" s="38"/>
      <c r="H3832" s="38"/>
      <c r="I3832" s="38"/>
    </row>
    <row r="3833" spans="1:9" s="24" customFormat="1" x14ac:dyDescent="0.3">
      <c r="A3833"/>
      <c r="B3833"/>
      <c r="C3833"/>
      <c r="D3833"/>
      <c r="E3833" s="10"/>
      <c r="F3833" s="12"/>
      <c r="G3833" s="38"/>
      <c r="H3833" s="38"/>
      <c r="I3833" s="38"/>
    </row>
    <row r="3834" spans="1:9" s="24" customFormat="1" x14ac:dyDescent="0.3">
      <c r="A3834"/>
      <c r="B3834"/>
      <c r="C3834"/>
      <c r="D3834"/>
      <c r="E3834" s="10"/>
      <c r="F3834" s="12"/>
      <c r="G3834" s="38"/>
      <c r="H3834" s="38"/>
      <c r="I3834" s="38"/>
    </row>
    <row r="3835" spans="1:9" s="24" customFormat="1" x14ac:dyDescent="0.3">
      <c r="A3835"/>
      <c r="B3835"/>
      <c r="C3835"/>
      <c r="D3835"/>
      <c r="E3835" s="10"/>
      <c r="F3835" s="12"/>
      <c r="G3835" s="38"/>
      <c r="H3835" s="38"/>
      <c r="I3835" s="38"/>
    </row>
    <row r="3836" spans="1:9" s="24" customFormat="1" x14ac:dyDescent="0.3">
      <c r="A3836"/>
      <c r="B3836"/>
      <c r="C3836"/>
      <c r="D3836"/>
      <c r="E3836" s="10"/>
      <c r="F3836" s="12"/>
      <c r="G3836" s="38"/>
      <c r="H3836" s="38"/>
      <c r="I3836" s="38"/>
    </row>
    <row r="3837" spans="1:9" s="24" customFormat="1" x14ac:dyDescent="0.3">
      <c r="A3837"/>
      <c r="B3837"/>
      <c r="C3837"/>
      <c r="D3837"/>
      <c r="E3837" s="10"/>
      <c r="F3837" s="12"/>
      <c r="G3837" s="38"/>
      <c r="H3837" s="38"/>
      <c r="I3837" s="38"/>
    </row>
    <row r="3838" spans="1:9" s="24" customFormat="1" x14ac:dyDescent="0.3">
      <c r="A3838"/>
      <c r="B3838"/>
      <c r="C3838"/>
      <c r="D3838"/>
      <c r="E3838" s="10"/>
      <c r="F3838" s="12"/>
      <c r="G3838" s="38"/>
      <c r="H3838" s="38"/>
      <c r="I3838" s="38"/>
    </row>
    <row r="3839" spans="1:9" s="24" customFormat="1" x14ac:dyDescent="0.3">
      <c r="A3839"/>
      <c r="B3839"/>
      <c r="C3839"/>
      <c r="D3839"/>
      <c r="E3839" s="10"/>
      <c r="F3839" s="12"/>
      <c r="G3839" s="38"/>
      <c r="H3839" s="38"/>
      <c r="I3839" s="38"/>
    </row>
    <row r="3840" spans="1:9" s="24" customFormat="1" x14ac:dyDescent="0.3">
      <c r="A3840"/>
      <c r="B3840"/>
      <c r="C3840"/>
      <c r="D3840"/>
      <c r="E3840" s="10"/>
      <c r="F3840" s="12"/>
      <c r="G3840" s="38"/>
      <c r="H3840" s="38"/>
      <c r="I3840" s="38"/>
    </row>
    <row r="3841" spans="1:9" s="24" customFormat="1" x14ac:dyDescent="0.3">
      <c r="A3841"/>
      <c r="B3841"/>
      <c r="C3841"/>
      <c r="D3841"/>
      <c r="E3841" s="10"/>
      <c r="F3841" s="12"/>
      <c r="G3841" s="38"/>
      <c r="H3841" s="38"/>
      <c r="I3841" s="38"/>
    </row>
    <row r="3842" spans="1:9" s="24" customFormat="1" x14ac:dyDescent="0.3">
      <c r="A3842"/>
      <c r="B3842"/>
      <c r="C3842"/>
      <c r="D3842"/>
      <c r="E3842" s="10"/>
      <c r="F3842" s="12"/>
      <c r="G3842" s="38"/>
      <c r="H3842" s="38"/>
      <c r="I3842" s="38"/>
    </row>
    <row r="3843" spans="1:9" s="24" customFormat="1" x14ac:dyDescent="0.3">
      <c r="A3843"/>
      <c r="B3843"/>
      <c r="C3843"/>
      <c r="D3843"/>
      <c r="E3843" s="10"/>
      <c r="F3843" s="12"/>
      <c r="G3843" s="38"/>
      <c r="H3843" s="38"/>
      <c r="I3843" s="38"/>
    </row>
    <row r="3844" spans="1:9" s="24" customFormat="1" x14ac:dyDescent="0.3">
      <c r="A3844"/>
      <c r="B3844"/>
      <c r="C3844"/>
      <c r="D3844"/>
      <c r="E3844" s="10"/>
      <c r="F3844" s="12"/>
      <c r="G3844" s="38"/>
      <c r="H3844" s="38"/>
      <c r="I3844" s="38"/>
    </row>
    <row r="3845" spans="1:9" s="24" customFormat="1" x14ac:dyDescent="0.3">
      <c r="A3845"/>
      <c r="B3845"/>
      <c r="C3845"/>
      <c r="D3845"/>
      <c r="E3845" s="10"/>
      <c r="F3845" s="12"/>
      <c r="G3845" s="38"/>
      <c r="H3845" s="38"/>
      <c r="I3845" s="38"/>
    </row>
    <row r="3846" spans="1:9" s="24" customFormat="1" x14ac:dyDescent="0.3">
      <c r="A3846"/>
      <c r="B3846"/>
      <c r="C3846"/>
      <c r="D3846"/>
      <c r="E3846" s="10"/>
      <c r="F3846" s="12"/>
      <c r="G3846" s="38"/>
      <c r="H3846" s="38"/>
      <c r="I3846" s="38"/>
    </row>
    <row r="3847" spans="1:9" s="24" customFormat="1" x14ac:dyDescent="0.3">
      <c r="A3847"/>
      <c r="B3847"/>
      <c r="C3847"/>
      <c r="D3847"/>
      <c r="E3847" s="10"/>
      <c r="F3847" s="12"/>
      <c r="G3847" s="38"/>
      <c r="H3847" s="38"/>
      <c r="I3847" s="38"/>
    </row>
    <row r="3848" spans="1:9" s="24" customFormat="1" x14ac:dyDescent="0.3">
      <c r="A3848"/>
      <c r="B3848"/>
      <c r="C3848"/>
      <c r="D3848"/>
      <c r="E3848" s="10"/>
      <c r="F3848" s="12"/>
      <c r="G3848" s="38"/>
      <c r="H3848" s="38"/>
      <c r="I3848" s="38"/>
    </row>
    <row r="3849" spans="1:9" s="24" customFormat="1" x14ac:dyDescent="0.3">
      <c r="A3849"/>
      <c r="B3849"/>
      <c r="C3849"/>
      <c r="D3849"/>
      <c r="E3849" s="10"/>
      <c r="F3849" s="12"/>
      <c r="G3849" s="38"/>
      <c r="H3849" s="38"/>
      <c r="I3849" s="38"/>
    </row>
    <row r="3850" spans="1:9" s="24" customFormat="1" x14ac:dyDescent="0.3">
      <c r="A3850"/>
      <c r="B3850"/>
      <c r="C3850"/>
      <c r="D3850"/>
      <c r="E3850" s="10"/>
      <c r="F3850" s="12"/>
      <c r="G3850" s="38"/>
      <c r="H3850" s="38"/>
      <c r="I3850" s="38"/>
    </row>
    <row r="3851" spans="1:9" s="24" customFormat="1" x14ac:dyDescent="0.3">
      <c r="A3851"/>
      <c r="B3851"/>
      <c r="C3851"/>
      <c r="D3851"/>
      <c r="E3851" s="10"/>
      <c r="F3851" s="12"/>
      <c r="G3851" s="38"/>
      <c r="H3851" s="38"/>
      <c r="I3851" s="38"/>
    </row>
    <row r="3852" spans="1:9" s="24" customFormat="1" x14ac:dyDescent="0.3">
      <c r="A3852"/>
      <c r="B3852"/>
      <c r="C3852"/>
      <c r="D3852"/>
      <c r="E3852" s="10"/>
      <c r="F3852" s="12"/>
      <c r="G3852" s="38"/>
      <c r="H3852" s="38"/>
      <c r="I3852" s="38"/>
    </row>
    <row r="3853" spans="1:9" s="24" customFormat="1" x14ac:dyDescent="0.3">
      <c r="A3853"/>
      <c r="B3853"/>
      <c r="C3853"/>
      <c r="D3853"/>
      <c r="E3853" s="10"/>
      <c r="F3853" s="12"/>
      <c r="G3853" s="38"/>
      <c r="H3853" s="38"/>
      <c r="I3853" s="38"/>
    </row>
    <row r="3854" spans="1:9" s="24" customFormat="1" x14ac:dyDescent="0.3">
      <c r="A3854"/>
      <c r="B3854"/>
      <c r="C3854"/>
      <c r="D3854"/>
      <c r="E3854" s="10"/>
      <c r="F3854" s="12"/>
      <c r="G3854" s="38"/>
      <c r="H3854" s="38"/>
      <c r="I3854" s="38"/>
    </row>
    <row r="3855" spans="1:9" s="24" customFormat="1" x14ac:dyDescent="0.3">
      <c r="A3855"/>
      <c r="B3855"/>
      <c r="C3855"/>
      <c r="D3855"/>
      <c r="E3855" s="10"/>
      <c r="F3855" s="12"/>
      <c r="G3855" s="38"/>
      <c r="H3855" s="38"/>
      <c r="I3855" s="38"/>
    </row>
    <row r="3856" spans="1:9" s="24" customFormat="1" x14ac:dyDescent="0.3">
      <c r="A3856"/>
      <c r="B3856"/>
      <c r="C3856"/>
      <c r="D3856"/>
      <c r="E3856" s="10"/>
      <c r="F3856" s="12"/>
      <c r="G3856" s="38"/>
      <c r="H3856" s="38"/>
      <c r="I3856" s="38"/>
    </row>
    <row r="3857" spans="1:9" s="24" customFormat="1" x14ac:dyDescent="0.3">
      <c r="A3857"/>
      <c r="B3857"/>
      <c r="C3857"/>
      <c r="D3857"/>
      <c r="E3857" s="10"/>
      <c r="F3857" s="12"/>
      <c r="G3857" s="38"/>
      <c r="H3857" s="38"/>
      <c r="I3857" s="38"/>
    </row>
    <row r="3858" spans="1:9" s="24" customFormat="1" x14ac:dyDescent="0.3">
      <c r="A3858"/>
      <c r="B3858"/>
      <c r="C3858"/>
      <c r="D3858"/>
      <c r="E3858" s="10"/>
      <c r="F3858" s="12"/>
      <c r="G3858" s="38"/>
      <c r="H3858" s="38"/>
      <c r="I3858" s="38"/>
    </row>
    <row r="3859" spans="1:9" s="24" customFormat="1" x14ac:dyDescent="0.3">
      <c r="A3859"/>
      <c r="B3859"/>
      <c r="C3859"/>
      <c r="D3859"/>
      <c r="E3859" s="10"/>
      <c r="F3859" s="12"/>
      <c r="G3859" s="38"/>
      <c r="H3859" s="38"/>
      <c r="I3859" s="38"/>
    </row>
    <row r="3860" spans="1:9" s="24" customFormat="1" x14ac:dyDescent="0.3">
      <c r="A3860"/>
      <c r="B3860"/>
      <c r="C3860"/>
      <c r="D3860"/>
      <c r="E3860" s="10"/>
      <c r="F3860" s="12"/>
      <c r="G3860" s="38"/>
      <c r="H3860" s="38"/>
      <c r="I3860" s="38"/>
    </row>
    <row r="3861" spans="1:9" s="24" customFormat="1" x14ac:dyDescent="0.3">
      <c r="A3861"/>
      <c r="B3861"/>
      <c r="C3861"/>
      <c r="D3861"/>
      <c r="E3861" s="10"/>
      <c r="F3861" s="12"/>
      <c r="G3861" s="38"/>
      <c r="H3861" s="38"/>
      <c r="I3861" s="38"/>
    </row>
    <row r="3862" spans="1:9" s="24" customFormat="1" x14ac:dyDescent="0.3">
      <c r="A3862"/>
      <c r="B3862"/>
      <c r="C3862"/>
      <c r="D3862"/>
      <c r="E3862" s="10"/>
      <c r="F3862" s="12"/>
      <c r="G3862" s="38"/>
      <c r="H3862" s="38"/>
      <c r="I3862" s="38"/>
    </row>
    <row r="3863" spans="1:9" s="24" customFormat="1" x14ac:dyDescent="0.3">
      <c r="A3863"/>
      <c r="B3863"/>
      <c r="C3863"/>
      <c r="D3863"/>
      <c r="E3863" s="10"/>
      <c r="F3863" s="12"/>
      <c r="G3863" s="38"/>
      <c r="H3863" s="38"/>
      <c r="I3863" s="38"/>
    </row>
    <row r="3864" spans="1:9" s="24" customFormat="1" x14ac:dyDescent="0.3">
      <c r="A3864"/>
      <c r="B3864"/>
      <c r="C3864"/>
      <c r="D3864"/>
      <c r="E3864" s="10"/>
      <c r="F3864" s="12"/>
      <c r="G3864" s="38"/>
      <c r="H3864" s="38"/>
      <c r="I3864" s="38"/>
    </row>
    <row r="3865" spans="1:9" s="24" customFormat="1" x14ac:dyDescent="0.3">
      <c r="A3865"/>
      <c r="B3865"/>
      <c r="C3865"/>
      <c r="D3865"/>
      <c r="E3865" s="10"/>
      <c r="F3865" s="12"/>
      <c r="G3865" s="38"/>
      <c r="H3865" s="38"/>
      <c r="I3865" s="38"/>
    </row>
    <row r="3866" spans="1:9" s="24" customFormat="1" x14ac:dyDescent="0.3">
      <c r="A3866"/>
      <c r="B3866"/>
      <c r="C3866"/>
      <c r="D3866"/>
      <c r="E3866" s="10"/>
      <c r="F3866" s="12"/>
      <c r="G3866" s="38"/>
      <c r="H3866" s="38"/>
      <c r="I3866" s="38"/>
    </row>
    <row r="3867" spans="1:9" s="24" customFormat="1" x14ac:dyDescent="0.3">
      <c r="A3867"/>
      <c r="B3867"/>
      <c r="C3867"/>
      <c r="D3867"/>
      <c r="E3867" s="10"/>
      <c r="F3867" s="12"/>
      <c r="G3867" s="38"/>
      <c r="H3867" s="38"/>
      <c r="I3867" s="38"/>
    </row>
    <row r="3868" spans="1:9" s="24" customFormat="1" x14ac:dyDescent="0.3">
      <c r="A3868"/>
      <c r="B3868"/>
      <c r="C3868"/>
      <c r="D3868"/>
      <c r="E3868" s="10"/>
      <c r="F3868" s="12"/>
      <c r="G3868" s="38"/>
      <c r="H3868" s="38"/>
      <c r="I3868" s="38"/>
    </row>
    <row r="3869" spans="1:9" s="24" customFormat="1" x14ac:dyDescent="0.3">
      <c r="A3869"/>
      <c r="B3869"/>
      <c r="C3869"/>
      <c r="D3869"/>
      <c r="E3869" s="10"/>
      <c r="F3869" s="12"/>
      <c r="G3869" s="38"/>
      <c r="H3869" s="38"/>
      <c r="I3869" s="38"/>
    </row>
    <row r="3870" spans="1:9" s="24" customFormat="1" x14ac:dyDescent="0.3">
      <c r="A3870"/>
      <c r="B3870"/>
      <c r="C3870"/>
      <c r="D3870"/>
      <c r="E3870" s="10"/>
      <c r="F3870" s="12"/>
      <c r="G3870" s="38"/>
      <c r="H3870" s="38"/>
      <c r="I3870" s="38"/>
    </row>
    <row r="3871" spans="1:9" s="24" customFormat="1" x14ac:dyDescent="0.3">
      <c r="A3871"/>
      <c r="B3871"/>
      <c r="C3871"/>
      <c r="D3871"/>
      <c r="E3871" s="10"/>
      <c r="F3871" s="12"/>
      <c r="G3871" s="38"/>
      <c r="H3871" s="38"/>
      <c r="I3871" s="38"/>
    </row>
    <row r="3872" spans="1:9" s="24" customFormat="1" x14ac:dyDescent="0.3">
      <c r="A3872"/>
      <c r="B3872"/>
      <c r="C3872"/>
      <c r="D3872"/>
      <c r="E3872" s="10"/>
      <c r="F3872" s="12"/>
      <c r="G3872" s="38"/>
      <c r="H3872" s="38"/>
      <c r="I3872" s="38"/>
    </row>
    <row r="3873" spans="1:9" s="24" customFormat="1" x14ac:dyDescent="0.3">
      <c r="A3873"/>
      <c r="B3873"/>
      <c r="C3873"/>
      <c r="D3873"/>
      <c r="E3873" s="10"/>
      <c r="F3873" s="12"/>
      <c r="G3873" s="38"/>
      <c r="H3873" s="38"/>
      <c r="I3873" s="38"/>
    </row>
    <row r="3874" spans="1:9" s="24" customFormat="1" x14ac:dyDescent="0.3">
      <c r="A3874"/>
      <c r="B3874"/>
      <c r="C3874"/>
      <c r="D3874"/>
      <c r="E3874" s="10"/>
      <c r="F3874" s="12"/>
      <c r="G3874" s="38"/>
      <c r="H3874" s="38"/>
      <c r="I3874" s="38"/>
    </row>
    <row r="3875" spans="1:9" s="24" customFormat="1" x14ac:dyDescent="0.3">
      <c r="A3875"/>
      <c r="B3875"/>
      <c r="C3875"/>
      <c r="D3875"/>
      <c r="E3875" s="10"/>
      <c r="F3875" s="12"/>
      <c r="G3875" s="38"/>
      <c r="H3875" s="38"/>
      <c r="I3875" s="38"/>
    </row>
    <row r="3876" spans="1:9" s="24" customFormat="1" x14ac:dyDescent="0.3">
      <c r="A3876"/>
      <c r="B3876"/>
      <c r="C3876"/>
      <c r="D3876"/>
      <c r="E3876" s="10"/>
      <c r="F3876" s="12"/>
      <c r="G3876" s="38"/>
      <c r="H3876" s="38"/>
      <c r="I3876" s="38"/>
    </row>
    <row r="3877" spans="1:9" s="24" customFormat="1" x14ac:dyDescent="0.3">
      <c r="A3877"/>
      <c r="B3877"/>
      <c r="C3877"/>
      <c r="D3877"/>
      <c r="E3877" s="10"/>
      <c r="F3877" s="12"/>
      <c r="G3877" s="38"/>
      <c r="H3877" s="38"/>
      <c r="I3877" s="38"/>
    </row>
    <row r="3878" spans="1:9" s="24" customFormat="1" x14ac:dyDescent="0.3">
      <c r="A3878"/>
      <c r="B3878"/>
      <c r="C3878"/>
      <c r="D3878"/>
      <c r="E3878" s="10"/>
      <c r="F3878" s="12"/>
      <c r="G3878" s="38"/>
      <c r="H3878" s="38"/>
      <c r="I3878" s="38"/>
    </row>
    <row r="3879" spans="1:9" s="24" customFormat="1" x14ac:dyDescent="0.3">
      <c r="A3879"/>
      <c r="B3879"/>
      <c r="C3879"/>
      <c r="D3879"/>
      <c r="E3879" s="10"/>
      <c r="F3879" s="12"/>
      <c r="G3879" s="38"/>
      <c r="H3879" s="38"/>
      <c r="I3879" s="38"/>
    </row>
    <row r="3880" spans="1:9" s="24" customFormat="1" x14ac:dyDescent="0.3">
      <c r="A3880"/>
      <c r="B3880"/>
      <c r="C3880"/>
      <c r="D3880"/>
      <c r="E3880" s="10"/>
      <c r="F3880" s="12"/>
      <c r="G3880" s="38"/>
      <c r="H3880" s="38"/>
      <c r="I3880" s="38"/>
    </row>
    <row r="3881" spans="1:9" s="24" customFormat="1" x14ac:dyDescent="0.3">
      <c r="A3881"/>
      <c r="B3881"/>
      <c r="C3881"/>
      <c r="D3881"/>
      <c r="E3881" s="10"/>
      <c r="F3881" s="12"/>
      <c r="G3881" s="38"/>
      <c r="H3881" s="38"/>
      <c r="I3881" s="38"/>
    </row>
    <row r="3882" spans="1:9" s="24" customFormat="1" x14ac:dyDescent="0.3">
      <c r="A3882"/>
      <c r="B3882"/>
      <c r="C3882"/>
      <c r="D3882"/>
      <c r="E3882" s="10"/>
      <c r="F3882" s="12"/>
      <c r="G3882" s="38"/>
      <c r="H3882" s="38"/>
      <c r="I3882" s="38"/>
    </row>
    <row r="3883" spans="1:9" s="24" customFormat="1" x14ac:dyDescent="0.3">
      <c r="A3883"/>
      <c r="B3883"/>
      <c r="C3883"/>
      <c r="D3883"/>
      <c r="E3883" s="10"/>
      <c r="F3883" s="12"/>
      <c r="G3883" s="38"/>
      <c r="H3883" s="38"/>
      <c r="I3883" s="38"/>
    </row>
    <row r="3884" spans="1:9" s="24" customFormat="1" x14ac:dyDescent="0.3">
      <c r="A3884"/>
      <c r="B3884"/>
      <c r="C3884"/>
      <c r="D3884"/>
      <c r="E3884" s="10"/>
      <c r="F3884" s="12"/>
      <c r="G3884" s="38"/>
      <c r="H3884" s="38"/>
      <c r="I3884" s="38"/>
    </row>
    <row r="3885" spans="1:9" s="24" customFormat="1" x14ac:dyDescent="0.3">
      <c r="A3885"/>
      <c r="B3885"/>
      <c r="C3885"/>
      <c r="D3885"/>
      <c r="E3885" s="10"/>
      <c r="F3885" s="12"/>
      <c r="G3885" s="38"/>
      <c r="H3885" s="38"/>
      <c r="I3885" s="38"/>
    </row>
    <row r="3886" spans="1:9" s="24" customFormat="1" x14ac:dyDescent="0.3">
      <c r="A3886"/>
      <c r="B3886"/>
      <c r="C3886"/>
      <c r="D3886"/>
      <c r="E3886" s="10"/>
      <c r="F3886" s="12"/>
      <c r="G3886" s="38"/>
      <c r="H3886" s="38"/>
      <c r="I3886" s="38"/>
    </row>
    <row r="3887" spans="1:9" s="24" customFormat="1" x14ac:dyDescent="0.3">
      <c r="A3887"/>
      <c r="B3887"/>
      <c r="C3887"/>
      <c r="D3887"/>
      <c r="E3887" s="10"/>
      <c r="F3887" s="12"/>
      <c r="G3887" s="38"/>
      <c r="H3887" s="38"/>
      <c r="I3887" s="38"/>
    </row>
    <row r="3888" spans="1:9" s="24" customFormat="1" x14ac:dyDescent="0.3">
      <c r="A3888"/>
      <c r="B3888"/>
      <c r="C3888"/>
      <c r="D3888"/>
      <c r="E3888" s="10"/>
      <c r="F3888" s="12"/>
      <c r="G3888" s="38"/>
      <c r="H3888" s="38"/>
      <c r="I3888" s="38"/>
    </row>
    <row r="3889" spans="1:9" s="24" customFormat="1" x14ac:dyDescent="0.3">
      <c r="A3889"/>
      <c r="B3889"/>
      <c r="C3889"/>
      <c r="D3889"/>
      <c r="E3889" s="10"/>
      <c r="F3889" s="12"/>
      <c r="G3889" s="38"/>
      <c r="H3889" s="38"/>
      <c r="I3889" s="38"/>
    </row>
    <row r="3890" spans="1:9" s="24" customFormat="1" x14ac:dyDescent="0.3">
      <c r="A3890"/>
      <c r="B3890"/>
      <c r="C3890"/>
      <c r="D3890"/>
      <c r="E3890" s="10"/>
      <c r="F3890" s="12"/>
      <c r="G3890" s="38"/>
      <c r="H3890" s="38"/>
      <c r="I3890" s="38"/>
    </row>
    <row r="3891" spans="1:9" s="24" customFormat="1" x14ac:dyDescent="0.3">
      <c r="A3891"/>
      <c r="B3891"/>
      <c r="C3891"/>
      <c r="D3891"/>
      <c r="E3891" s="10"/>
      <c r="F3891" s="12"/>
      <c r="G3891" s="38"/>
      <c r="H3891" s="38"/>
      <c r="I3891" s="38"/>
    </row>
    <row r="3892" spans="1:9" s="24" customFormat="1" x14ac:dyDescent="0.3">
      <c r="A3892"/>
      <c r="B3892"/>
      <c r="C3892"/>
      <c r="D3892"/>
      <c r="E3892" s="10"/>
      <c r="F3892" s="12"/>
      <c r="G3892" s="38"/>
      <c r="H3892" s="38"/>
      <c r="I3892" s="38"/>
    </row>
    <row r="3893" spans="1:9" s="24" customFormat="1" x14ac:dyDescent="0.3">
      <c r="A3893"/>
      <c r="B3893"/>
      <c r="C3893"/>
      <c r="D3893"/>
      <c r="E3893" s="10"/>
      <c r="F3893" s="12"/>
      <c r="G3893" s="38"/>
      <c r="H3893" s="38"/>
      <c r="I3893" s="38"/>
    </row>
    <row r="3894" spans="1:9" s="24" customFormat="1" x14ac:dyDescent="0.3">
      <c r="A3894"/>
      <c r="B3894"/>
      <c r="C3894"/>
      <c r="D3894"/>
      <c r="E3894" s="10"/>
      <c r="F3894" s="12"/>
      <c r="G3894" s="38"/>
      <c r="H3894" s="38"/>
      <c r="I3894" s="38"/>
    </row>
    <row r="3895" spans="1:9" s="24" customFormat="1" x14ac:dyDescent="0.3">
      <c r="A3895"/>
      <c r="B3895"/>
      <c r="C3895"/>
      <c r="D3895"/>
      <c r="E3895" s="10"/>
      <c r="F3895" s="12"/>
      <c r="G3895" s="38"/>
      <c r="H3895" s="38"/>
      <c r="I3895" s="38"/>
    </row>
    <row r="3896" spans="1:9" s="24" customFormat="1" x14ac:dyDescent="0.3">
      <c r="A3896"/>
      <c r="B3896"/>
      <c r="C3896"/>
      <c r="D3896"/>
      <c r="E3896" s="10"/>
      <c r="F3896" s="12"/>
      <c r="G3896" s="38"/>
      <c r="H3896" s="38"/>
      <c r="I3896" s="38"/>
    </row>
    <row r="3897" spans="1:9" s="24" customFormat="1" x14ac:dyDescent="0.3">
      <c r="A3897"/>
      <c r="B3897"/>
      <c r="C3897"/>
      <c r="D3897"/>
      <c r="E3897" s="10"/>
      <c r="F3897" s="12"/>
      <c r="G3897" s="38"/>
      <c r="H3897" s="38"/>
      <c r="I3897" s="38"/>
    </row>
    <row r="3898" spans="1:9" s="24" customFormat="1" x14ac:dyDescent="0.3">
      <c r="A3898"/>
      <c r="B3898"/>
      <c r="C3898"/>
      <c r="D3898"/>
      <c r="E3898" s="10"/>
      <c r="F3898" s="12"/>
      <c r="G3898" s="38"/>
      <c r="H3898" s="38"/>
      <c r="I3898" s="38"/>
    </row>
    <row r="3899" spans="1:9" s="24" customFormat="1" x14ac:dyDescent="0.3">
      <c r="A3899"/>
      <c r="B3899"/>
      <c r="C3899"/>
      <c r="D3899"/>
      <c r="E3899" s="10"/>
      <c r="F3899" s="12"/>
      <c r="G3899" s="38"/>
      <c r="H3899" s="38"/>
      <c r="I3899" s="38"/>
    </row>
    <row r="3900" spans="1:9" s="24" customFormat="1" x14ac:dyDescent="0.3">
      <c r="A3900"/>
      <c r="B3900"/>
      <c r="C3900"/>
      <c r="D3900"/>
      <c r="E3900" s="10"/>
      <c r="F3900" s="12"/>
      <c r="G3900" s="38"/>
      <c r="H3900" s="38"/>
      <c r="I3900" s="38"/>
    </row>
    <row r="3901" spans="1:9" s="24" customFormat="1" x14ac:dyDescent="0.3">
      <c r="A3901"/>
      <c r="B3901"/>
      <c r="C3901"/>
      <c r="D3901"/>
      <c r="E3901" s="10"/>
      <c r="F3901" s="12"/>
      <c r="G3901" s="38"/>
      <c r="H3901" s="38"/>
      <c r="I3901" s="38"/>
    </row>
    <row r="3902" spans="1:9" s="24" customFormat="1" x14ac:dyDescent="0.3">
      <c r="A3902"/>
      <c r="B3902"/>
      <c r="C3902"/>
      <c r="D3902"/>
      <c r="E3902" s="10"/>
      <c r="F3902" s="12"/>
      <c r="G3902" s="38"/>
      <c r="H3902" s="38"/>
      <c r="I3902" s="38"/>
    </row>
    <row r="3903" spans="1:9" s="24" customFormat="1" x14ac:dyDescent="0.3">
      <c r="A3903"/>
      <c r="B3903"/>
      <c r="C3903"/>
      <c r="D3903"/>
      <c r="E3903" s="10"/>
      <c r="F3903" s="12"/>
      <c r="G3903" s="38"/>
      <c r="H3903" s="38"/>
      <c r="I3903" s="38"/>
    </row>
    <row r="3904" spans="1:9" s="24" customFormat="1" x14ac:dyDescent="0.3">
      <c r="A3904"/>
      <c r="B3904"/>
      <c r="C3904"/>
      <c r="D3904"/>
      <c r="E3904" s="10"/>
      <c r="F3904" s="12"/>
      <c r="G3904" s="38"/>
      <c r="H3904" s="38"/>
      <c r="I3904" s="38"/>
    </row>
    <row r="3905" spans="1:9" s="24" customFormat="1" x14ac:dyDescent="0.3">
      <c r="A3905"/>
      <c r="B3905"/>
      <c r="C3905"/>
      <c r="D3905"/>
      <c r="E3905" s="10"/>
      <c r="F3905" s="12"/>
      <c r="G3905" s="38"/>
      <c r="H3905" s="38"/>
      <c r="I3905" s="38"/>
    </row>
    <row r="3906" spans="1:9" s="24" customFormat="1" x14ac:dyDescent="0.3">
      <c r="A3906"/>
      <c r="B3906"/>
      <c r="C3906"/>
      <c r="D3906"/>
      <c r="E3906" s="10"/>
      <c r="F3906" s="12"/>
      <c r="G3906" s="38"/>
      <c r="H3906" s="38"/>
      <c r="I3906" s="38"/>
    </row>
    <row r="3907" spans="1:9" s="24" customFormat="1" x14ac:dyDescent="0.3">
      <c r="A3907"/>
      <c r="B3907"/>
      <c r="C3907"/>
      <c r="D3907"/>
      <c r="E3907" s="10"/>
      <c r="F3907" s="12"/>
      <c r="G3907" s="38"/>
      <c r="H3907" s="38"/>
      <c r="I3907" s="38"/>
    </row>
    <row r="3908" spans="1:9" s="24" customFormat="1" x14ac:dyDescent="0.3">
      <c r="A3908"/>
      <c r="B3908"/>
      <c r="C3908"/>
      <c r="D3908"/>
      <c r="E3908" s="10"/>
      <c r="F3908" s="12"/>
      <c r="G3908" s="38"/>
      <c r="H3908" s="38"/>
      <c r="I3908" s="38"/>
    </row>
    <row r="3909" spans="1:9" s="24" customFormat="1" x14ac:dyDescent="0.3">
      <c r="A3909"/>
      <c r="B3909"/>
      <c r="C3909"/>
      <c r="D3909"/>
      <c r="E3909" s="10"/>
      <c r="F3909" s="12"/>
      <c r="G3909" s="38"/>
      <c r="H3909" s="38"/>
      <c r="I3909" s="38"/>
    </row>
    <row r="3910" spans="1:9" s="24" customFormat="1" x14ac:dyDescent="0.3">
      <c r="A3910"/>
      <c r="B3910"/>
      <c r="C3910"/>
      <c r="D3910"/>
      <c r="E3910" s="10"/>
      <c r="F3910" s="12"/>
      <c r="G3910" s="38"/>
      <c r="H3910" s="38"/>
      <c r="I3910" s="38"/>
    </row>
    <row r="3911" spans="1:9" s="24" customFormat="1" x14ac:dyDescent="0.3">
      <c r="A3911"/>
      <c r="B3911"/>
      <c r="C3911"/>
      <c r="D3911"/>
      <c r="E3911" s="10"/>
      <c r="F3911" s="12"/>
      <c r="G3911" s="38"/>
      <c r="H3911" s="38"/>
      <c r="I3911" s="38"/>
    </row>
    <row r="3912" spans="1:9" s="24" customFormat="1" x14ac:dyDescent="0.3">
      <c r="A3912"/>
      <c r="B3912"/>
      <c r="C3912"/>
      <c r="D3912"/>
      <c r="E3912" s="10"/>
      <c r="F3912" s="12"/>
      <c r="G3912" s="38"/>
      <c r="H3912" s="38"/>
      <c r="I3912" s="38"/>
    </row>
    <row r="3913" spans="1:9" s="24" customFormat="1" x14ac:dyDescent="0.3">
      <c r="A3913"/>
      <c r="B3913"/>
      <c r="C3913"/>
      <c r="D3913"/>
      <c r="E3913" s="10"/>
      <c r="F3913" s="12"/>
      <c r="G3913" s="38"/>
      <c r="H3913" s="38"/>
      <c r="I3913" s="38"/>
    </row>
    <row r="3914" spans="1:9" s="24" customFormat="1" x14ac:dyDescent="0.3">
      <c r="A3914"/>
      <c r="B3914"/>
      <c r="C3914"/>
      <c r="D3914"/>
      <c r="E3914" s="10"/>
      <c r="F3914" s="12"/>
      <c r="G3914" s="38"/>
      <c r="H3914" s="38"/>
      <c r="I3914" s="38"/>
    </row>
    <row r="3915" spans="1:9" s="24" customFormat="1" x14ac:dyDescent="0.3">
      <c r="A3915"/>
      <c r="B3915"/>
      <c r="C3915"/>
      <c r="D3915"/>
      <c r="E3915" s="10"/>
      <c r="F3915" s="12"/>
      <c r="G3915" s="38"/>
      <c r="H3915" s="38"/>
      <c r="I3915" s="38"/>
    </row>
    <row r="3916" spans="1:9" s="24" customFormat="1" x14ac:dyDescent="0.3">
      <c r="A3916"/>
      <c r="B3916"/>
      <c r="C3916"/>
      <c r="D3916"/>
      <c r="E3916" s="10"/>
      <c r="F3916" s="12"/>
      <c r="G3916" s="38"/>
      <c r="H3916" s="38"/>
      <c r="I3916" s="38"/>
    </row>
    <row r="3917" spans="1:9" s="24" customFormat="1" x14ac:dyDescent="0.3">
      <c r="A3917"/>
      <c r="B3917"/>
      <c r="C3917"/>
      <c r="D3917"/>
      <c r="E3917" s="10"/>
      <c r="F3917" s="12"/>
      <c r="G3917" s="38"/>
      <c r="H3917" s="38"/>
      <c r="I3917" s="38"/>
    </row>
    <row r="3918" spans="1:9" s="24" customFormat="1" x14ac:dyDescent="0.3">
      <c r="A3918"/>
      <c r="B3918"/>
      <c r="C3918"/>
      <c r="D3918"/>
      <c r="E3918" s="10"/>
      <c r="F3918" s="12"/>
      <c r="G3918" s="38"/>
      <c r="H3918" s="38"/>
      <c r="I3918" s="38"/>
    </row>
    <row r="3919" spans="1:9" s="24" customFormat="1" x14ac:dyDescent="0.3">
      <c r="A3919"/>
      <c r="B3919"/>
      <c r="C3919"/>
      <c r="D3919"/>
      <c r="E3919" s="10"/>
      <c r="F3919" s="12"/>
      <c r="G3919" s="38"/>
      <c r="H3919" s="38"/>
      <c r="I3919" s="38"/>
    </row>
    <row r="3920" spans="1:9" s="24" customFormat="1" x14ac:dyDescent="0.3">
      <c r="A3920"/>
      <c r="B3920"/>
      <c r="C3920"/>
      <c r="D3920"/>
      <c r="E3920" s="10"/>
      <c r="F3920" s="12"/>
      <c r="G3920" s="38"/>
      <c r="H3920" s="38"/>
      <c r="I3920" s="38"/>
    </row>
    <row r="3921" spans="1:9" s="24" customFormat="1" x14ac:dyDescent="0.3">
      <c r="A3921"/>
      <c r="B3921"/>
      <c r="C3921"/>
      <c r="D3921"/>
      <c r="E3921" s="10"/>
      <c r="F3921" s="12"/>
      <c r="G3921" s="38"/>
      <c r="H3921" s="38"/>
      <c r="I3921" s="38"/>
    </row>
    <row r="3922" spans="1:9" s="24" customFormat="1" x14ac:dyDescent="0.3">
      <c r="A3922"/>
      <c r="B3922"/>
      <c r="C3922"/>
      <c r="D3922"/>
      <c r="E3922" s="10"/>
      <c r="F3922" s="12"/>
      <c r="G3922" s="38"/>
      <c r="H3922" s="38"/>
      <c r="I3922" s="38"/>
    </row>
    <row r="3923" spans="1:9" s="24" customFormat="1" x14ac:dyDescent="0.3">
      <c r="A3923"/>
      <c r="B3923"/>
      <c r="C3923"/>
      <c r="D3923"/>
      <c r="E3923" s="10"/>
      <c r="F3923" s="12"/>
      <c r="G3923" s="38"/>
      <c r="H3923" s="38"/>
      <c r="I3923" s="38"/>
    </row>
    <row r="3924" spans="1:9" s="24" customFormat="1" x14ac:dyDescent="0.3">
      <c r="A3924"/>
      <c r="B3924"/>
      <c r="C3924"/>
      <c r="D3924"/>
      <c r="E3924" s="10"/>
      <c r="F3924" s="12"/>
      <c r="G3924" s="38"/>
      <c r="H3924" s="38"/>
      <c r="I3924" s="38"/>
    </row>
    <row r="3925" spans="1:9" s="24" customFormat="1" x14ac:dyDescent="0.3">
      <c r="A3925"/>
      <c r="B3925"/>
      <c r="C3925"/>
      <c r="D3925"/>
      <c r="E3925" s="10"/>
      <c r="F3925" s="12"/>
      <c r="G3925" s="38"/>
      <c r="H3925" s="38"/>
      <c r="I3925" s="38"/>
    </row>
    <row r="3926" spans="1:9" s="24" customFormat="1" x14ac:dyDescent="0.3">
      <c r="A3926"/>
      <c r="B3926"/>
      <c r="C3926"/>
      <c r="D3926"/>
      <c r="E3926" s="10"/>
      <c r="F3926" s="12"/>
      <c r="G3926" s="38"/>
      <c r="H3926" s="38"/>
      <c r="I3926" s="38"/>
    </row>
    <row r="3927" spans="1:9" s="24" customFormat="1" x14ac:dyDescent="0.3">
      <c r="A3927"/>
      <c r="B3927"/>
      <c r="C3927"/>
      <c r="D3927"/>
      <c r="E3927" s="10"/>
      <c r="F3927" s="12"/>
      <c r="G3927" s="38"/>
      <c r="H3927" s="38"/>
      <c r="I3927" s="38"/>
    </row>
    <row r="3928" spans="1:9" s="24" customFormat="1" x14ac:dyDescent="0.3">
      <c r="A3928"/>
      <c r="B3928"/>
      <c r="C3928"/>
      <c r="D3928"/>
      <c r="E3928" s="10"/>
      <c r="F3928" s="12"/>
      <c r="G3928" s="38"/>
      <c r="H3928" s="38"/>
      <c r="I3928" s="38"/>
    </row>
    <row r="3929" spans="1:9" s="24" customFormat="1" x14ac:dyDescent="0.3">
      <c r="A3929"/>
      <c r="B3929"/>
      <c r="C3929"/>
      <c r="D3929"/>
      <c r="E3929" s="10"/>
      <c r="F3929" s="12"/>
      <c r="G3929" s="38"/>
      <c r="H3929" s="38"/>
      <c r="I3929" s="38"/>
    </row>
    <row r="3930" spans="1:9" s="24" customFormat="1" x14ac:dyDescent="0.3">
      <c r="A3930"/>
      <c r="B3930"/>
      <c r="C3930"/>
      <c r="D3930"/>
      <c r="E3930" s="10"/>
      <c r="F3930" s="12"/>
      <c r="G3930" s="38"/>
      <c r="H3930" s="38"/>
      <c r="I3930" s="38"/>
    </row>
    <row r="3931" spans="1:9" s="24" customFormat="1" x14ac:dyDescent="0.3">
      <c r="A3931"/>
      <c r="B3931"/>
      <c r="C3931"/>
      <c r="D3931"/>
      <c r="E3931" s="10"/>
      <c r="F3931" s="12"/>
      <c r="G3931" s="38"/>
      <c r="H3931" s="38"/>
      <c r="I3931" s="38"/>
    </row>
    <row r="3932" spans="1:9" s="24" customFormat="1" x14ac:dyDescent="0.3">
      <c r="A3932"/>
      <c r="B3932"/>
      <c r="C3932"/>
      <c r="D3932"/>
      <c r="E3932" s="10"/>
      <c r="F3932" s="12"/>
      <c r="G3932" s="38"/>
      <c r="H3932" s="38"/>
      <c r="I3932" s="38"/>
    </row>
    <row r="3933" spans="1:9" s="24" customFormat="1" x14ac:dyDescent="0.3">
      <c r="A3933"/>
      <c r="B3933"/>
      <c r="C3933"/>
      <c r="D3933"/>
      <c r="E3933" s="10"/>
      <c r="F3933" s="12"/>
      <c r="G3933" s="38"/>
      <c r="H3933" s="38"/>
      <c r="I3933" s="38"/>
    </row>
    <row r="3934" spans="1:9" s="24" customFormat="1" x14ac:dyDescent="0.3">
      <c r="A3934"/>
      <c r="B3934"/>
      <c r="C3934"/>
      <c r="D3934"/>
      <c r="E3934" s="10"/>
      <c r="F3934" s="12"/>
      <c r="G3934" s="38"/>
      <c r="H3934" s="38"/>
      <c r="I3934" s="38"/>
    </row>
    <row r="3935" spans="1:9" s="24" customFormat="1" x14ac:dyDescent="0.3">
      <c r="A3935"/>
      <c r="B3935"/>
      <c r="C3935"/>
      <c r="D3935"/>
      <c r="E3935" s="10"/>
      <c r="F3935" s="12"/>
      <c r="G3935" s="38"/>
      <c r="H3935" s="38"/>
      <c r="I3935" s="38"/>
    </row>
    <row r="3936" spans="1:9" s="24" customFormat="1" x14ac:dyDescent="0.3">
      <c r="A3936"/>
      <c r="B3936"/>
      <c r="C3936"/>
      <c r="D3936"/>
      <c r="E3936" s="10"/>
      <c r="F3936" s="12"/>
      <c r="G3936" s="38"/>
      <c r="H3936" s="38"/>
      <c r="I3936" s="38"/>
    </row>
    <row r="3937" spans="1:9" s="24" customFormat="1" x14ac:dyDescent="0.3">
      <c r="A3937"/>
      <c r="B3937"/>
      <c r="C3937"/>
      <c r="D3937"/>
      <c r="E3937" s="10"/>
      <c r="F3937" s="12"/>
      <c r="G3937" s="38"/>
      <c r="H3937" s="38"/>
      <c r="I3937" s="38"/>
    </row>
    <row r="3938" spans="1:9" s="24" customFormat="1" x14ac:dyDescent="0.3">
      <c r="A3938"/>
      <c r="B3938"/>
      <c r="C3938"/>
      <c r="D3938"/>
      <c r="E3938" s="10"/>
      <c r="F3938" s="12"/>
      <c r="G3938" s="38"/>
      <c r="H3938" s="38"/>
      <c r="I3938" s="38"/>
    </row>
    <row r="3939" spans="1:9" s="24" customFormat="1" x14ac:dyDescent="0.3">
      <c r="A3939"/>
      <c r="B3939"/>
      <c r="C3939"/>
      <c r="D3939"/>
      <c r="E3939" s="10"/>
      <c r="F3939" s="12"/>
      <c r="G3939" s="38"/>
      <c r="H3939" s="38"/>
      <c r="I3939" s="38"/>
    </row>
    <row r="3940" spans="1:9" s="24" customFormat="1" x14ac:dyDescent="0.3">
      <c r="A3940"/>
      <c r="B3940"/>
      <c r="C3940"/>
      <c r="D3940"/>
      <c r="E3940" s="10"/>
      <c r="F3940" s="12"/>
      <c r="G3940" s="38"/>
      <c r="H3940" s="38"/>
      <c r="I3940" s="38"/>
    </row>
    <row r="3941" spans="1:9" s="24" customFormat="1" x14ac:dyDescent="0.3">
      <c r="A3941"/>
      <c r="B3941"/>
      <c r="C3941"/>
      <c r="D3941"/>
      <c r="E3941" s="10"/>
      <c r="F3941" s="12"/>
      <c r="G3941" s="38"/>
      <c r="H3941" s="38"/>
      <c r="I3941" s="38"/>
    </row>
    <row r="3942" spans="1:9" s="24" customFormat="1" x14ac:dyDescent="0.3">
      <c r="A3942"/>
      <c r="B3942"/>
      <c r="C3942"/>
      <c r="D3942"/>
      <c r="E3942" s="10"/>
      <c r="F3942" s="12"/>
      <c r="G3942" s="38"/>
      <c r="H3942" s="38"/>
      <c r="I3942" s="38"/>
    </row>
    <row r="3943" spans="1:9" s="24" customFormat="1" x14ac:dyDescent="0.3">
      <c r="A3943"/>
      <c r="B3943"/>
      <c r="C3943"/>
      <c r="D3943"/>
      <c r="E3943" s="10"/>
      <c r="F3943" s="12"/>
      <c r="G3943" s="38"/>
      <c r="H3943" s="38"/>
      <c r="I3943" s="38"/>
    </row>
    <row r="3944" spans="1:9" s="24" customFormat="1" x14ac:dyDescent="0.3">
      <c r="A3944"/>
      <c r="B3944"/>
      <c r="C3944"/>
      <c r="D3944"/>
      <c r="E3944" s="10"/>
      <c r="F3944" s="12"/>
      <c r="G3944" s="38"/>
      <c r="H3944" s="38"/>
      <c r="I3944" s="38"/>
    </row>
    <row r="3945" spans="1:9" s="24" customFormat="1" x14ac:dyDescent="0.3">
      <c r="A3945"/>
      <c r="B3945"/>
      <c r="C3945"/>
      <c r="D3945"/>
      <c r="E3945" s="10"/>
      <c r="F3945" s="12"/>
      <c r="G3945" s="38"/>
      <c r="H3945" s="38"/>
      <c r="I3945" s="38"/>
    </row>
    <row r="3946" spans="1:9" s="24" customFormat="1" x14ac:dyDescent="0.3">
      <c r="A3946"/>
      <c r="B3946"/>
      <c r="C3946"/>
      <c r="D3946"/>
      <c r="E3946" s="10"/>
      <c r="F3946" s="12"/>
      <c r="G3946" s="38"/>
      <c r="H3946" s="38"/>
      <c r="I3946" s="38"/>
    </row>
    <row r="3947" spans="1:9" s="24" customFormat="1" x14ac:dyDescent="0.3">
      <c r="A3947"/>
      <c r="B3947"/>
      <c r="C3947"/>
      <c r="D3947"/>
      <c r="E3947" s="10"/>
      <c r="F3947" s="12"/>
      <c r="G3947" s="38"/>
      <c r="H3947" s="38"/>
      <c r="I3947" s="38"/>
    </row>
    <row r="3948" spans="1:9" s="24" customFormat="1" x14ac:dyDescent="0.3">
      <c r="A3948"/>
      <c r="B3948"/>
      <c r="C3948"/>
      <c r="D3948"/>
      <c r="E3948" s="10"/>
      <c r="F3948" s="12"/>
      <c r="G3948" s="38"/>
      <c r="H3948" s="38"/>
      <c r="I3948" s="38"/>
    </row>
    <row r="3949" spans="1:9" s="24" customFormat="1" x14ac:dyDescent="0.3">
      <c r="A3949"/>
      <c r="B3949"/>
      <c r="C3949"/>
      <c r="D3949"/>
      <c r="E3949" s="10"/>
      <c r="F3949" s="12"/>
      <c r="G3949" s="38"/>
      <c r="H3949" s="38"/>
      <c r="I3949" s="38"/>
    </row>
    <row r="3950" spans="1:9" s="24" customFormat="1" x14ac:dyDescent="0.3">
      <c r="A3950"/>
      <c r="B3950"/>
      <c r="C3950"/>
      <c r="D3950"/>
      <c r="E3950" s="10"/>
      <c r="F3950" s="12"/>
      <c r="G3950" s="38"/>
      <c r="H3950" s="38"/>
      <c r="I3950" s="38"/>
    </row>
    <row r="3951" spans="1:9" s="24" customFormat="1" x14ac:dyDescent="0.3">
      <c r="A3951"/>
      <c r="B3951"/>
      <c r="C3951"/>
      <c r="D3951"/>
      <c r="E3951" s="10"/>
      <c r="F3951" s="12"/>
      <c r="G3951" s="38"/>
      <c r="H3951" s="38"/>
      <c r="I3951" s="38"/>
    </row>
    <row r="3952" spans="1:9" s="24" customFormat="1" x14ac:dyDescent="0.3">
      <c r="A3952"/>
      <c r="B3952"/>
      <c r="C3952"/>
      <c r="D3952"/>
      <c r="E3952" s="10"/>
      <c r="F3952" s="12"/>
      <c r="G3952" s="38"/>
      <c r="H3952" s="38"/>
      <c r="I3952" s="38"/>
    </row>
    <row r="3953" spans="1:9" s="24" customFormat="1" x14ac:dyDescent="0.3">
      <c r="A3953"/>
      <c r="B3953"/>
      <c r="C3953"/>
      <c r="D3953"/>
      <c r="E3953" s="10"/>
      <c r="F3953" s="12"/>
      <c r="G3953" s="38"/>
      <c r="H3953" s="38"/>
      <c r="I3953" s="38"/>
    </row>
    <row r="3954" spans="1:9" s="24" customFormat="1" x14ac:dyDescent="0.3">
      <c r="A3954"/>
      <c r="B3954"/>
      <c r="C3954"/>
      <c r="D3954"/>
      <c r="E3954" s="10"/>
      <c r="F3954" s="12"/>
      <c r="G3954" s="38"/>
      <c r="H3954" s="38"/>
      <c r="I3954" s="38"/>
    </row>
    <row r="3955" spans="1:9" s="24" customFormat="1" x14ac:dyDescent="0.3">
      <c r="A3955"/>
      <c r="B3955"/>
      <c r="C3955"/>
      <c r="D3955"/>
      <c r="E3955" s="10"/>
      <c r="F3955" s="12"/>
      <c r="G3955" s="38"/>
      <c r="H3955" s="38"/>
      <c r="I3955" s="38"/>
    </row>
    <row r="3956" spans="1:9" s="24" customFormat="1" x14ac:dyDescent="0.3">
      <c r="A3956"/>
      <c r="B3956"/>
      <c r="C3956"/>
      <c r="D3956"/>
      <c r="E3956" s="10"/>
      <c r="F3956" s="12"/>
      <c r="G3956" s="38"/>
      <c r="H3956" s="38"/>
      <c r="I3956" s="38"/>
    </row>
    <row r="3957" spans="1:9" s="24" customFormat="1" x14ac:dyDescent="0.3">
      <c r="A3957"/>
      <c r="B3957"/>
      <c r="C3957"/>
      <c r="D3957"/>
      <c r="E3957" s="10"/>
      <c r="F3957" s="12"/>
      <c r="G3957" s="38"/>
      <c r="H3957" s="38"/>
      <c r="I3957" s="38"/>
    </row>
    <row r="3958" spans="1:9" s="24" customFormat="1" x14ac:dyDescent="0.3">
      <c r="A3958"/>
      <c r="B3958"/>
      <c r="C3958"/>
      <c r="D3958"/>
      <c r="E3958" s="10"/>
      <c r="F3958" s="12"/>
      <c r="G3958" s="38"/>
      <c r="H3958" s="38"/>
      <c r="I3958" s="38"/>
    </row>
    <row r="3959" spans="1:9" s="24" customFormat="1" x14ac:dyDescent="0.3">
      <c r="A3959"/>
      <c r="B3959"/>
      <c r="C3959"/>
      <c r="D3959"/>
      <c r="E3959" s="10"/>
      <c r="F3959" s="12"/>
      <c r="G3959" s="38"/>
      <c r="H3959" s="38"/>
      <c r="I3959" s="38"/>
    </row>
    <row r="3960" spans="1:9" s="24" customFormat="1" x14ac:dyDescent="0.3">
      <c r="A3960"/>
      <c r="B3960"/>
      <c r="C3960"/>
      <c r="D3960"/>
      <c r="E3960" s="10"/>
      <c r="F3960" s="12"/>
      <c r="G3960" s="38"/>
      <c r="H3960" s="38"/>
      <c r="I3960" s="38"/>
    </row>
    <row r="3961" spans="1:9" s="24" customFormat="1" x14ac:dyDescent="0.3">
      <c r="A3961"/>
      <c r="B3961"/>
      <c r="C3961"/>
      <c r="D3961"/>
      <c r="E3961" s="10"/>
      <c r="F3961" s="12"/>
      <c r="G3961" s="38"/>
      <c r="H3961" s="38"/>
      <c r="I3961" s="38"/>
    </row>
    <row r="3962" spans="1:9" s="24" customFormat="1" x14ac:dyDescent="0.3">
      <c r="A3962"/>
      <c r="B3962"/>
      <c r="C3962"/>
      <c r="D3962"/>
      <c r="E3962" s="10"/>
      <c r="F3962" s="12"/>
      <c r="G3962" s="38"/>
      <c r="H3962" s="38"/>
      <c r="I3962" s="38"/>
    </row>
    <row r="3963" spans="1:9" s="24" customFormat="1" x14ac:dyDescent="0.3">
      <c r="A3963"/>
      <c r="B3963"/>
      <c r="C3963"/>
      <c r="D3963"/>
      <c r="E3963" s="10"/>
      <c r="F3963" s="12"/>
      <c r="G3963" s="38"/>
      <c r="H3963" s="38"/>
      <c r="I3963" s="38"/>
    </row>
    <row r="3964" spans="1:9" s="24" customFormat="1" x14ac:dyDescent="0.3">
      <c r="A3964"/>
      <c r="B3964"/>
      <c r="C3964"/>
      <c r="D3964"/>
      <c r="E3964" s="10"/>
      <c r="F3964" s="12"/>
      <c r="G3964" s="38"/>
      <c r="H3964" s="38"/>
      <c r="I3964" s="38"/>
    </row>
    <row r="3965" spans="1:9" s="24" customFormat="1" x14ac:dyDescent="0.3">
      <c r="A3965"/>
      <c r="B3965"/>
      <c r="C3965"/>
      <c r="D3965"/>
      <c r="E3965" s="10"/>
      <c r="F3965" s="12"/>
      <c r="G3965" s="38"/>
      <c r="H3965" s="38"/>
      <c r="I3965" s="38"/>
    </row>
    <row r="3966" spans="1:9" s="24" customFormat="1" x14ac:dyDescent="0.3">
      <c r="A3966"/>
      <c r="B3966"/>
      <c r="C3966"/>
      <c r="D3966"/>
      <c r="E3966" s="10"/>
      <c r="F3966" s="12"/>
      <c r="G3966" s="38"/>
      <c r="H3966" s="38"/>
      <c r="I3966" s="38"/>
    </row>
    <row r="3967" spans="1:9" s="24" customFormat="1" x14ac:dyDescent="0.3">
      <c r="A3967"/>
      <c r="B3967"/>
      <c r="C3967"/>
      <c r="D3967"/>
      <c r="E3967" s="10"/>
      <c r="F3967" s="12"/>
      <c r="G3967" s="38"/>
      <c r="H3967" s="38"/>
      <c r="I3967" s="38"/>
    </row>
    <row r="3968" spans="1:9" s="24" customFormat="1" x14ac:dyDescent="0.3">
      <c r="A3968"/>
      <c r="B3968"/>
      <c r="C3968"/>
      <c r="D3968"/>
      <c r="E3968" s="10"/>
      <c r="F3968" s="12"/>
      <c r="G3968" s="38"/>
      <c r="H3968" s="38"/>
      <c r="I3968" s="38"/>
    </row>
    <row r="3969" spans="1:9" s="24" customFormat="1" x14ac:dyDescent="0.3">
      <c r="A3969"/>
      <c r="B3969"/>
      <c r="C3969"/>
      <c r="D3969"/>
      <c r="E3969" s="10"/>
      <c r="F3969" s="12"/>
      <c r="G3969" s="38"/>
      <c r="H3969" s="38"/>
      <c r="I3969" s="38"/>
    </row>
    <row r="3970" spans="1:9" s="24" customFormat="1" x14ac:dyDescent="0.3">
      <c r="A3970"/>
      <c r="B3970"/>
      <c r="C3970"/>
      <c r="D3970"/>
      <c r="E3970" s="10"/>
      <c r="F3970" s="12"/>
      <c r="G3970" s="38"/>
      <c r="H3970" s="38"/>
      <c r="I3970" s="38"/>
    </row>
    <row r="3971" spans="1:9" s="24" customFormat="1" x14ac:dyDescent="0.3">
      <c r="A3971"/>
      <c r="B3971"/>
      <c r="C3971"/>
      <c r="D3971"/>
      <c r="E3971" s="10"/>
      <c r="F3971" s="12"/>
      <c r="G3971" s="38"/>
      <c r="H3971" s="38"/>
      <c r="I3971" s="38"/>
    </row>
    <row r="3972" spans="1:9" s="24" customFormat="1" x14ac:dyDescent="0.3">
      <c r="A3972"/>
      <c r="B3972"/>
      <c r="C3972"/>
      <c r="D3972"/>
      <c r="E3972" s="10"/>
      <c r="F3972" s="12"/>
      <c r="G3972" s="38"/>
      <c r="H3972" s="38"/>
      <c r="I3972" s="38"/>
    </row>
    <row r="3973" spans="1:9" s="24" customFormat="1" x14ac:dyDescent="0.3">
      <c r="A3973"/>
      <c r="B3973"/>
      <c r="C3973"/>
      <c r="D3973"/>
      <c r="E3973" s="10"/>
      <c r="F3973" s="12"/>
      <c r="G3973" s="38"/>
      <c r="H3973" s="38"/>
      <c r="I3973" s="38"/>
    </row>
    <row r="3974" spans="1:9" s="24" customFormat="1" x14ac:dyDescent="0.3">
      <c r="A3974"/>
      <c r="B3974"/>
      <c r="C3974"/>
      <c r="D3974"/>
      <c r="E3974" s="10"/>
      <c r="F3974" s="12"/>
      <c r="G3974" s="38"/>
      <c r="H3974" s="38"/>
      <c r="I3974" s="38"/>
    </row>
    <row r="3975" spans="1:9" s="24" customFormat="1" x14ac:dyDescent="0.3">
      <c r="A3975"/>
      <c r="B3975"/>
      <c r="C3975"/>
      <c r="D3975"/>
      <c r="E3975" s="10"/>
      <c r="F3975" s="12"/>
      <c r="G3975" s="38"/>
      <c r="H3975" s="38"/>
      <c r="I3975" s="38"/>
    </row>
    <row r="3976" spans="1:9" s="24" customFormat="1" x14ac:dyDescent="0.3">
      <c r="A3976"/>
      <c r="B3976"/>
      <c r="C3976"/>
      <c r="D3976"/>
      <c r="E3976" s="10"/>
      <c r="F3976" s="12"/>
      <c r="G3976" s="38"/>
      <c r="H3976" s="38"/>
      <c r="I3976" s="38"/>
    </row>
    <row r="3977" spans="1:9" s="24" customFormat="1" x14ac:dyDescent="0.3">
      <c r="A3977"/>
      <c r="B3977"/>
      <c r="C3977"/>
      <c r="D3977"/>
      <c r="E3977" s="10"/>
      <c r="F3977" s="12"/>
      <c r="G3977" s="38"/>
      <c r="H3977" s="38"/>
      <c r="I3977" s="38"/>
    </row>
    <row r="3978" spans="1:9" s="24" customFormat="1" x14ac:dyDescent="0.3">
      <c r="A3978"/>
      <c r="B3978"/>
      <c r="C3978"/>
      <c r="D3978"/>
      <c r="E3978" s="10"/>
      <c r="F3978" s="12"/>
      <c r="G3978" s="38"/>
      <c r="H3978" s="38"/>
      <c r="I3978" s="38"/>
    </row>
    <row r="3979" spans="1:9" s="24" customFormat="1" x14ac:dyDescent="0.3">
      <c r="A3979"/>
      <c r="B3979"/>
      <c r="C3979"/>
      <c r="D3979"/>
      <c r="E3979" s="10"/>
      <c r="F3979" s="12"/>
      <c r="G3979" s="38"/>
      <c r="H3979" s="38"/>
      <c r="I3979" s="38"/>
    </row>
    <row r="3980" spans="1:9" s="24" customFormat="1" x14ac:dyDescent="0.3">
      <c r="A3980"/>
      <c r="B3980"/>
      <c r="C3980"/>
      <c r="D3980"/>
      <c r="E3980" s="10"/>
      <c r="F3980" s="12"/>
      <c r="G3980" s="38"/>
      <c r="H3980" s="38"/>
      <c r="I3980" s="38"/>
    </row>
    <row r="3981" spans="1:9" s="24" customFormat="1" x14ac:dyDescent="0.3">
      <c r="A3981"/>
      <c r="B3981"/>
      <c r="C3981"/>
      <c r="D3981"/>
      <c r="E3981" s="10"/>
      <c r="F3981" s="12"/>
      <c r="G3981" s="38"/>
      <c r="H3981" s="38"/>
      <c r="I3981" s="38"/>
    </row>
    <row r="3982" spans="1:9" s="24" customFormat="1" x14ac:dyDescent="0.3">
      <c r="A3982"/>
      <c r="B3982"/>
      <c r="C3982"/>
      <c r="D3982"/>
      <c r="E3982" s="10"/>
      <c r="F3982" s="12"/>
      <c r="G3982" s="38"/>
      <c r="H3982" s="38"/>
      <c r="I3982" s="38"/>
    </row>
    <row r="3983" spans="1:9" s="24" customFormat="1" x14ac:dyDescent="0.3">
      <c r="A3983"/>
      <c r="B3983"/>
      <c r="C3983"/>
      <c r="D3983"/>
      <c r="E3983" s="10"/>
      <c r="F3983" s="12"/>
      <c r="G3983" s="38"/>
      <c r="H3983" s="38"/>
      <c r="I3983" s="38"/>
    </row>
    <row r="3984" spans="1:9" s="24" customFormat="1" x14ac:dyDescent="0.3">
      <c r="A3984"/>
      <c r="B3984"/>
      <c r="C3984"/>
      <c r="D3984"/>
      <c r="E3984" s="10"/>
      <c r="F3984" s="12"/>
      <c r="G3984" s="38"/>
      <c r="H3984" s="38"/>
      <c r="I3984" s="38"/>
    </row>
    <row r="3985" spans="1:9" s="24" customFormat="1" x14ac:dyDescent="0.3">
      <c r="A3985"/>
      <c r="B3985"/>
      <c r="C3985"/>
      <c r="D3985"/>
      <c r="E3985" s="10"/>
      <c r="F3985" s="12"/>
      <c r="G3985" s="38"/>
      <c r="H3985" s="38"/>
      <c r="I3985" s="38"/>
    </row>
    <row r="3986" spans="1:9" s="24" customFormat="1" x14ac:dyDescent="0.3">
      <c r="A3986"/>
      <c r="B3986"/>
      <c r="C3986"/>
      <c r="D3986"/>
      <c r="E3986" s="10"/>
      <c r="F3986" s="12"/>
      <c r="G3986" s="38"/>
      <c r="H3986" s="38"/>
      <c r="I3986" s="38"/>
    </row>
    <row r="3987" spans="1:9" s="24" customFormat="1" x14ac:dyDescent="0.3">
      <c r="A3987"/>
      <c r="B3987"/>
      <c r="C3987"/>
      <c r="D3987"/>
      <c r="E3987" s="10"/>
      <c r="F3987" s="12"/>
      <c r="G3987" s="38"/>
      <c r="H3987" s="38"/>
      <c r="I3987" s="38"/>
    </row>
    <row r="3988" spans="1:9" s="24" customFormat="1" x14ac:dyDescent="0.3">
      <c r="A3988"/>
      <c r="B3988"/>
      <c r="C3988"/>
      <c r="D3988"/>
      <c r="E3988" s="10"/>
      <c r="F3988" s="12"/>
      <c r="G3988" s="38"/>
      <c r="H3988" s="38"/>
      <c r="I3988" s="38"/>
    </row>
    <row r="3989" spans="1:9" s="24" customFormat="1" x14ac:dyDescent="0.3">
      <c r="A3989"/>
      <c r="B3989"/>
      <c r="C3989"/>
      <c r="D3989"/>
      <c r="E3989" s="10"/>
      <c r="F3989" s="12"/>
      <c r="G3989" s="38"/>
      <c r="H3989" s="38"/>
      <c r="I3989" s="38"/>
    </row>
    <row r="3990" spans="1:9" s="24" customFormat="1" x14ac:dyDescent="0.3">
      <c r="A3990"/>
      <c r="B3990"/>
      <c r="C3990"/>
      <c r="D3990"/>
      <c r="E3990" s="10"/>
      <c r="F3990" s="12"/>
      <c r="G3990" s="38"/>
      <c r="H3990" s="38"/>
      <c r="I3990" s="38"/>
    </row>
    <row r="3991" spans="1:9" s="24" customFormat="1" x14ac:dyDescent="0.3">
      <c r="A3991"/>
      <c r="B3991"/>
      <c r="C3991"/>
      <c r="D3991"/>
      <c r="E3991" s="10"/>
      <c r="F3991" s="12"/>
      <c r="G3991" s="38"/>
      <c r="H3991" s="38"/>
      <c r="I3991" s="38"/>
    </row>
    <row r="3992" spans="1:9" s="24" customFormat="1" x14ac:dyDescent="0.3">
      <c r="A3992"/>
      <c r="B3992"/>
      <c r="C3992"/>
      <c r="D3992"/>
      <c r="E3992" s="10"/>
      <c r="F3992" s="12"/>
      <c r="G3992" s="38"/>
      <c r="H3992" s="38"/>
      <c r="I3992" s="38"/>
    </row>
    <row r="3993" spans="1:9" s="24" customFormat="1" x14ac:dyDescent="0.3">
      <c r="A3993"/>
      <c r="B3993"/>
      <c r="C3993"/>
      <c r="D3993"/>
      <c r="E3993" s="10"/>
      <c r="F3993" s="12"/>
      <c r="G3993" s="38"/>
      <c r="H3993" s="38"/>
      <c r="I3993" s="38"/>
    </row>
    <row r="3994" spans="1:9" s="24" customFormat="1" x14ac:dyDescent="0.3">
      <c r="A3994"/>
      <c r="B3994"/>
      <c r="C3994"/>
      <c r="D3994"/>
      <c r="E3994" s="10"/>
      <c r="F3994" s="12"/>
      <c r="G3994" s="38"/>
      <c r="H3994" s="38"/>
      <c r="I3994" s="38"/>
    </row>
    <row r="3995" spans="1:9" s="24" customFormat="1" x14ac:dyDescent="0.3">
      <c r="A3995"/>
      <c r="B3995"/>
      <c r="C3995"/>
      <c r="D3995"/>
      <c r="E3995" s="10"/>
      <c r="F3995" s="12"/>
      <c r="G3995" s="38"/>
      <c r="H3995" s="38"/>
      <c r="I3995" s="38"/>
    </row>
    <row r="3996" spans="1:9" s="24" customFormat="1" x14ac:dyDescent="0.3">
      <c r="A3996"/>
      <c r="B3996"/>
      <c r="C3996"/>
      <c r="D3996"/>
      <c r="E3996" s="10"/>
      <c r="F3996" s="12"/>
      <c r="G3996" s="38"/>
      <c r="H3996" s="38"/>
      <c r="I3996" s="38"/>
    </row>
    <row r="3997" spans="1:9" s="24" customFormat="1" x14ac:dyDescent="0.3">
      <c r="A3997"/>
      <c r="B3997"/>
      <c r="C3997"/>
      <c r="D3997"/>
      <c r="E3997" s="10"/>
      <c r="F3997" s="12"/>
      <c r="G3997" s="38"/>
      <c r="H3997" s="38"/>
      <c r="I3997" s="38"/>
    </row>
    <row r="3998" spans="1:9" s="24" customFormat="1" x14ac:dyDescent="0.3">
      <c r="A3998"/>
      <c r="B3998"/>
      <c r="C3998"/>
      <c r="D3998"/>
      <c r="E3998" s="10"/>
      <c r="F3998" s="12"/>
      <c r="G3998" s="38"/>
      <c r="H3998" s="38"/>
      <c r="I3998" s="38"/>
    </row>
    <row r="3999" spans="1:9" s="24" customFormat="1" x14ac:dyDescent="0.3">
      <c r="A3999"/>
      <c r="B3999"/>
      <c r="C3999"/>
      <c r="D3999"/>
      <c r="E3999" s="10"/>
      <c r="F3999" s="12"/>
      <c r="G3999" s="38"/>
      <c r="H3999" s="38"/>
      <c r="I3999" s="38"/>
    </row>
    <row r="4000" spans="1:9" s="24" customFormat="1" x14ac:dyDescent="0.3">
      <c r="A4000"/>
      <c r="B4000"/>
      <c r="C4000"/>
      <c r="D4000"/>
      <c r="E4000" s="10"/>
      <c r="F4000" s="12"/>
      <c r="G4000" s="38"/>
      <c r="H4000" s="38"/>
      <c r="I4000" s="38"/>
    </row>
    <row r="4001" spans="1:9" s="24" customFormat="1" x14ac:dyDescent="0.3">
      <c r="A4001"/>
      <c r="B4001"/>
      <c r="C4001"/>
      <c r="D4001"/>
      <c r="E4001" s="10"/>
      <c r="F4001" s="12"/>
      <c r="G4001" s="38"/>
      <c r="H4001" s="38"/>
      <c r="I4001" s="38"/>
    </row>
    <row r="4002" spans="1:9" s="24" customFormat="1" x14ac:dyDescent="0.3">
      <c r="A4002"/>
      <c r="B4002"/>
      <c r="C4002"/>
      <c r="D4002"/>
      <c r="E4002" s="10"/>
      <c r="F4002" s="12"/>
      <c r="G4002" s="38"/>
      <c r="H4002" s="38"/>
      <c r="I4002" s="38"/>
    </row>
    <row r="4003" spans="1:9" s="24" customFormat="1" x14ac:dyDescent="0.3">
      <c r="A4003"/>
      <c r="B4003"/>
      <c r="C4003"/>
      <c r="D4003"/>
      <c r="E4003" s="10"/>
      <c r="F4003" s="12"/>
      <c r="G4003" s="38"/>
      <c r="H4003" s="38"/>
      <c r="I4003" s="38"/>
    </row>
    <row r="4004" spans="1:9" s="24" customFormat="1" x14ac:dyDescent="0.3">
      <c r="A4004"/>
      <c r="B4004"/>
      <c r="C4004"/>
      <c r="D4004"/>
      <c r="E4004" s="10"/>
      <c r="F4004" s="12"/>
      <c r="G4004" s="38"/>
      <c r="H4004" s="38"/>
      <c r="I4004" s="38"/>
    </row>
    <row r="4005" spans="1:9" s="24" customFormat="1" x14ac:dyDescent="0.3">
      <c r="A4005"/>
      <c r="B4005"/>
      <c r="C4005"/>
      <c r="D4005"/>
      <c r="E4005" s="10"/>
      <c r="F4005" s="12"/>
      <c r="G4005" s="38"/>
      <c r="H4005" s="38"/>
      <c r="I4005" s="38"/>
    </row>
    <row r="4006" spans="1:9" s="24" customFormat="1" x14ac:dyDescent="0.3">
      <c r="A4006"/>
      <c r="B4006"/>
      <c r="C4006"/>
      <c r="D4006"/>
      <c r="E4006" s="10"/>
      <c r="F4006" s="12"/>
      <c r="G4006" s="38"/>
      <c r="H4006" s="38"/>
      <c r="I4006" s="38"/>
    </row>
    <row r="4007" spans="1:9" s="24" customFormat="1" x14ac:dyDescent="0.3">
      <c r="A4007"/>
      <c r="B4007"/>
      <c r="C4007"/>
      <c r="D4007"/>
      <c r="E4007" s="10"/>
      <c r="F4007" s="12"/>
      <c r="G4007" s="38"/>
      <c r="H4007" s="38"/>
      <c r="I4007" s="38"/>
    </row>
    <row r="4008" spans="1:9" s="24" customFormat="1" x14ac:dyDescent="0.3">
      <c r="A4008"/>
      <c r="B4008"/>
      <c r="C4008"/>
      <c r="D4008"/>
      <c r="E4008" s="10"/>
      <c r="F4008" s="12"/>
      <c r="G4008" s="38"/>
      <c r="H4008" s="38"/>
      <c r="I4008" s="38"/>
    </row>
    <row r="4009" spans="1:9" s="24" customFormat="1" x14ac:dyDescent="0.3">
      <c r="A4009"/>
      <c r="B4009"/>
      <c r="C4009"/>
      <c r="D4009"/>
      <c r="E4009" s="10"/>
      <c r="F4009" s="12"/>
      <c r="G4009" s="38"/>
      <c r="H4009" s="38"/>
      <c r="I4009" s="38"/>
    </row>
    <row r="4010" spans="1:9" s="24" customFormat="1" x14ac:dyDescent="0.3">
      <c r="A4010"/>
      <c r="B4010"/>
      <c r="C4010"/>
      <c r="D4010"/>
      <c r="E4010" s="10"/>
      <c r="F4010" s="12"/>
      <c r="G4010" s="38"/>
      <c r="H4010" s="38"/>
      <c r="I4010" s="38"/>
    </row>
    <row r="4011" spans="1:9" s="24" customFormat="1" x14ac:dyDescent="0.3">
      <c r="A4011"/>
      <c r="B4011"/>
      <c r="C4011"/>
      <c r="D4011"/>
      <c r="E4011" s="10"/>
      <c r="F4011" s="12"/>
      <c r="G4011" s="38"/>
      <c r="H4011" s="38"/>
      <c r="I4011" s="38"/>
    </row>
    <row r="4012" spans="1:9" s="24" customFormat="1" x14ac:dyDescent="0.3">
      <c r="A4012"/>
      <c r="B4012"/>
      <c r="C4012"/>
      <c r="D4012"/>
      <c r="E4012" s="10"/>
      <c r="F4012" s="12"/>
      <c r="G4012" s="38"/>
      <c r="H4012" s="38"/>
      <c r="I4012" s="38"/>
    </row>
    <row r="4013" spans="1:9" s="24" customFormat="1" x14ac:dyDescent="0.3">
      <c r="A4013"/>
      <c r="B4013"/>
      <c r="C4013"/>
      <c r="D4013"/>
      <c r="E4013" s="10"/>
      <c r="F4013" s="12"/>
      <c r="G4013" s="38"/>
      <c r="H4013" s="38"/>
      <c r="I4013" s="38"/>
    </row>
    <row r="4014" spans="1:9" s="24" customFormat="1" x14ac:dyDescent="0.3">
      <c r="A4014"/>
      <c r="B4014"/>
      <c r="C4014"/>
      <c r="D4014"/>
      <c r="E4014" s="10"/>
      <c r="F4014" s="12"/>
      <c r="G4014" s="38"/>
      <c r="H4014" s="38"/>
      <c r="I4014" s="38"/>
    </row>
    <row r="4015" spans="1:9" s="24" customFormat="1" x14ac:dyDescent="0.3">
      <c r="A4015"/>
      <c r="B4015"/>
      <c r="C4015"/>
      <c r="D4015"/>
      <c r="E4015" s="10"/>
      <c r="F4015" s="12"/>
      <c r="G4015" s="38"/>
      <c r="H4015" s="38"/>
      <c r="I4015" s="38"/>
    </row>
    <row r="4016" spans="1:9" s="24" customFormat="1" x14ac:dyDescent="0.3">
      <c r="A4016"/>
      <c r="B4016"/>
      <c r="C4016"/>
      <c r="D4016"/>
      <c r="E4016" s="10"/>
      <c r="F4016" s="12"/>
      <c r="G4016" s="38"/>
      <c r="H4016" s="38"/>
      <c r="I4016" s="38"/>
    </row>
    <row r="4017" spans="1:9" s="24" customFormat="1" x14ac:dyDescent="0.3">
      <c r="A4017"/>
      <c r="B4017"/>
      <c r="C4017"/>
      <c r="D4017"/>
      <c r="E4017" s="10"/>
      <c r="F4017" s="12"/>
      <c r="G4017" s="38"/>
      <c r="H4017" s="38"/>
      <c r="I4017" s="38"/>
    </row>
    <row r="4018" spans="1:9" s="24" customFormat="1" x14ac:dyDescent="0.3">
      <c r="A4018"/>
      <c r="B4018"/>
      <c r="C4018"/>
      <c r="D4018"/>
      <c r="E4018" s="10"/>
      <c r="F4018" s="12"/>
      <c r="G4018" s="38"/>
      <c r="H4018" s="38"/>
      <c r="I4018" s="38"/>
    </row>
    <row r="4019" spans="1:9" s="24" customFormat="1" x14ac:dyDescent="0.3">
      <c r="A4019"/>
      <c r="B4019"/>
      <c r="C4019"/>
      <c r="D4019"/>
      <c r="E4019" s="10"/>
      <c r="F4019" s="12"/>
      <c r="G4019" s="38"/>
      <c r="H4019" s="38"/>
      <c r="I4019" s="38"/>
    </row>
    <row r="4020" spans="1:9" s="24" customFormat="1" x14ac:dyDescent="0.3">
      <c r="A4020"/>
      <c r="B4020"/>
      <c r="C4020"/>
      <c r="D4020"/>
      <c r="E4020" s="10"/>
      <c r="F4020" s="12"/>
      <c r="G4020" s="38"/>
      <c r="H4020" s="38"/>
      <c r="I4020" s="38"/>
    </row>
    <row r="4021" spans="1:9" s="24" customFormat="1" x14ac:dyDescent="0.3">
      <c r="A4021"/>
      <c r="B4021"/>
      <c r="C4021"/>
      <c r="D4021"/>
      <c r="E4021" s="10"/>
      <c r="F4021" s="12"/>
      <c r="G4021" s="38"/>
      <c r="H4021" s="38"/>
      <c r="I4021" s="38"/>
    </row>
    <row r="4022" spans="1:9" s="24" customFormat="1" x14ac:dyDescent="0.3">
      <c r="A4022"/>
      <c r="B4022"/>
      <c r="C4022"/>
      <c r="D4022"/>
      <c r="E4022" s="10"/>
      <c r="F4022" s="12"/>
      <c r="G4022" s="38"/>
      <c r="H4022" s="38"/>
      <c r="I4022" s="38"/>
    </row>
    <row r="4023" spans="1:9" s="24" customFormat="1" x14ac:dyDescent="0.3">
      <c r="A4023"/>
      <c r="B4023"/>
      <c r="C4023"/>
      <c r="D4023"/>
      <c r="E4023" s="10"/>
      <c r="F4023" s="12"/>
      <c r="G4023" s="38"/>
      <c r="H4023" s="38"/>
      <c r="I4023" s="38"/>
    </row>
    <row r="4024" spans="1:9" s="24" customFormat="1" x14ac:dyDescent="0.3">
      <c r="A4024"/>
      <c r="B4024"/>
      <c r="C4024"/>
      <c r="D4024"/>
      <c r="E4024" s="10"/>
      <c r="F4024" s="12"/>
      <c r="G4024" s="38"/>
      <c r="H4024" s="38"/>
      <c r="I4024" s="38"/>
    </row>
    <row r="4025" spans="1:9" s="24" customFormat="1" x14ac:dyDescent="0.3">
      <c r="A4025"/>
      <c r="B4025"/>
      <c r="C4025"/>
      <c r="D4025"/>
      <c r="E4025" s="10"/>
      <c r="F4025" s="12"/>
      <c r="G4025" s="38"/>
      <c r="H4025" s="38"/>
      <c r="I4025" s="38"/>
    </row>
    <row r="4026" spans="1:9" s="24" customFormat="1" x14ac:dyDescent="0.3">
      <c r="A4026"/>
      <c r="B4026"/>
      <c r="C4026"/>
      <c r="D4026"/>
      <c r="E4026" s="10"/>
      <c r="F4026" s="12"/>
      <c r="G4026" s="38"/>
      <c r="H4026" s="38"/>
      <c r="I4026" s="38"/>
    </row>
    <row r="4027" spans="1:9" s="24" customFormat="1" x14ac:dyDescent="0.3">
      <c r="A4027"/>
      <c r="B4027"/>
      <c r="C4027"/>
      <c r="D4027"/>
      <c r="E4027" s="10"/>
      <c r="F4027" s="12"/>
      <c r="G4027" s="38"/>
      <c r="H4027" s="38"/>
      <c r="I4027" s="38"/>
    </row>
    <row r="4028" spans="1:9" s="24" customFormat="1" x14ac:dyDescent="0.3">
      <c r="A4028"/>
      <c r="B4028"/>
      <c r="C4028"/>
      <c r="D4028"/>
      <c r="E4028" s="10"/>
      <c r="F4028" s="12"/>
      <c r="G4028" s="38"/>
      <c r="H4028" s="38"/>
      <c r="I4028" s="38"/>
    </row>
    <row r="4029" spans="1:9" s="24" customFormat="1" x14ac:dyDescent="0.3">
      <c r="A4029"/>
      <c r="B4029"/>
      <c r="C4029"/>
      <c r="D4029"/>
      <c r="E4029" s="10"/>
      <c r="F4029" s="12"/>
      <c r="G4029" s="38"/>
      <c r="H4029" s="38"/>
      <c r="I4029" s="38"/>
    </row>
    <row r="4030" spans="1:9" s="24" customFormat="1" x14ac:dyDescent="0.3">
      <c r="A4030"/>
      <c r="B4030"/>
      <c r="C4030"/>
      <c r="D4030"/>
      <c r="E4030" s="10"/>
      <c r="F4030" s="12"/>
      <c r="G4030" s="38"/>
      <c r="H4030" s="38"/>
      <c r="I4030" s="38"/>
    </row>
    <row r="4031" spans="1:9" s="24" customFormat="1" x14ac:dyDescent="0.3">
      <c r="A4031"/>
      <c r="B4031"/>
      <c r="C4031"/>
      <c r="D4031"/>
      <c r="E4031" s="10"/>
      <c r="F4031" s="12"/>
      <c r="G4031" s="38"/>
      <c r="H4031" s="38"/>
      <c r="I4031" s="38"/>
    </row>
    <row r="4032" spans="1:9" s="24" customFormat="1" x14ac:dyDescent="0.3">
      <c r="A4032"/>
      <c r="B4032"/>
      <c r="C4032"/>
      <c r="D4032"/>
      <c r="E4032" s="10"/>
      <c r="F4032" s="12"/>
      <c r="G4032" s="38"/>
      <c r="H4032" s="38"/>
      <c r="I4032" s="38"/>
    </row>
    <row r="4033" spans="1:9" s="24" customFormat="1" x14ac:dyDescent="0.3">
      <c r="A4033"/>
      <c r="B4033"/>
      <c r="C4033"/>
      <c r="D4033"/>
      <c r="E4033" s="10"/>
      <c r="F4033" s="12"/>
      <c r="G4033" s="38"/>
      <c r="H4033" s="38"/>
      <c r="I4033" s="38"/>
    </row>
    <row r="4034" spans="1:9" s="24" customFormat="1" x14ac:dyDescent="0.3">
      <c r="A4034"/>
      <c r="B4034"/>
      <c r="C4034"/>
      <c r="D4034"/>
      <c r="E4034" s="10"/>
      <c r="F4034" s="12"/>
      <c r="G4034" s="38"/>
      <c r="H4034" s="38"/>
      <c r="I4034" s="38"/>
    </row>
    <row r="4035" spans="1:9" s="24" customFormat="1" x14ac:dyDescent="0.3">
      <c r="A4035"/>
      <c r="B4035"/>
      <c r="C4035"/>
      <c r="D4035"/>
      <c r="E4035" s="10"/>
      <c r="F4035" s="12"/>
      <c r="G4035" s="38"/>
      <c r="H4035" s="38"/>
      <c r="I4035" s="38"/>
    </row>
    <row r="4036" spans="1:9" s="24" customFormat="1" x14ac:dyDescent="0.3">
      <c r="A4036"/>
      <c r="B4036"/>
      <c r="C4036"/>
      <c r="D4036"/>
      <c r="E4036" s="10"/>
      <c r="F4036" s="12"/>
      <c r="G4036" s="38"/>
      <c r="H4036" s="38"/>
      <c r="I4036" s="38"/>
    </row>
    <row r="4037" spans="1:9" s="24" customFormat="1" x14ac:dyDescent="0.3">
      <c r="A4037"/>
      <c r="B4037"/>
      <c r="C4037"/>
      <c r="D4037"/>
      <c r="E4037" s="10"/>
      <c r="F4037" s="12"/>
      <c r="G4037" s="38"/>
      <c r="H4037" s="38"/>
      <c r="I4037" s="38"/>
    </row>
    <row r="4038" spans="1:9" s="24" customFormat="1" x14ac:dyDescent="0.3">
      <c r="A4038"/>
      <c r="B4038"/>
      <c r="C4038"/>
      <c r="D4038"/>
      <c r="E4038" s="10"/>
      <c r="F4038" s="12"/>
      <c r="G4038" s="38"/>
      <c r="H4038" s="38"/>
      <c r="I4038" s="38"/>
    </row>
    <row r="4039" spans="1:9" s="24" customFormat="1" x14ac:dyDescent="0.3">
      <c r="A4039"/>
      <c r="B4039"/>
      <c r="C4039"/>
      <c r="D4039"/>
      <c r="E4039" s="10"/>
      <c r="F4039" s="12"/>
      <c r="G4039" s="38"/>
      <c r="H4039" s="38"/>
      <c r="I4039" s="38"/>
    </row>
    <row r="4040" spans="1:9" s="24" customFormat="1" x14ac:dyDescent="0.3">
      <c r="A4040"/>
      <c r="B4040"/>
      <c r="C4040"/>
      <c r="D4040"/>
      <c r="E4040" s="10"/>
      <c r="F4040" s="12"/>
      <c r="G4040" s="38"/>
      <c r="H4040" s="38"/>
      <c r="I4040" s="38"/>
    </row>
    <row r="4041" spans="1:9" s="24" customFormat="1" x14ac:dyDescent="0.3">
      <c r="A4041"/>
      <c r="B4041"/>
      <c r="C4041"/>
      <c r="D4041"/>
      <c r="E4041" s="10"/>
      <c r="F4041" s="12"/>
      <c r="G4041" s="38"/>
      <c r="H4041" s="38"/>
      <c r="I4041" s="38"/>
    </row>
    <row r="4042" spans="1:9" s="24" customFormat="1" x14ac:dyDescent="0.3">
      <c r="A4042"/>
      <c r="B4042"/>
      <c r="C4042"/>
      <c r="D4042"/>
      <c r="E4042" s="10"/>
      <c r="F4042" s="12"/>
      <c r="G4042" s="38"/>
      <c r="H4042" s="38"/>
      <c r="I4042" s="38"/>
    </row>
    <row r="4043" spans="1:9" s="24" customFormat="1" x14ac:dyDescent="0.3">
      <c r="A4043"/>
      <c r="B4043"/>
      <c r="C4043"/>
      <c r="D4043"/>
      <c r="E4043" s="10"/>
      <c r="F4043" s="12"/>
      <c r="G4043" s="38"/>
      <c r="H4043" s="38"/>
      <c r="I4043" s="38"/>
    </row>
    <row r="4044" spans="1:9" s="24" customFormat="1" x14ac:dyDescent="0.3">
      <c r="A4044"/>
      <c r="B4044"/>
      <c r="C4044"/>
      <c r="D4044"/>
      <c r="E4044" s="10"/>
      <c r="F4044" s="12"/>
      <c r="G4044" s="38"/>
      <c r="H4044" s="38"/>
      <c r="I4044" s="38"/>
    </row>
    <row r="4045" spans="1:9" s="24" customFormat="1" x14ac:dyDescent="0.3">
      <c r="A4045"/>
      <c r="B4045"/>
      <c r="C4045"/>
      <c r="D4045"/>
      <c r="E4045" s="10"/>
      <c r="F4045" s="12"/>
      <c r="G4045" s="38"/>
      <c r="H4045" s="38"/>
      <c r="I4045" s="38"/>
    </row>
    <row r="4046" spans="1:9" s="24" customFormat="1" x14ac:dyDescent="0.3">
      <c r="A4046"/>
      <c r="B4046"/>
      <c r="C4046"/>
      <c r="D4046"/>
      <c r="E4046" s="10"/>
      <c r="F4046" s="12"/>
      <c r="G4046" s="38"/>
      <c r="H4046" s="38"/>
      <c r="I4046" s="38"/>
    </row>
    <row r="4047" spans="1:9" s="24" customFormat="1" x14ac:dyDescent="0.3">
      <c r="A4047"/>
      <c r="B4047"/>
      <c r="C4047"/>
      <c r="D4047"/>
      <c r="E4047" s="10"/>
      <c r="F4047" s="12"/>
      <c r="G4047" s="38"/>
      <c r="H4047" s="38"/>
      <c r="I4047" s="38"/>
    </row>
    <row r="4048" spans="1:9" s="24" customFormat="1" x14ac:dyDescent="0.3">
      <c r="A4048"/>
      <c r="B4048"/>
      <c r="C4048"/>
      <c r="D4048"/>
      <c r="E4048" s="10"/>
      <c r="F4048" s="12"/>
      <c r="G4048" s="38"/>
      <c r="H4048" s="38"/>
      <c r="I4048" s="38"/>
    </row>
    <row r="4049" spans="1:9" s="24" customFormat="1" x14ac:dyDescent="0.3">
      <c r="A4049"/>
      <c r="B4049"/>
      <c r="C4049"/>
      <c r="D4049"/>
      <c r="E4049" s="10"/>
      <c r="F4049" s="12"/>
      <c r="G4049" s="38"/>
      <c r="H4049" s="38"/>
      <c r="I4049" s="38"/>
    </row>
    <row r="4050" spans="1:9" s="24" customFormat="1" x14ac:dyDescent="0.3">
      <c r="A4050"/>
      <c r="B4050"/>
      <c r="C4050"/>
      <c r="D4050"/>
      <c r="E4050" s="10"/>
      <c r="F4050" s="12"/>
      <c r="G4050" s="38"/>
      <c r="H4050" s="38"/>
      <c r="I4050" s="38"/>
    </row>
    <row r="4051" spans="1:9" s="24" customFormat="1" x14ac:dyDescent="0.3">
      <c r="A4051"/>
      <c r="B4051"/>
      <c r="C4051"/>
      <c r="D4051"/>
      <c r="E4051" s="10"/>
      <c r="F4051" s="12"/>
      <c r="G4051" s="38"/>
      <c r="H4051" s="38"/>
      <c r="I4051" s="38"/>
    </row>
    <row r="4052" spans="1:9" s="24" customFormat="1" x14ac:dyDescent="0.3">
      <c r="A4052"/>
      <c r="B4052"/>
      <c r="C4052"/>
      <c r="D4052"/>
      <c r="E4052" s="10"/>
      <c r="F4052" s="12"/>
      <c r="G4052" s="38"/>
      <c r="H4052" s="38"/>
      <c r="I4052" s="38"/>
    </row>
    <row r="4053" spans="1:9" s="24" customFormat="1" x14ac:dyDescent="0.3">
      <c r="A4053"/>
      <c r="B4053"/>
      <c r="C4053"/>
      <c r="D4053"/>
      <c r="E4053" s="10"/>
      <c r="F4053" s="12"/>
      <c r="G4053" s="38"/>
      <c r="H4053" s="38"/>
      <c r="I4053" s="38"/>
    </row>
    <row r="4054" spans="1:9" s="24" customFormat="1" x14ac:dyDescent="0.3">
      <c r="A4054"/>
      <c r="B4054"/>
      <c r="C4054"/>
      <c r="D4054"/>
      <c r="E4054" s="10"/>
      <c r="F4054" s="12"/>
      <c r="G4054" s="38"/>
      <c r="H4054" s="38"/>
      <c r="I4054" s="38"/>
    </row>
    <row r="4055" spans="1:9" s="24" customFormat="1" x14ac:dyDescent="0.3">
      <c r="A4055"/>
      <c r="B4055"/>
      <c r="C4055"/>
      <c r="D4055"/>
      <c r="E4055" s="10"/>
      <c r="F4055" s="12"/>
      <c r="G4055" s="38"/>
      <c r="H4055" s="38"/>
      <c r="I4055" s="38"/>
    </row>
    <row r="4056" spans="1:9" s="24" customFormat="1" x14ac:dyDescent="0.3">
      <c r="A4056"/>
      <c r="B4056"/>
      <c r="C4056"/>
      <c r="D4056"/>
      <c r="E4056" s="10"/>
      <c r="F4056" s="12"/>
      <c r="G4056" s="38"/>
      <c r="H4056" s="38"/>
      <c r="I4056" s="38"/>
    </row>
    <row r="4057" spans="1:9" s="24" customFormat="1" x14ac:dyDescent="0.3">
      <c r="A4057"/>
      <c r="B4057"/>
      <c r="C4057"/>
      <c r="D4057"/>
      <c r="E4057" s="10"/>
      <c r="F4057" s="12"/>
      <c r="G4057" s="38"/>
      <c r="H4057" s="38"/>
      <c r="I4057" s="38"/>
    </row>
    <row r="4058" spans="1:9" s="24" customFormat="1" x14ac:dyDescent="0.3">
      <c r="A4058"/>
      <c r="B4058"/>
      <c r="C4058"/>
      <c r="D4058"/>
      <c r="E4058" s="10"/>
      <c r="F4058" s="12"/>
      <c r="G4058" s="38"/>
      <c r="H4058" s="38"/>
      <c r="I4058" s="38"/>
    </row>
    <row r="4059" spans="1:9" s="24" customFormat="1" x14ac:dyDescent="0.3">
      <c r="A4059"/>
      <c r="B4059"/>
      <c r="C4059"/>
      <c r="D4059"/>
      <c r="E4059" s="10"/>
      <c r="F4059" s="12"/>
      <c r="G4059" s="38"/>
      <c r="H4059" s="38"/>
      <c r="I4059" s="38"/>
    </row>
    <row r="4060" spans="1:9" s="24" customFormat="1" x14ac:dyDescent="0.3">
      <c r="A4060"/>
      <c r="B4060"/>
      <c r="C4060"/>
      <c r="D4060"/>
      <c r="E4060" s="10"/>
      <c r="F4060" s="12"/>
      <c r="G4060" s="38"/>
      <c r="H4060" s="38"/>
      <c r="I4060" s="38"/>
    </row>
    <row r="4061" spans="1:9" s="24" customFormat="1" x14ac:dyDescent="0.3">
      <c r="A4061"/>
      <c r="B4061"/>
      <c r="C4061"/>
      <c r="D4061"/>
      <c r="E4061" s="10"/>
      <c r="F4061" s="12"/>
      <c r="G4061" s="38"/>
      <c r="H4061" s="38"/>
      <c r="I4061" s="38"/>
    </row>
    <row r="4062" spans="1:9" s="24" customFormat="1" x14ac:dyDescent="0.3">
      <c r="A4062"/>
      <c r="B4062"/>
      <c r="C4062"/>
      <c r="D4062"/>
      <c r="E4062" s="10"/>
      <c r="F4062" s="12"/>
      <c r="G4062" s="38"/>
      <c r="H4062" s="38"/>
      <c r="I4062" s="38"/>
    </row>
    <row r="4063" spans="1:9" s="24" customFormat="1" x14ac:dyDescent="0.3">
      <c r="A4063"/>
      <c r="B4063"/>
      <c r="C4063"/>
      <c r="D4063"/>
      <c r="E4063" s="10"/>
      <c r="F4063" s="12"/>
      <c r="G4063" s="38"/>
      <c r="H4063" s="38"/>
      <c r="I4063" s="38"/>
    </row>
    <row r="4064" spans="1:9" s="24" customFormat="1" x14ac:dyDescent="0.3">
      <c r="A4064"/>
      <c r="B4064"/>
      <c r="C4064"/>
      <c r="D4064"/>
      <c r="E4064" s="10"/>
      <c r="F4064" s="12"/>
      <c r="G4064" s="38"/>
      <c r="H4064" s="38"/>
      <c r="I4064" s="38"/>
    </row>
    <row r="4065" spans="1:9" s="24" customFormat="1" x14ac:dyDescent="0.3">
      <c r="A4065"/>
      <c r="B4065"/>
      <c r="C4065"/>
      <c r="D4065"/>
      <c r="E4065" s="10"/>
      <c r="F4065" s="12"/>
      <c r="G4065" s="38"/>
      <c r="H4065" s="38"/>
      <c r="I4065" s="38"/>
    </row>
    <row r="4066" spans="1:9" s="24" customFormat="1" x14ac:dyDescent="0.3">
      <c r="A4066"/>
      <c r="B4066"/>
      <c r="C4066"/>
      <c r="D4066"/>
      <c r="E4066" s="10"/>
      <c r="F4066" s="12"/>
      <c r="G4066" s="38"/>
      <c r="H4066" s="38"/>
      <c r="I4066" s="38"/>
    </row>
    <row r="4067" spans="1:9" s="24" customFormat="1" x14ac:dyDescent="0.3">
      <c r="A4067"/>
      <c r="B4067"/>
      <c r="C4067"/>
      <c r="D4067"/>
      <c r="E4067" s="10"/>
      <c r="F4067" s="12"/>
      <c r="G4067" s="38"/>
      <c r="H4067" s="38"/>
      <c r="I4067" s="38"/>
    </row>
    <row r="4068" spans="1:9" s="24" customFormat="1" x14ac:dyDescent="0.3">
      <c r="A4068"/>
      <c r="B4068"/>
      <c r="C4068"/>
      <c r="D4068"/>
      <c r="E4068" s="10"/>
      <c r="F4068" s="12"/>
      <c r="G4068" s="38"/>
      <c r="H4068" s="38"/>
      <c r="I4068" s="38"/>
    </row>
    <row r="4069" spans="1:9" s="24" customFormat="1" x14ac:dyDescent="0.3">
      <c r="A4069"/>
      <c r="B4069"/>
      <c r="C4069"/>
      <c r="D4069"/>
      <c r="E4069" s="10"/>
      <c r="F4069" s="12"/>
      <c r="G4069" s="38"/>
      <c r="H4069" s="38"/>
      <c r="I4069" s="38"/>
    </row>
    <row r="4070" spans="1:9" s="24" customFormat="1" x14ac:dyDescent="0.3">
      <c r="A4070"/>
      <c r="B4070"/>
      <c r="C4070"/>
      <c r="D4070"/>
      <c r="E4070" s="10"/>
      <c r="F4070" s="12"/>
      <c r="G4070" s="38"/>
      <c r="H4070" s="38"/>
      <c r="I4070" s="38"/>
    </row>
    <row r="4071" spans="1:9" s="24" customFormat="1" x14ac:dyDescent="0.3">
      <c r="A4071"/>
      <c r="B4071"/>
      <c r="C4071"/>
      <c r="D4071"/>
      <c r="E4071" s="10"/>
      <c r="F4071" s="12"/>
      <c r="G4071" s="38"/>
      <c r="H4071" s="38"/>
      <c r="I4071" s="38"/>
    </row>
    <row r="4072" spans="1:9" s="24" customFormat="1" x14ac:dyDescent="0.3">
      <c r="A4072"/>
      <c r="B4072"/>
      <c r="C4072"/>
      <c r="D4072"/>
      <c r="E4072" s="10"/>
      <c r="F4072" s="12"/>
      <c r="G4072" s="38"/>
      <c r="H4072" s="38"/>
      <c r="I4072" s="38"/>
    </row>
    <row r="4073" spans="1:9" s="24" customFormat="1" x14ac:dyDescent="0.3">
      <c r="A4073"/>
      <c r="B4073"/>
      <c r="C4073"/>
      <c r="D4073"/>
      <c r="E4073" s="10"/>
      <c r="F4073" s="12"/>
      <c r="G4073" s="38"/>
      <c r="H4073" s="38"/>
      <c r="I4073" s="38"/>
    </row>
    <row r="4074" spans="1:9" s="24" customFormat="1" x14ac:dyDescent="0.3">
      <c r="A4074"/>
      <c r="B4074"/>
      <c r="C4074"/>
      <c r="D4074"/>
      <c r="E4074" s="10"/>
      <c r="F4074" s="12"/>
      <c r="G4074" s="38"/>
      <c r="H4074" s="38"/>
      <c r="I4074" s="38"/>
    </row>
    <row r="4075" spans="1:9" s="24" customFormat="1" x14ac:dyDescent="0.3">
      <c r="A4075"/>
      <c r="B4075"/>
      <c r="C4075"/>
      <c r="D4075"/>
      <c r="E4075" s="10"/>
      <c r="F4075" s="12"/>
      <c r="G4075" s="38"/>
      <c r="H4075" s="38"/>
      <c r="I4075" s="38"/>
    </row>
    <row r="4076" spans="1:9" s="24" customFormat="1" x14ac:dyDescent="0.3">
      <c r="A4076"/>
      <c r="B4076"/>
      <c r="C4076"/>
      <c r="D4076"/>
      <c r="E4076" s="10"/>
      <c r="F4076" s="12"/>
      <c r="G4076" s="38"/>
      <c r="H4076" s="38"/>
      <c r="I4076" s="38"/>
    </row>
    <row r="4077" spans="1:9" s="24" customFormat="1" x14ac:dyDescent="0.3">
      <c r="A4077"/>
      <c r="B4077"/>
      <c r="C4077"/>
      <c r="D4077"/>
      <c r="E4077" s="10"/>
      <c r="F4077" s="12"/>
      <c r="G4077" s="38"/>
      <c r="H4077" s="38"/>
      <c r="I4077" s="38"/>
    </row>
    <row r="4078" spans="1:9" s="24" customFormat="1" x14ac:dyDescent="0.3">
      <c r="A4078"/>
      <c r="B4078"/>
      <c r="C4078"/>
      <c r="D4078"/>
      <c r="E4078" s="10"/>
      <c r="F4078" s="12"/>
      <c r="G4078" s="38"/>
      <c r="H4078" s="38"/>
      <c r="I4078" s="38"/>
    </row>
    <row r="4079" spans="1:9" s="24" customFormat="1" x14ac:dyDescent="0.3">
      <c r="A4079"/>
      <c r="B4079"/>
      <c r="C4079"/>
      <c r="D4079"/>
      <c r="E4079" s="10"/>
      <c r="F4079" s="12"/>
      <c r="G4079" s="38"/>
      <c r="H4079" s="38"/>
      <c r="I4079" s="38"/>
    </row>
    <row r="4080" spans="1:9" s="24" customFormat="1" x14ac:dyDescent="0.3">
      <c r="A4080"/>
      <c r="B4080"/>
      <c r="C4080"/>
      <c r="D4080"/>
      <c r="E4080" s="10"/>
      <c r="F4080" s="12"/>
      <c r="G4080" s="38"/>
      <c r="H4080" s="38"/>
      <c r="I4080" s="38"/>
    </row>
    <row r="4081" spans="1:9" s="24" customFormat="1" x14ac:dyDescent="0.3">
      <c r="A4081"/>
      <c r="B4081"/>
      <c r="C4081"/>
      <c r="D4081"/>
      <c r="E4081" s="10"/>
      <c r="F4081" s="12"/>
      <c r="G4081" s="38"/>
      <c r="H4081" s="38"/>
      <c r="I4081" s="38"/>
    </row>
    <row r="4082" spans="1:9" s="24" customFormat="1" x14ac:dyDescent="0.3">
      <c r="A4082"/>
      <c r="B4082"/>
      <c r="C4082"/>
      <c r="D4082"/>
      <c r="E4082" s="10"/>
      <c r="F4082" s="12"/>
      <c r="G4082" s="38"/>
      <c r="H4082" s="38"/>
      <c r="I4082" s="38"/>
    </row>
    <row r="4083" spans="1:9" s="24" customFormat="1" x14ac:dyDescent="0.3">
      <c r="A4083"/>
      <c r="B4083"/>
      <c r="C4083"/>
      <c r="D4083"/>
      <c r="E4083" s="10"/>
      <c r="F4083" s="12"/>
      <c r="G4083" s="38"/>
      <c r="H4083" s="38"/>
      <c r="I4083" s="38"/>
    </row>
    <row r="4084" spans="1:9" s="24" customFormat="1" x14ac:dyDescent="0.3">
      <c r="A4084"/>
      <c r="B4084"/>
      <c r="C4084"/>
      <c r="D4084"/>
      <c r="E4084" s="10"/>
      <c r="F4084" s="12"/>
      <c r="G4084" s="38"/>
      <c r="H4084" s="38"/>
      <c r="I4084" s="38"/>
    </row>
    <row r="4085" spans="1:9" s="24" customFormat="1" x14ac:dyDescent="0.3">
      <c r="A4085"/>
      <c r="B4085"/>
      <c r="C4085"/>
      <c r="D4085"/>
      <c r="E4085" s="10"/>
      <c r="F4085" s="12"/>
      <c r="G4085" s="38"/>
      <c r="H4085" s="38"/>
      <c r="I4085" s="38"/>
    </row>
    <row r="4086" spans="1:9" s="24" customFormat="1" x14ac:dyDescent="0.3">
      <c r="A4086"/>
      <c r="B4086"/>
      <c r="C4086"/>
      <c r="D4086"/>
      <c r="E4086" s="10"/>
      <c r="F4086" s="12"/>
      <c r="G4086" s="38"/>
      <c r="H4086" s="38"/>
      <c r="I4086" s="38"/>
    </row>
    <row r="4087" spans="1:9" s="24" customFormat="1" x14ac:dyDescent="0.3">
      <c r="A4087"/>
      <c r="B4087"/>
      <c r="C4087"/>
      <c r="D4087"/>
      <c r="E4087" s="10"/>
      <c r="F4087" s="12"/>
      <c r="G4087" s="38"/>
      <c r="H4087" s="38"/>
      <c r="I4087" s="38"/>
    </row>
    <row r="4088" spans="1:9" s="24" customFormat="1" x14ac:dyDescent="0.3">
      <c r="A4088"/>
      <c r="B4088"/>
      <c r="C4088"/>
      <c r="D4088"/>
      <c r="E4088" s="10"/>
      <c r="F4088" s="12"/>
      <c r="G4088" s="38"/>
      <c r="H4088" s="38"/>
      <c r="I4088" s="38"/>
    </row>
    <row r="4089" spans="1:9" s="24" customFormat="1" x14ac:dyDescent="0.3">
      <c r="A4089"/>
      <c r="B4089"/>
      <c r="C4089"/>
      <c r="D4089"/>
      <c r="E4089" s="10"/>
      <c r="F4089" s="12"/>
      <c r="G4089" s="38"/>
      <c r="H4089" s="38"/>
      <c r="I4089" s="38"/>
    </row>
    <row r="4090" spans="1:9" s="24" customFormat="1" x14ac:dyDescent="0.3">
      <c r="A4090"/>
      <c r="B4090"/>
      <c r="C4090"/>
      <c r="D4090"/>
      <c r="E4090" s="10"/>
      <c r="F4090" s="12"/>
      <c r="G4090" s="38"/>
      <c r="H4090" s="38"/>
      <c r="I4090" s="38"/>
    </row>
    <row r="4091" spans="1:9" s="24" customFormat="1" x14ac:dyDescent="0.3">
      <c r="A4091"/>
      <c r="B4091"/>
      <c r="C4091"/>
      <c r="D4091"/>
      <c r="E4091" s="10"/>
      <c r="F4091" s="12"/>
      <c r="G4091" s="38"/>
      <c r="H4091" s="38"/>
      <c r="I4091" s="38"/>
    </row>
    <row r="4092" spans="1:9" s="24" customFormat="1" x14ac:dyDescent="0.3">
      <c r="A4092"/>
      <c r="B4092"/>
      <c r="C4092"/>
      <c r="D4092"/>
      <c r="E4092" s="10"/>
      <c r="F4092" s="12"/>
      <c r="G4092" s="38"/>
      <c r="H4092" s="38"/>
      <c r="I4092" s="38"/>
    </row>
    <row r="4093" spans="1:9" s="24" customFormat="1" x14ac:dyDescent="0.3">
      <c r="A4093"/>
      <c r="B4093"/>
      <c r="C4093"/>
      <c r="D4093"/>
      <c r="E4093" s="10"/>
      <c r="F4093" s="12"/>
      <c r="G4093" s="38"/>
      <c r="H4093" s="38"/>
      <c r="I4093" s="38"/>
    </row>
    <row r="4094" spans="1:9" s="24" customFormat="1" x14ac:dyDescent="0.3">
      <c r="A4094"/>
      <c r="B4094"/>
      <c r="C4094"/>
      <c r="D4094"/>
      <c r="E4094" s="10"/>
      <c r="F4094" s="12"/>
      <c r="G4094" s="38"/>
      <c r="H4094" s="38"/>
      <c r="I4094" s="38"/>
    </row>
    <row r="4095" spans="1:9" s="24" customFormat="1" x14ac:dyDescent="0.3">
      <c r="A4095"/>
      <c r="B4095"/>
      <c r="C4095"/>
      <c r="D4095"/>
      <c r="E4095" s="10"/>
      <c r="F4095" s="12"/>
      <c r="G4095" s="38"/>
      <c r="H4095" s="38"/>
      <c r="I4095" s="38"/>
    </row>
    <row r="4096" spans="1:9" s="24" customFormat="1" x14ac:dyDescent="0.3">
      <c r="A4096"/>
      <c r="B4096"/>
      <c r="C4096"/>
      <c r="D4096"/>
      <c r="E4096" s="10"/>
      <c r="F4096" s="12"/>
      <c r="G4096" s="38"/>
      <c r="H4096" s="38"/>
      <c r="I4096" s="38"/>
    </row>
    <row r="4097" spans="1:9" s="24" customFormat="1" x14ac:dyDescent="0.3">
      <c r="A4097"/>
      <c r="B4097"/>
      <c r="C4097"/>
      <c r="D4097"/>
      <c r="E4097" s="10"/>
      <c r="F4097" s="12"/>
      <c r="G4097" s="38"/>
      <c r="H4097" s="38"/>
      <c r="I4097" s="38"/>
    </row>
    <row r="4098" spans="1:9" s="24" customFormat="1" x14ac:dyDescent="0.3">
      <c r="A4098"/>
      <c r="B4098"/>
      <c r="C4098"/>
      <c r="D4098"/>
      <c r="E4098" s="10"/>
      <c r="F4098" s="12"/>
      <c r="G4098" s="38"/>
      <c r="H4098" s="38"/>
      <c r="I4098" s="38"/>
    </row>
    <row r="4099" spans="1:9" s="24" customFormat="1" x14ac:dyDescent="0.3">
      <c r="A4099"/>
      <c r="B4099"/>
      <c r="C4099"/>
      <c r="D4099"/>
      <c r="E4099" s="10"/>
      <c r="F4099" s="12"/>
      <c r="G4099" s="38"/>
      <c r="H4099" s="38"/>
      <c r="I4099" s="38"/>
    </row>
    <row r="4100" spans="1:9" s="24" customFormat="1" x14ac:dyDescent="0.3">
      <c r="A4100"/>
      <c r="B4100"/>
      <c r="C4100"/>
      <c r="D4100"/>
      <c r="E4100" s="10"/>
      <c r="F4100" s="12"/>
      <c r="G4100" s="38"/>
      <c r="H4100" s="38"/>
      <c r="I4100" s="38"/>
    </row>
    <row r="4101" spans="1:9" s="24" customFormat="1" x14ac:dyDescent="0.3">
      <c r="A4101"/>
      <c r="B4101"/>
      <c r="C4101"/>
      <c r="D4101"/>
      <c r="E4101" s="10"/>
      <c r="F4101" s="12"/>
      <c r="G4101" s="38"/>
      <c r="H4101" s="38"/>
      <c r="I4101" s="38"/>
    </row>
    <row r="4102" spans="1:9" s="24" customFormat="1" x14ac:dyDescent="0.3">
      <c r="A4102"/>
      <c r="B4102"/>
      <c r="C4102"/>
      <c r="D4102"/>
      <c r="E4102" s="10"/>
      <c r="F4102" s="12"/>
      <c r="G4102" s="38"/>
      <c r="H4102" s="38"/>
      <c r="I4102" s="38"/>
    </row>
    <row r="4103" spans="1:9" s="24" customFormat="1" x14ac:dyDescent="0.3">
      <c r="A4103"/>
      <c r="B4103"/>
      <c r="C4103"/>
      <c r="D4103"/>
      <c r="E4103" s="10"/>
      <c r="F4103" s="12"/>
      <c r="G4103" s="38"/>
      <c r="H4103" s="38"/>
      <c r="I4103" s="38"/>
    </row>
    <row r="4104" spans="1:9" s="24" customFormat="1" x14ac:dyDescent="0.3">
      <c r="A4104"/>
      <c r="B4104"/>
      <c r="C4104"/>
      <c r="D4104"/>
      <c r="E4104" s="10"/>
      <c r="F4104" s="12"/>
      <c r="G4104" s="38"/>
      <c r="H4104" s="38"/>
      <c r="I4104" s="38"/>
    </row>
    <row r="4105" spans="1:9" s="24" customFormat="1" x14ac:dyDescent="0.3">
      <c r="A4105"/>
      <c r="B4105"/>
      <c r="C4105"/>
      <c r="D4105"/>
      <c r="E4105" s="10"/>
      <c r="F4105" s="12"/>
      <c r="G4105" s="38"/>
      <c r="H4105" s="38"/>
      <c r="I4105" s="38"/>
    </row>
    <row r="4106" spans="1:9" s="24" customFormat="1" x14ac:dyDescent="0.3">
      <c r="A4106"/>
      <c r="B4106"/>
      <c r="C4106"/>
      <c r="D4106"/>
      <c r="E4106" s="10"/>
      <c r="F4106" s="12"/>
      <c r="G4106" s="38"/>
      <c r="H4106" s="38"/>
      <c r="I4106" s="38"/>
    </row>
    <row r="4107" spans="1:9" s="24" customFormat="1" x14ac:dyDescent="0.3">
      <c r="A4107"/>
      <c r="B4107"/>
      <c r="C4107"/>
      <c r="D4107"/>
      <c r="E4107" s="10"/>
      <c r="F4107" s="12"/>
      <c r="G4107" s="38"/>
      <c r="H4107" s="38"/>
      <c r="I4107" s="38"/>
    </row>
    <row r="4108" spans="1:9" s="24" customFormat="1" x14ac:dyDescent="0.3">
      <c r="A4108"/>
      <c r="B4108"/>
      <c r="C4108"/>
      <c r="D4108"/>
      <c r="E4108" s="10"/>
      <c r="F4108" s="12"/>
      <c r="G4108" s="38"/>
      <c r="H4108" s="38"/>
      <c r="I4108" s="38"/>
    </row>
    <row r="4109" spans="1:9" s="24" customFormat="1" x14ac:dyDescent="0.3">
      <c r="A4109"/>
      <c r="B4109"/>
      <c r="C4109"/>
      <c r="D4109"/>
      <c r="E4109" s="10"/>
      <c r="F4109" s="12"/>
      <c r="G4109" s="38"/>
      <c r="H4109" s="38"/>
      <c r="I4109" s="38"/>
    </row>
    <row r="4110" spans="1:9" s="24" customFormat="1" x14ac:dyDescent="0.3">
      <c r="A4110"/>
      <c r="B4110"/>
      <c r="C4110"/>
      <c r="D4110"/>
      <c r="E4110" s="10"/>
      <c r="F4110" s="12"/>
      <c r="G4110" s="38"/>
      <c r="H4110" s="38"/>
      <c r="I4110" s="38"/>
    </row>
    <row r="4111" spans="1:9" s="24" customFormat="1" x14ac:dyDescent="0.3">
      <c r="A4111"/>
      <c r="B4111"/>
      <c r="C4111"/>
      <c r="D4111"/>
      <c r="E4111" s="10"/>
      <c r="F4111" s="12"/>
      <c r="G4111" s="38"/>
      <c r="H4111" s="38"/>
      <c r="I4111" s="38"/>
    </row>
    <row r="4112" spans="1:9" s="24" customFormat="1" x14ac:dyDescent="0.3">
      <c r="A4112"/>
      <c r="B4112"/>
      <c r="C4112"/>
      <c r="D4112"/>
      <c r="E4112" s="10"/>
      <c r="F4112" s="12"/>
      <c r="G4112" s="38"/>
      <c r="H4112" s="38"/>
      <c r="I4112" s="38"/>
    </row>
    <row r="4113" spans="1:9" s="24" customFormat="1" x14ac:dyDescent="0.3">
      <c r="A4113"/>
      <c r="B4113"/>
      <c r="C4113"/>
      <c r="D4113"/>
      <c r="E4113" s="10"/>
      <c r="F4113" s="12"/>
      <c r="G4113" s="38"/>
      <c r="H4113" s="38"/>
      <c r="I4113" s="38"/>
    </row>
    <row r="4114" spans="1:9" s="24" customFormat="1" x14ac:dyDescent="0.3">
      <c r="A4114"/>
      <c r="B4114"/>
      <c r="C4114"/>
      <c r="D4114"/>
      <c r="E4114" s="10"/>
      <c r="F4114" s="12"/>
      <c r="G4114" s="38"/>
      <c r="H4114" s="38"/>
      <c r="I4114" s="38"/>
    </row>
    <row r="4115" spans="1:9" s="24" customFormat="1" x14ac:dyDescent="0.3">
      <c r="A4115"/>
      <c r="B4115"/>
      <c r="C4115"/>
      <c r="D4115"/>
      <c r="E4115" s="10"/>
      <c r="F4115" s="12"/>
      <c r="G4115" s="38"/>
      <c r="H4115" s="38"/>
      <c r="I4115" s="38"/>
    </row>
    <row r="4116" spans="1:9" s="24" customFormat="1" x14ac:dyDescent="0.3">
      <c r="A4116"/>
      <c r="B4116"/>
      <c r="C4116"/>
      <c r="D4116"/>
      <c r="E4116" s="10"/>
      <c r="F4116" s="12"/>
      <c r="G4116" s="38"/>
      <c r="H4116" s="38"/>
      <c r="I4116" s="38"/>
    </row>
    <row r="4117" spans="1:9" s="24" customFormat="1" x14ac:dyDescent="0.3">
      <c r="A4117"/>
      <c r="B4117"/>
      <c r="C4117"/>
      <c r="D4117"/>
      <c r="E4117" s="10"/>
      <c r="F4117" s="12"/>
      <c r="G4117" s="38"/>
      <c r="H4117" s="38"/>
      <c r="I4117" s="38"/>
    </row>
    <row r="4118" spans="1:9" s="24" customFormat="1" x14ac:dyDescent="0.3">
      <c r="A4118"/>
      <c r="B4118"/>
      <c r="C4118"/>
      <c r="D4118"/>
      <c r="E4118" s="10"/>
      <c r="F4118" s="12"/>
      <c r="G4118" s="38"/>
      <c r="H4118" s="38"/>
      <c r="I4118" s="38"/>
    </row>
    <row r="4119" spans="1:9" s="24" customFormat="1" x14ac:dyDescent="0.3">
      <c r="A4119"/>
      <c r="B4119"/>
      <c r="C4119"/>
      <c r="D4119"/>
      <c r="E4119" s="10"/>
      <c r="F4119" s="12"/>
      <c r="G4119" s="38"/>
      <c r="H4119" s="38"/>
      <c r="I4119" s="38"/>
    </row>
    <row r="4120" spans="1:9" s="24" customFormat="1" x14ac:dyDescent="0.3">
      <c r="A4120"/>
      <c r="B4120"/>
      <c r="C4120"/>
      <c r="D4120"/>
      <c r="E4120" s="10"/>
      <c r="F4120" s="12"/>
      <c r="G4120" s="38"/>
      <c r="H4120" s="38"/>
      <c r="I4120" s="38"/>
    </row>
    <row r="4121" spans="1:9" s="24" customFormat="1" x14ac:dyDescent="0.3">
      <c r="A4121"/>
      <c r="B4121"/>
      <c r="C4121"/>
      <c r="D4121"/>
      <c r="E4121" s="10"/>
      <c r="F4121" s="12"/>
      <c r="G4121" s="38"/>
      <c r="H4121" s="38"/>
      <c r="I4121" s="38"/>
    </row>
    <row r="4122" spans="1:9" s="24" customFormat="1" x14ac:dyDescent="0.3">
      <c r="A4122"/>
      <c r="B4122"/>
      <c r="C4122"/>
      <c r="D4122"/>
      <c r="E4122" s="10"/>
      <c r="F4122" s="12"/>
      <c r="G4122" s="38"/>
      <c r="H4122" s="38"/>
      <c r="I4122" s="38"/>
    </row>
    <row r="4123" spans="1:9" s="24" customFormat="1" x14ac:dyDescent="0.3">
      <c r="A4123"/>
      <c r="B4123"/>
      <c r="C4123"/>
      <c r="D4123"/>
      <c r="E4123" s="10"/>
      <c r="F4123" s="12"/>
      <c r="G4123" s="38"/>
      <c r="H4123" s="38"/>
      <c r="I4123" s="38"/>
    </row>
    <row r="4124" spans="1:9" s="24" customFormat="1" x14ac:dyDescent="0.3">
      <c r="A4124"/>
      <c r="B4124"/>
      <c r="C4124"/>
      <c r="D4124"/>
      <c r="E4124" s="10"/>
      <c r="F4124" s="12"/>
      <c r="G4124" s="38"/>
      <c r="H4124" s="38"/>
      <c r="I4124" s="38"/>
    </row>
    <row r="4125" spans="1:9" s="24" customFormat="1" x14ac:dyDescent="0.3">
      <c r="A4125"/>
      <c r="B4125"/>
      <c r="C4125"/>
      <c r="D4125"/>
      <c r="E4125" s="10"/>
      <c r="F4125" s="12"/>
      <c r="G4125" s="38"/>
      <c r="H4125" s="38"/>
      <c r="I4125" s="38"/>
    </row>
    <row r="4126" spans="1:9" s="24" customFormat="1" x14ac:dyDescent="0.3">
      <c r="A4126"/>
      <c r="B4126"/>
      <c r="C4126"/>
      <c r="D4126"/>
      <c r="E4126" s="10"/>
      <c r="F4126" s="12"/>
      <c r="G4126" s="38"/>
      <c r="H4126" s="38"/>
      <c r="I4126" s="38"/>
    </row>
    <row r="4127" spans="1:9" s="24" customFormat="1" x14ac:dyDescent="0.3">
      <c r="A4127"/>
      <c r="B4127"/>
      <c r="C4127"/>
      <c r="D4127"/>
      <c r="E4127" s="10"/>
      <c r="F4127" s="12"/>
      <c r="G4127" s="38"/>
      <c r="H4127" s="38"/>
      <c r="I4127" s="38"/>
    </row>
    <row r="4128" spans="1:9" s="24" customFormat="1" x14ac:dyDescent="0.3">
      <c r="A4128"/>
      <c r="B4128"/>
      <c r="C4128"/>
      <c r="D4128"/>
      <c r="E4128" s="10"/>
      <c r="F4128" s="12"/>
      <c r="G4128" s="38"/>
      <c r="H4128" s="38"/>
      <c r="I4128" s="38"/>
    </row>
    <row r="4129" spans="1:9" s="24" customFormat="1" x14ac:dyDescent="0.3">
      <c r="A4129"/>
      <c r="B4129"/>
      <c r="C4129"/>
      <c r="D4129"/>
      <c r="E4129" s="10"/>
      <c r="F4129" s="12"/>
      <c r="G4129" s="38"/>
      <c r="H4129" s="38"/>
      <c r="I4129" s="38"/>
    </row>
    <row r="4130" spans="1:9" s="24" customFormat="1" x14ac:dyDescent="0.3">
      <c r="A4130"/>
      <c r="B4130"/>
      <c r="C4130"/>
      <c r="D4130"/>
      <c r="E4130" s="10"/>
      <c r="F4130" s="12"/>
      <c r="G4130" s="38"/>
      <c r="H4130" s="38"/>
      <c r="I4130" s="38"/>
    </row>
    <row r="4131" spans="1:9" s="24" customFormat="1" x14ac:dyDescent="0.3">
      <c r="A4131"/>
      <c r="B4131"/>
      <c r="C4131"/>
      <c r="D4131"/>
      <c r="E4131" s="10"/>
      <c r="F4131" s="12"/>
      <c r="G4131" s="38"/>
      <c r="H4131" s="38"/>
      <c r="I4131" s="38"/>
    </row>
    <row r="4132" spans="1:9" s="24" customFormat="1" x14ac:dyDescent="0.3">
      <c r="A4132"/>
      <c r="B4132"/>
      <c r="C4132"/>
      <c r="D4132"/>
      <c r="E4132" s="10"/>
      <c r="F4132" s="12"/>
      <c r="G4132" s="38"/>
      <c r="H4132" s="38"/>
      <c r="I4132" s="38"/>
    </row>
    <row r="4133" spans="1:9" s="24" customFormat="1" x14ac:dyDescent="0.3">
      <c r="A4133"/>
      <c r="B4133"/>
      <c r="C4133"/>
      <c r="D4133"/>
      <c r="E4133" s="10"/>
      <c r="F4133" s="12"/>
      <c r="G4133" s="38"/>
      <c r="H4133" s="38"/>
      <c r="I4133" s="38"/>
    </row>
    <row r="4134" spans="1:9" s="24" customFormat="1" x14ac:dyDescent="0.3">
      <c r="A4134"/>
      <c r="B4134"/>
      <c r="C4134"/>
      <c r="D4134"/>
      <c r="E4134" s="10"/>
      <c r="F4134" s="12"/>
      <c r="G4134" s="38"/>
      <c r="H4134" s="38"/>
      <c r="I4134" s="38"/>
    </row>
    <row r="4135" spans="1:9" s="24" customFormat="1" x14ac:dyDescent="0.3">
      <c r="A4135"/>
      <c r="B4135"/>
      <c r="C4135"/>
      <c r="D4135"/>
      <c r="E4135" s="10"/>
      <c r="F4135" s="12"/>
      <c r="G4135" s="38"/>
      <c r="H4135" s="38"/>
      <c r="I4135" s="38"/>
    </row>
    <row r="4136" spans="1:9" s="24" customFormat="1" x14ac:dyDescent="0.3">
      <c r="A4136"/>
      <c r="B4136"/>
      <c r="C4136"/>
      <c r="D4136"/>
      <c r="E4136" s="10"/>
      <c r="F4136" s="12"/>
      <c r="G4136" s="38"/>
      <c r="H4136" s="38"/>
      <c r="I4136" s="38"/>
    </row>
    <row r="4137" spans="1:9" s="24" customFormat="1" x14ac:dyDescent="0.3">
      <c r="A4137"/>
      <c r="B4137"/>
      <c r="C4137"/>
      <c r="D4137"/>
      <c r="E4137" s="10"/>
      <c r="F4137" s="12"/>
      <c r="G4137" s="38"/>
      <c r="H4137" s="38"/>
      <c r="I4137" s="38"/>
    </row>
    <row r="4138" spans="1:9" s="24" customFormat="1" x14ac:dyDescent="0.3">
      <c r="A4138"/>
      <c r="B4138"/>
      <c r="C4138"/>
      <c r="D4138"/>
      <c r="E4138" s="10"/>
      <c r="F4138" s="12"/>
      <c r="G4138" s="38"/>
      <c r="H4138" s="38"/>
      <c r="I4138" s="38"/>
    </row>
    <row r="4139" spans="1:9" s="24" customFormat="1" x14ac:dyDescent="0.3">
      <c r="A4139"/>
      <c r="B4139"/>
      <c r="C4139"/>
      <c r="D4139"/>
      <c r="E4139" s="10"/>
      <c r="F4139" s="12"/>
      <c r="G4139" s="38"/>
      <c r="H4139" s="38"/>
      <c r="I4139" s="38"/>
    </row>
    <row r="4140" spans="1:9" s="24" customFormat="1" x14ac:dyDescent="0.3">
      <c r="A4140"/>
      <c r="B4140"/>
      <c r="C4140"/>
      <c r="D4140"/>
      <c r="E4140" s="10"/>
      <c r="F4140" s="12"/>
      <c r="G4140" s="38"/>
      <c r="H4140" s="38"/>
      <c r="I4140" s="38"/>
    </row>
    <row r="4141" spans="1:9" s="24" customFormat="1" x14ac:dyDescent="0.3">
      <c r="A4141"/>
      <c r="B4141"/>
      <c r="C4141"/>
      <c r="D4141"/>
      <c r="E4141" s="10"/>
      <c r="F4141" s="12"/>
      <c r="G4141" s="38"/>
      <c r="H4141" s="38"/>
      <c r="I4141" s="38"/>
    </row>
    <row r="4142" spans="1:9" s="24" customFormat="1" x14ac:dyDescent="0.3">
      <c r="A4142"/>
      <c r="B4142"/>
      <c r="C4142"/>
      <c r="D4142"/>
      <c r="E4142" s="10"/>
      <c r="F4142" s="12"/>
      <c r="G4142" s="38"/>
      <c r="H4142" s="38"/>
      <c r="I4142" s="38"/>
    </row>
    <row r="4143" spans="1:9" s="24" customFormat="1" x14ac:dyDescent="0.3">
      <c r="A4143"/>
      <c r="B4143"/>
      <c r="C4143"/>
      <c r="D4143"/>
      <c r="E4143" s="10"/>
      <c r="F4143" s="12"/>
      <c r="G4143" s="38"/>
      <c r="H4143" s="38"/>
      <c r="I4143" s="38"/>
    </row>
    <row r="4144" spans="1:9" s="24" customFormat="1" x14ac:dyDescent="0.3">
      <c r="A4144"/>
      <c r="B4144"/>
      <c r="C4144"/>
      <c r="D4144"/>
      <c r="E4144" s="10"/>
      <c r="F4144" s="12"/>
      <c r="G4144" s="38"/>
      <c r="H4144" s="38"/>
      <c r="I4144" s="38"/>
    </row>
    <row r="4145" spans="1:9" s="24" customFormat="1" x14ac:dyDescent="0.3">
      <c r="A4145"/>
      <c r="B4145"/>
      <c r="C4145"/>
      <c r="D4145"/>
      <c r="E4145" s="10"/>
      <c r="F4145" s="12"/>
      <c r="G4145" s="38"/>
      <c r="H4145" s="38"/>
      <c r="I4145" s="38"/>
    </row>
    <row r="4146" spans="1:9" s="24" customFormat="1" x14ac:dyDescent="0.3">
      <c r="A4146"/>
      <c r="B4146"/>
      <c r="C4146"/>
      <c r="D4146"/>
      <c r="E4146" s="10"/>
      <c r="F4146" s="12"/>
      <c r="G4146" s="38"/>
      <c r="H4146" s="38"/>
      <c r="I4146" s="38"/>
    </row>
    <row r="4147" spans="1:9" s="24" customFormat="1" x14ac:dyDescent="0.3">
      <c r="A4147"/>
      <c r="B4147"/>
      <c r="C4147"/>
      <c r="D4147"/>
      <c r="E4147" s="10"/>
      <c r="F4147" s="12"/>
      <c r="G4147" s="38"/>
      <c r="H4147" s="38"/>
      <c r="I4147" s="38"/>
    </row>
    <row r="4148" spans="1:9" s="24" customFormat="1" x14ac:dyDescent="0.3">
      <c r="A4148"/>
      <c r="B4148"/>
      <c r="C4148"/>
      <c r="D4148"/>
      <c r="E4148" s="10"/>
      <c r="F4148" s="12"/>
      <c r="G4148" s="38"/>
      <c r="H4148" s="38"/>
      <c r="I4148" s="38"/>
    </row>
    <row r="4149" spans="1:9" s="24" customFormat="1" x14ac:dyDescent="0.3">
      <c r="A4149"/>
      <c r="B4149"/>
      <c r="C4149"/>
      <c r="D4149"/>
      <c r="E4149" s="10"/>
      <c r="F4149" s="12"/>
      <c r="G4149" s="38"/>
      <c r="H4149" s="38"/>
      <c r="I4149" s="38"/>
    </row>
    <row r="4150" spans="1:9" s="24" customFormat="1" x14ac:dyDescent="0.3">
      <c r="A4150"/>
      <c r="B4150"/>
      <c r="C4150"/>
      <c r="D4150"/>
      <c r="E4150" s="10"/>
      <c r="F4150" s="12"/>
      <c r="G4150" s="38"/>
      <c r="H4150" s="38"/>
      <c r="I4150" s="38"/>
    </row>
    <row r="4151" spans="1:9" s="24" customFormat="1" x14ac:dyDescent="0.3">
      <c r="A4151"/>
      <c r="B4151"/>
      <c r="C4151"/>
      <c r="D4151"/>
      <c r="E4151" s="10"/>
      <c r="F4151" s="12"/>
      <c r="G4151" s="38"/>
      <c r="H4151" s="38"/>
      <c r="I4151" s="38"/>
    </row>
    <row r="4152" spans="1:9" s="24" customFormat="1" x14ac:dyDescent="0.3">
      <c r="A4152"/>
      <c r="B4152"/>
      <c r="C4152"/>
      <c r="D4152"/>
      <c r="E4152" s="10"/>
      <c r="F4152" s="12"/>
      <c r="G4152" s="38"/>
      <c r="H4152" s="38"/>
      <c r="I4152" s="38"/>
    </row>
    <row r="4153" spans="1:9" s="24" customFormat="1" x14ac:dyDescent="0.3">
      <c r="A4153"/>
      <c r="B4153"/>
      <c r="C4153"/>
      <c r="D4153"/>
      <c r="E4153" s="10"/>
      <c r="F4153" s="12"/>
      <c r="G4153" s="38"/>
      <c r="H4153" s="38"/>
      <c r="I4153" s="38"/>
    </row>
    <row r="4154" spans="1:9" s="24" customFormat="1" x14ac:dyDescent="0.3">
      <c r="A4154"/>
      <c r="B4154"/>
      <c r="C4154"/>
      <c r="D4154"/>
      <c r="E4154" s="10"/>
      <c r="F4154" s="12"/>
      <c r="G4154" s="38"/>
      <c r="H4154" s="38"/>
      <c r="I4154" s="38"/>
    </row>
    <row r="4155" spans="1:9" s="24" customFormat="1" x14ac:dyDescent="0.3">
      <c r="A4155"/>
      <c r="B4155"/>
      <c r="C4155"/>
      <c r="D4155"/>
      <c r="E4155" s="10"/>
      <c r="F4155" s="12"/>
      <c r="G4155" s="38"/>
      <c r="H4155" s="38"/>
      <c r="I4155" s="38"/>
    </row>
    <row r="4156" spans="1:9" s="24" customFormat="1" x14ac:dyDescent="0.3">
      <c r="A4156"/>
      <c r="B4156"/>
      <c r="C4156"/>
      <c r="D4156"/>
      <c r="E4156" s="10"/>
      <c r="F4156" s="12"/>
      <c r="G4156" s="38"/>
      <c r="H4156" s="38"/>
      <c r="I4156" s="38"/>
    </row>
    <row r="4157" spans="1:9" s="24" customFormat="1" x14ac:dyDescent="0.3">
      <c r="A4157"/>
      <c r="B4157"/>
      <c r="C4157"/>
      <c r="D4157"/>
      <c r="E4157" s="10"/>
      <c r="F4157" s="12"/>
      <c r="G4157" s="38"/>
      <c r="H4157" s="38"/>
      <c r="I4157" s="38"/>
    </row>
    <row r="4158" spans="1:9" s="24" customFormat="1" x14ac:dyDescent="0.3">
      <c r="A4158"/>
      <c r="B4158"/>
      <c r="C4158"/>
      <c r="D4158"/>
      <c r="E4158" s="10"/>
      <c r="F4158" s="12"/>
      <c r="G4158" s="38"/>
      <c r="H4158" s="38"/>
      <c r="I4158" s="38"/>
    </row>
    <row r="4159" spans="1:9" s="24" customFormat="1" x14ac:dyDescent="0.3">
      <c r="A4159"/>
      <c r="B4159"/>
      <c r="C4159"/>
      <c r="D4159"/>
      <c r="E4159" s="10"/>
      <c r="F4159" s="12"/>
      <c r="G4159" s="38"/>
      <c r="H4159" s="38"/>
      <c r="I4159" s="38"/>
    </row>
    <row r="4160" spans="1:9" s="24" customFormat="1" x14ac:dyDescent="0.3">
      <c r="A4160"/>
      <c r="B4160"/>
      <c r="C4160"/>
      <c r="D4160"/>
      <c r="E4160" s="10"/>
      <c r="F4160" s="12"/>
      <c r="G4160" s="38"/>
      <c r="H4160" s="38"/>
      <c r="I4160" s="38"/>
    </row>
    <row r="4161" spans="1:9" s="24" customFormat="1" x14ac:dyDescent="0.3">
      <c r="A4161"/>
      <c r="B4161"/>
      <c r="C4161"/>
      <c r="D4161"/>
      <c r="E4161" s="10"/>
      <c r="F4161" s="12"/>
      <c r="G4161" s="38"/>
      <c r="H4161" s="38"/>
      <c r="I4161" s="38"/>
    </row>
    <row r="4162" spans="1:9" s="24" customFormat="1" x14ac:dyDescent="0.3">
      <c r="A4162"/>
      <c r="B4162"/>
      <c r="C4162"/>
      <c r="D4162"/>
      <c r="E4162" s="10"/>
      <c r="F4162" s="12"/>
      <c r="G4162" s="38"/>
      <c r="H4162" s="38"/>
      <c r="I4162" s="38"/>
    </row>
    <row r="4163" spans="1:9" s="24" customFormat="1" x14ac:dyDescent="0.3">
      <c r="A4163"/>
      <c r="B4163"/>
      <c r="C4163"/>
      <c r="D4163"/>
      <c r="E4163" s="10"/>
      <c r="F4163" s="12"/>
      <c r="G4163" s="38"/>
      <c r="H4163" s="38"/>
      <c r="I4163" s="38"/>
    </row>
    <row r="4164" spans="1:9" s="24" customFormat="1" x14ac:dyDescent="0.3">
      <c r="A4164"/>
      <c r="B4164"/>
      <c r="C4164"/>
      <c r="D4164"/>
      <c r="E4164" s="10"/>
      <c r="F4164" s="12"/>
      <c r="G4164" s="38"/>
      <c r="H4164" s="38"/>
      <c r="I4164" s="38"/>
    </row>
    <row r="4165" spans="1:9" s="24" customFormat="1" x14ac:dyDescent="0.3">
      <c r="A4165"/>
      <c r="B4165"/>
      <c r="C4165"/>
      <c r="D4165"/>
      <c r="E4165" s="10"/>
      <c r="F4165" s="12"/>
      <c r="G4165" s="38"/>
      <c r="H4165" s="38"/>
      <c r="I4165" s="38"/>
    </row>
    <row r="4166" spans="1:9" s="24" customFormat="1" x14ac:dyDescent="0.3">
      <c r="A4166"/>
      <c r="B4166"/>
      <c r="C4166"/>
      <c r="D4166"/>
      <c r="E4166" s="10"/>
      <c r="F4166" s="12"/>
      <c r="G4166" s="38"/>
      <c r="H4166" s="38"/>
      <c r="I4166" s="38"/>
    </row>
    <row r="4167" spans="1:9" s="24" customFormat="1" x14ac:dyDescent="0.3">
      <c r="A4167"/>
      <c r="B4167"/>
      <c r="C4167"/>
      <c r="D4167"/>
      <c r="E4167" s="10"/>
      <c r="F4167" s="12"/>
      <c r="G4167" s="38"/>
      <c r="H4167" s="38"/>
      <c r="I4167" s="38"/>
    </row>
    <row r="4168" spans="1:9" s="24" customFormat="1" x14ac:dyDescent="0.3">
      <c r="A4168"/>
      <c r="B4168"/>
      <c r="C4168"/>
      <c r="D4168"/>
      <c r="E4168" s="10"/>
      <c r="F4168" s="12"/>
      <c r="G4168" s="38"/>
      <c r="H4168" s="38"/>
      <c r="I4168" s="38"/>
    </row>
    <row r="4169" spans="1:9" s="24" customFormat="1" x14ac:dyDescent="0.3">
      <c r="A4169"/>
      <c r="B4169"/>
      <c r="C4169"/>
      <c r="D4169"/>
      <c r="E4169" s="10"/>
      <c r="F4169" s="12"/>
      <c r="G4169" s="38"/>
      <c r="H4169" s="38"/>
      <c r="I4169" s="38"/>
    </row>
    <row r="4170" spans="1:9" s="24" customFormat="1" x14ac:dyDescent="0.3">
      <c r="A4170"/>
      <c r="B4170"/>
      <c r="C4170"/>
      <c r="D4170"/>
      <c r="E4170" s="10"/>
      <c r="F4170" s="12"/>
      <c r="G4170" s="38"/>
      <c r="H4170" s="38"/>
      <c r="I4170" s="38"/>
    </row>
    <row r="4171" spans="1:9" s="24" customFormat="1" x14ac:dyDescent="0.3">
      <c r="A4171"/>
      <c r="B4171"/>
      <c r="C4171"/>
      <c r="D4171"/>
      <c r="E4171" s="10"/>
      <c r="F4171" s="12"/>
      <c r="G4171" s="38"/>
      <c r="H4171" s="38"/>
      <c r="I4171" s="38"/>
    </row>
    <row r="4172" spans="1:9" s="24" customFormat="1" x14ac:dyDescent="0.3">
      <c r="A4172"/>
      <c r="B4172"/>
      <c r="C4172"/>
      <c r="D4172"/>
      <c r="E4172" s="10"/>
      <c r="F4172" s="12"/>
      <c r="G4172" s="38"/>
      <c r="H4172" s="38"/>
      <c r="I4172" s="38"/>
    </row>
    <row r="4173" spans="1:9" s="24" customFormat="1" x14ac:dyDescent="0.3">
      <c r="A4173"/>
      <c r="B4173"/>
      <c r="C4173"/>
      <c r="D4173"/>
      <c r="E4173" s="10"/>
      <c r="F4173" s="12"/>
      <c r="G4173" s="38"/>
      <c r="H4173" s="38"/>
      <c r="I4173" s="38"/>
    </row>
    <row r="4174" spans="1:9" s="24" customFormat="1" x14ac:dyDescent="0.3">
      <c r="A4174"/>
      <c r="B4174"/>
      <c r="C4174"/>
      <c r="D4174"/>
      <c r="E4174" s="10"/>
      <c r="F4174" s="12"/>
      <c r="G4174" s="38"/>
      <c r="H4174" s="38"/>
      <c r="I4174" s="38"/>
    </row>
    <row r="4175" spans="1:9" s="24" customFormat="1" x14ac:dyDescent="0.3">
      <c r="A4175"/>
      <c r="B4175"/>
      <c r="C4175"/>
      <c r="D4175"/>
      <c r="E4175" s="10"/>
      <c r="F4175" s="12"/>
      <c r="G4175" s="38"/>
      <c r="H4175" s="38"/>
      <c r="I4175" s="38"/>
    </row>
    <row r="4176" spans="1:9" s="24" customFormat="1" x14ac:dyDescent="0.3">
      <c r="A4176"/>
      <c r="B4176"/>
      <c r="C4176"/>
      <c r="D4176"/>
      <c r="E4176" s="10"/>
      <c r="F4176" s="12"/>
      <c r="G4176" s="38"/>
      <c r="H4176" s="38"/>
      <c r="I4176" s="38"/>
    </row>
    <row r="4177" spans="1:9" s="24" customFormat="1" x14ac:dyDescent="0.3">
      <c r="A4177"/>
      <c r="B4177"/>
      <c r="C4177"/>
      <c r="D4177"/>
      <c r="E4177" s="10"/>
      <c r="F4177" s="12"/>
      <c r="G4177" s="38"/>
      <c r="H4177" s="38"/>
      <c r="I4177" s="38"/>
    </row>
    <row r="4178" spans="1:9" s="24" customFormat="1" x14ac:dyDescent="0.3">
      <c r="A4178"/>
      <c r="B4178"/>
      <c r="C4178"/>
      <c r="D4178"/>
      <c r="E4178" s="10"/>
      <c r="F4178" s="12"/>
      <c r="G4178" s="38"/>
      <c r="H4178" s="38"/>
      <c r="I4178" s="38"/>
    </row>
    <row r="4179" spans="1:9" s="24" customFormat="1" x14ac:dyDescent="0.3">
      <c r="A4179"/>
      <c r="B4179"/>
      <c r="C4179"/>
      <c r="D4179"/>
      <c r="E4179" s="10"/>
      <c r="F4179" s="12"/>
      <c r="G4179" s="38"/>
      <c r="H4179" s="38"/>
      <c r="I4179" s="38"/>
    </row>
    <row r="4180" spans="1:9" s="24" customFormat="1" x14ac:dyDescent="0.3">
      <c r="A4180"/>
      <c r="B4180"/>
      <c r="C4180"/>
      <c r="D4180"/>
      <c r="E4180" s="10"/>
      <c r="F4180" s="12"/>
      <c r="G4180" s="38"/>
      <c r="H4180" s="38"/>
      <c r="I4180" s="38"/>
    </row>
    <row r="4181" spans="1:9" s="24" customFormat="1" x14ac:dyDescent="0.3">
      <c r="A4181"/>
      <c r="B4181"/>
      <c r="C4181"/>
      <c r="D4181"/>
      <c r="E4181" s="10"/>
      <c r="F4181" s="12"/>
      <c r="G4181" s="38"/>
      <c r="H4181" s="38"/>
      <c r="I4181" s="38"/>
    </row>
    <row r="4182" spans="1:9" s="24" customFormat="1" x14ac:dyDescent="0.3">
      <c r="A4182"/>
      <c r="B4182"/>
      <c r="C4182"/>
      <c r="D4182"/>
      <c r="E4182" s="10"/>
      <c r="F4182" s="12"/>
      <c r="G4182" s="38"/>
      <c r="H4182" s="38"/>
      <c r="I4182" s="38"/>
    </row>
    <row r="4183" spans="1:9" s="24" customFormat="1" x14ac:dyDescent="0.3">
      <c r="A4183"/>
      <c r="B4183"/>
      <c r="C4183"/>
      <c r="D4183"/>
      <c r="E4183" s="10"/>
      <c r="F4183" s="12"/>
      <c r="G4183" s="38"/>
      <c r="H4183" s="38"/>
      <c r="I4183" s="38"/>
    </row>
    <row r="4184" spans="1:9" s="24" customFormat="1" x14ac:dyDescent="0.3">
      <c r="A4184"/>
      <c r="B4184"/>
      <c r="C4184"/>
      <c r="D4184"/>
      <c r="E4184" s="10"/>
      <c r="F4184" s="12"/>
      <c r="G4184" s="38"/>
      <c r="H4184" s="38"/>
      <c r="I4184" s="38"/>
    </row>
    <row r="4185" spans="1:9" s="24" customFormat="1" x14ac:dyDescent="0.3">
      <c r="A4185"/>
      <c r="B4185"/>
      <c r="C4185"/>
      <c r="D4185"/>
      <c r="E4185" s="10"/>
      <c r="F4185" s="12"/>
      <c r="G4185" s="38"/>
      <c r="H4185" s="38"/>
      <c r="I4185" s="38"/>
    </row>
    <row r="4186" spans="1:9" s="24" customFormat="1" x14ac:dyDescent="0.3">
      <c r="A4186"/>
      <c r="B4186"/>
      <c r="C4186"/>
      <c r="D4186"/>
      <c r="E4186" s="10"/>
      <c r="F4186" s="12"/>
      <c r="G4186" s="38"/>
      <c r="H4186" s="38"/>
      <c r="I4186" s="38"/>
    </row>
    <row r="4187" spans="1:9" s="24" customFormat="1" x14ac:dyDescent="0.3">
      <c r="A4187"/>
      <c r="B4187"/>
      <c r="C4187"/>
      <c r="D4187"/>
      <c r="E4187" s="10"/>
      <c r="F4187" s="12"/>
      <c r="G4187" s="38"/>
      <c r="H4187" s="38"/>
      <c r="I4187" s="38"/>
    </row>
    <row r="4188" spans="1:9" s="24" customFormat="1" x14ac:dyDescent="0.3">
      <c r="A4188"/>
      <c r="B4188"/>
      <c r="C4188"/>
      <c r="D4188"/>
      <c r="E4188" s="10"/>
      <c r="F4188" s="12"/>
      <c r="G4188" s="38"/>
      <c r="H4188" s="38"/>
      <c r="I4188" s="38"/>
    </row>
    <row r="4189" spans="1:9" s="24" customFormat="1" x14ac:dyDescent="0.3">
      <c r="A4189"/>
      <c r="B4189"/>
      <c r="C4189"/>
      <c r="D4189"/>
      <c r="E4189" s="10"/>
      <c r="F4189" s="12"/>
      <c r="G4189" s="38"/>
      <c r="H4189" s="38"/>
      <c r="I4189" s="38"/>
    </row>
    <row r="4190" spans="1:9" s="24" customFormat="1" x14ac:dyDescent="0.3">
      <c r="A4190"/>
      <c r="B4190"/>
      <c r="C4190"/>
      <c r="D4190"/>
      <c r="E4190" s="10"/>
      <c r="F4190" s="12"/>
      <c r="G4190" s="38"/>
      <c r="H4190" s="38"/>
      <c r="I4190" s="38"/>
    </row>
    <row r="4191" spans="1:9" s="24" customFormat="1" x14ac:dyDescent="0.3">
      <c r="A4191"/>
      <c r="B4191"/>
      <c r="C4191"/>
      <c r="D4191"/>
      <c r="E4191" s="10"/>
      <c r="F4191" s="12"/>
      <c r="G4191" s="38"/>
      <c r="H4191" s="38"/>
      <c r="I4191" s="38"/>
    </row>
    <row r="4192" spans="1:9" s="24" customFormat="1" x14ac:dyDescent="0.3">
      <c r="A4192"/>
      <c r="B4192"/>
      <c r="C4192"/>
      <c r="D4192"/>
      <c r="E4192" s="10"/>
      <c r="F4192" s="12"/>
      <c r="G4192" s="38"/>
      <c r="H4192" s="38"/>
      <c r="I4192" s="38"/>
    </row>
    <row r="4193" spans="1:9" s="24" customFormat="1" x14ac:dyDescent="0.3">
      <c r="A4193"/>
      <c r="B4193"/>
      <c r="C4193"/>
      <c r="D4193"/>
      <c r="E4193" s="10"/>
      <c r="F4193" s="12"/>
      <c r="G4193" s="38"/>
      <c r="H4193" s="38"/>
      <c r="I4193" s="38"/>
    </row>
    <row r="4194" spans="1:9" s="24" customFormat="1" x14ac:dyDescent="0.3">
      <c r="A4194"/>
      <c r="B4194"/>
      <c r="C4194"/>
      <c r="D4194"/>
      <c r="E4194" s="10"/>
      <c r="F4194" s="12"/>
      <c r="G4194" s="38"/>
      <c r="H4194" s="38"/>
      <c r="I4194" s="38"/>
    </row>
    <row r="4195" spans="1:9" s="24" customFormat="1" x14ac:dyDescent="0.3">
      <c r="A4195"/>
      <c r="B4195"/>
      <c r="C4195"/>
      <c r="D4195"/>
      <c r="E4195" s="10"/>
      <c r="F4195" s="12"/>
      <c r="G4195" s="38"/>
      <c r="H4195" s="38"/>
      <c r="I4195" s="38"/>
    </row>
    <row r="4196" spans="1:9" s="24" customFormat="1" x14ac:dyDescent="0.3">
      <c r="A4196"/>
      <c r="B4196"/>
      <c r="C4196"/>
      <c r="D4196"/>
      <c r="E4196" s="10"/>
      <c r="F4196" s="12"/>
      <c r="G4196" s="38"/>
      <c r="H4196" s="38"/>
      <c r="I4196" s="38"/>
    </row>
    <row r="4197" spans="1:9" s="24" customFormat="1" x14ac:dyDescent="0.3">
      <c r="A4197"/>
      <c r="B4197"/>
      <c r="C4197"/>
      <c r="D4197"/>
      <c r="E4197" s="10"/>
      <c r="F4197" s="12"/>
      <c r="G4197" s="38"/>
      <c r="H4197" s="38"/>
      <c r="I4197" s="38"/>
    </row>
    <row r="4198" spans="1:9" s="24" customFormat="1" x14ac:dyDescent="0.3">
      <c r="A4198"/>
      <c r="B4198"/>
      <c r="C4198"/>
      <c r="D4198"/>
      <c r="E4198" s="10"/>
      <c r="F4198" s="12"/>
      <c r="G4198" s="38"/>
      <c r="H4198" s="38"/>
      <c r="I4198" s="38"/>
    </row>
    <row r="4199" spans="1:9" s="24" customFormat="1" x14ac:dyDescent="0.3">
      <c r="A4199"/>
      <c r="B4199"/>
      <c r="C4199"/>
      <c r="D4199"/>
      <c r="E4199" s="10"/>
      <c r="F4199" s="12"/>
      <c r="G4199" s="38"/>
      <c r="H4199" s="38"/>
      <c r="I4199" s="38"/>
    </row>
    <row r="4200" spans="1:9" s="24" customFormat="1" x14ac:dyDescent="0.3">
      <c r="A4200"/>
      <c r="B4200"/>
      <c r="C4200"/>
      <c r="D4200"/>
      <c r="E4200" s="10"/>
      <c r="F4200" s="12"/>
      <c r="G4200" s="38"/>
      <c r="H4200" s="38"/>
      <c r="I4200" s="38"/>
    </row>
    <row r="4201" spans="1:9" s="24" customFormat="1" x14ac:dyDescent="0.3">
      <c r="A4201"/>
      <c r="B4201"/>
      <c r="C4201"/>
      <c r="D4201"/>
      <c r="E4201" s="10"/>
      <c r="F4201" s="12"/>
      <c r="G4201" s="38"/>
      <c r="H4201" s="38"/>
      <c r="I4201" s="38"/>
    </row>
    <row r="4202" spans="1:9" s="24" customFormat="1" x14ac:dyDescent="0.3">
      <c r="A4202"/>
      <c r="B4202"/>
      <c r="C4202"/>
      <c r="D4202"/>
      <c r="E4202" s="10"/>
      <c r="F4202" s="12"/>
      <c r="G4202" s="38"/>
      <c r="H4202" s="38"/>
      <c r="I4202" s="38"/>
    </row>
    <row r="4203" spans="1:9" s="24" customFormat="1" x14ac:dyDescent="0.3">
      <c r="A4203"/>
      <c r="B4203"/>
      <c r="C4203"/>
      <c r="D4203"/>
      <c r="E4203" s="10"/>
      <c r="F4203" s="12"/>
      <c r="G4203" s="38"/>
      <c r="H4203" s="38"/>
      <c r="I4203" s="38"/>
    </row>
    <row r="4204" spans="1:9" s="24" customFormat="1" x14ac:dyDescent="0.3">
      <c r="A4204"/>
      <c r="B4204"/>
      <c r="C4204"/>
      <c r="D4204"/>
      <c r="E4204" s="10"/>
      <c r="F4204" s="12"/>
      <c r="G4204" s="38"/>
      <c r="H4204" s="38"/>
      <c r="I4204" s="38"/>
    </row>
    <row r="4205" spans="1:9" s="24" customFormat="1" x14ac:dyDescent="0.3">
      <c r="A4205"/>
      <c r="B4205"/>
      <c r="C4205"/>
      <c r="D4205"/>
      <c r="E4205" s="10"/>
      <c r="F4205" s="12"/>
      <c r="G4205" s="38"/>
      <c r="H4205" s="38"/>
      <c r="I4205" s="38"/>
    </row>
    <row r="4206" spans="1:9" s="24" customFormat="1" x14ac:dyDescent="0.3">
      <c r="A4206"/>
      <c r="B4206"/>
      <c r="C4206"/>
      <c r="D4206"/>
      <c r="E4206" s="10"/>
      <c r="F4206" s="12"/>
      <c r="G4206" s="38"/>
      <c r="H4206" s="38"/>
      <c r="I4206" s="38"/>
    </row>
    <row r="4207" spans="1:9" s="24" customFormat="1" x14ac:dyDescent="0.3">
      <c r="A4207"/>
      <c r="B4207"/>
      <c r="C4207"/>
      <c r="D4207"/>
      <c r="E4207" s="10"/>
      <c r="F4207" s="12"/>
      <c r="G4207" s="38"/>
      <c r="H4207" s="38"/>
      <c r="I4207" s="38"/>
    </row>
    <row r="4208" spans="1:9" s="24" customFormat="1" x14ac:dyDescent="0.3">
      <c r="A4208"/>
      <c r="B4208"/>
      <c r="C4208"/>
      <c r="D4208"/>
      <c r="E4208" s="10"/>
      <c r="F4208" s="12"/>
      <c r="G4208" s="38"/>
      <c r="H4208" s="38"/>
      <c r="I4208" s="38"/>
    </row>
    <row r="4209" spans="1:9" s="24" customFormat="1" x14ac:dyDescent="0.3">
      <c r="A4209"/>
      <c r="B4209"/>
      <c r="C4209"/>
      <c r="D4209"/>
      <c r="E4209" s="10"/>
      <c r="F4209" s="12"/>
      <c r="G4209" s="38"/>
      <c r="H4209" s="38"/>
      <c r="I4209" s="38"/>
    </row>
    <row r="4210" spans="1:9" s="24" customFormat="1" x14ac:dyDescent="0.3">
      <c r="A4210"/>
      <c r="B4210"/>
      <c r="C4210"/>
      <c r="D4210"/>
      <c r="E4210" s="10"/>
      <c r="F4210" s="12"/>
      <c r="G4210" s="38"/>
      <c r="H4210" s="38"/>
      <c r="I4210" s="38"/>
    </row>
    <row r="4211" spans="1:9" s="24" customFormat="1" x14ac:dyDescent="0.3">
      <c r="A4211"/>
      <c r="B4211"/>
      <c r="C4211"/>
      <c r="D4211"/>
      <c r="E4211" s="10"/>
      <c r="F4211" s="12"/>
      <c r="G4211" s="38"/>
      <c r="H4211" s="38"/>
      <c r="I4211" s="38"/>
    </row>
    <row r="4212" spans="1:9" s="24" customFormat="1" x14ac:dyDescent="0.3">
      <c r="A4212"/>
      <c r="B4212"/>
      <c r="C4212"/>
      <c r="D4212"/>
      <c r="E4212" s="10"/>
      <c r="F4212" s="12"/>
      <c r="G4212" s="38"/>
      <c r="H4212" s="38"/>
      <c r="I4212" s="38"/>
    </row>
    <row r="4213" spans="1:9" s="24" customFormat="1" x14ac:dyDescent="0.3">
      <c r="A4213"/>
      <c r="B4213"/>
      <c r="C4213"/>
      <c r="D4213"/>
      <c r="E4213" s="10"/>
      <c r="F4213" s="12"/>
      <c r="G4213" s="38"/>
      <c r="H4213" s="38"/>
      <c r="I4213" s="38"/>
    </row>
    <row r="4214" spans="1:9" s="24" customFormat="1" x14ac:dyDescent="0.3">
      <c r="A4214"/>
      <c r="B4214"/>
      <c r="C4214"/>
      <c r="D4214"/>
      <c r="E4214" s="10"/>
      <c r="F4214" s="12"/>
      <c r="G4214" s="38"/>
      <c r="H4214" s="38"/>
      <c r="I4214" s="38"/>
    </row>
    <row r="4215" spans="1:9" s="24" customFormat="1" x14ac:dyDescent="0.3">
      <c r="A4215"/>
      <c r="B4215"/>
      <c r="C4215"/>
      <c r="D4215"/>
      <c r="E4215" s="10"/>
      <c r="F4215" s="12"/>
      <c r="G4215" s="38"/>
      <c r="H4215" s="38"/>
      <c r="I4215" s="38"/>
    </row>
    <row r="4216" spans="1:9" s="24" customFormat="1" x14ac:dyDescent="0.3">
      <c r="A4216"/>
      <c r="B4216"/>
      <c r="C4216"/>
      <c r="D4216"/>
      <c r="E4216" s="10"/>
      <c r="F4216" s="12"/>
      <c r="G4216" s="38"/>
      <c r="H4216" s="38"/>
      <c r="I4216" s="38"/>
    </row>
    <row r="4217" spans="1:9" s="24" customFormat="1" x14ac:dyDescent="0.3">
      <c r="A4217"/>
      <c r="B4217"/>
      <c r="C4217"/>
      <c r="D4217"/>
      <c r="E4217" s="10"/>
      <c r="F4217" s="12"/>
      <c r="G4217" s="38"/>
      <c r="H4217" s="38"/>
      <c r="I4217" s="38"/>
    </row>
    <row r="4218" spans="1:9" s="24" customFormat="1" x14ac:dyDescent="0.3">
      <c r="A4218"/>
      <c r="B4218"/>
      <c r="C4218"/>
      <c r="D4218"/>
      <c r="E4218" s="10"/>
      <c r="F4218" s="12"/>
      <c r="G4218" s="38"/>
      <c r="H4218" s="38"/>
      <c r="I4218" s="38"/>
    </row>
    <row r="4219" spans="1:9" s="24" customFormat="1" x14ac:dyDescent="0.3">
      <c r="A4219"/>
      <c r="B4219"/>
      <c r="C4219"/>
      <c r="D4219"/>
      <c r="E4219" s="10"/>
      <c r="F4219" s="12"/>
      <c r="G4219" s="38"/>
      <c r="H4219" s="38"/>
      <c r="I4219" s="38"/>
    </row>
    <row r="4220" spans="1:9" s="24" customFormat="1" x14ac:dyDescent="0.3">
      <c r="A4220"/>
      <c r="B4220"/>
      <c r="C4220"/>
      <c r="D4220"/>
      <c r="E4220" s="10"/>
      <c r="F4220" s="12"/>
      <c r="G4220" s="38"/>
      <c r="H4220" s="38"/>
      <c r="I4220" s="38"/>
    </row>
    <row r="4221" spans="1:9" s="24" customFormat="1" x14ac:dyDescent="0.3">
      <c r="A4221"/>
      <c r="B4221"/>
      <c r="C4221"/>
      <c r="D4221"/>
      <c r="E4221" s="10"/>
      <c r="F4221" s="12"/>
      <c r="G4221" s="38"/>
      <c r="H4221" s="38"/>
      <c r="I4221" s="38"/>
    </row>
    <row r="4222" spans="1:9" s="24" customFormat="1" x14ac:dyDescent="0.3">
      <c r="A4222"/>
      <c r="B4222"/>
      <c r="C4222"/>
      <c r="D4222"/>
      <c r="E4222" s="10"/>
      <c r="F4222" s="12"/>
      <c r="G4222" s="38"/>
      <c r="H4222" s="38"/>
      <c r="I4222" s="38"/>
    </row>
    <row r="4223" spans="1:9" s="24" customFormat="1" x14ac:dyDescent="0.3">
      <c r="A4223"/>
      <c r="B4223"/>
      <c r="C4223"/>
      <c r="D4223"/>
      <c r="E4223" s="10"/>
      <c r="F4223" s="12"/>
      <c r="G4223" s="38"/>
      <c r="H4223" s="38"/>
      <c r="I4223" s="38"/>
    </row>
    <row r="4224" spans="1:9" s="24" customFormat="1" x14ac:dyDescent="0.3">
      <c r="A4224"/>
      <c r="B4224"/>
      <c r="C4224"/>
      <c r="D4224"/>
      <c r="E4224" s="10"/>
      <c r="F4224" s="12"/>
      <c r="G4224" s="38"/>
      <c r="H4224" s="38"/>
      <c r="I4224" s="38"/>
    </row>
    <row r="4225" spans="1:9" s="24" customFormat="1" x14ac:dyDescent="0.3">
      <c r="A4225"/>
      <c r="B4225"/>
      <c r="C4225"/>
      <c r="D4225"/>
      <c r="E4225" s="10"/>
      <c r="F4225" s="12"/>
      <c r="G4225" s="38"/>
      <c r="H4225" s="38"/>
      <c r="I4225" s="38"/>
    </row>
    <row r="4226" spans="1:9" s="24" customFormat="1" x14ac:dyDescent="0.3">
      <c r="A4226"/>
      <c r="B4226"/>
      <c r="C4226"/>
      <c r="D4226"/>
      <c r="E4226" s="10"/>
      <c r="F4226" s="12"/>
      <c r="G4226" s="38"/>
      <c r="H4226" s="38"/>
      <c r="I4226" s="38"/>
    </row>
    <row r="4227" spans="1:9" s="24" customFormat="1" x14ac:dyDescent="0.3">
      <c r="A4227"/>
      <c r="B4227"/>
      <c r="C4227"/>
      <c r="D4227"/>
      <c r="E4227" s="10"/>
      <c r="F4227" s="12"/>
      <c r="G4227" s="38"/>
      <c r="H4227" s="38"/>
      <c r="I4227" s="38"/>
    </row>
    <row r="4228" spans="1:9" s="24" customFormat="1" x14ac:dyDescent="0.3">
      <c r="A4228"/>
      <c r="B4228"/>
      <c r="C4228"/>
      <c r="D4228"/>
      <c r="E4228" s="10"/>
      <c r="F4228" s="12"/>
      <c r="G4228" s="38"/>
      <c r="H4228" s="38"/>
      <c r="I4228" s="38"/>
    </row>
    <row r="4229" spans="1:9" s="24" customFormat="1" x14ac:dyDescent="0.3">
      <c r="A4229"/>
      <c r="B4229"/>
      <c r="C4229"/>
      <c r="D4229"/>
      <c r="E4229" s="10"/>
      <c r="F4229" s="12"/>
      <c r="G4229" s="38"/>
      <c r="H4229" s="38"/>
      <c r="I4229" s="38"/>
    </row>
    <row r="4230" spans="1:9" s="24" customFormat="1" x14ac:dyDescent="0.3">
      <c r="A4230"/>
      <c r="B4230"/>
      <c r="C4230"/>
      <c r="D4230"/>
      <c r="E4230" s="10"/>
      <c r="F4230" s="12"/>
      <c r="G4230" s="38"/>
      <c r="H4230" s="38"/>
      <c r="I4230" s="38"/>
    </row>
    <row r="4231" spans="1:9" s="24" customFormat="1" x14ac:dyDescent="0.3">
      <c r="A4231"/>
      <c r="B4231"/>
      <c r="C4231"/>
      <c r="D4231"/>
      <c r="E4231" s="10"/>
      <c r="F4231" s="12"/>
      <c r="G4231" s="38"/>
      <c r="H4231" s="38"/>
      <c r="I4231" s="38"/>
    </row>
    <row r="4232" spans="1:9" s="24" customFormat="1" x14ac:dyDescent="0.3">
      <c r="A4232"/>
      <c r="B4232"/>
      <c r="C4232"/>
      <c r="D4232"/>
      <c r="E4232" s="10"/>
      <c r="F4232" s="12"/>
      <c r="G4232" s="38"/>
      <c r="H4232" s="38"/>
      <c r="I4232" s="38"/>
    </row>
    <row r="4233" spans="1:9" s="24" customFormat="1" x14ac:dyDescent="0.3">
      <c r="A4233"/>
      <c r="B4233"/>
      <c r="C4233"/>
      <c r="D4233"/>
      <c r="E4233" s="10"/>
      <c r="F4233" s="12"/>
      <c r="G4233" s="38"/>
      <c r="H4233" s="38"/>
      <c r="I4233" s="38"/>
    </row>
    <row r="4234" spans="1:9" s="24" customFormat="1" x14ac:dyDescent="0.3">
      <c r="A4234"/>
      <c r="B4234"/>
      <c r="C4234"/>
      <c r="D4234"/>
      <c r="E4234" s="10"/>
      <c r="F4234" s="12"/>
      <c r="G4234" s="38"/>
      <c r="H4234" s="38"/>
      <c r="I4234" s="38"/>
    </row>
    <row r="4235" spans="1:9" s="24" customFormat="1" x14ac:dyDescent="0.3">
      <c r="A4235"/>
      <c r="B4235"/>
      <c r="C4235"/>
      <c r="D4235"/>
      <c r="E4235" s="10"/>
      <c r="F4235" s="12"/>
      <c r="G4235" s="38"/>
      <c r="H4235" s="38"/>
      <c r="I4235" s="38"/>
    </row>
    <row r="4236" spans="1:9" s="24" customFormat="1" x14ac:dyDescent="0.3">
      <c r="A4236"/>
      <c r="B4236"/>
      <c r="C4236"/>
      <c r="D4236"/>
      <c r="E4236" s="10"/>
      <c r="F4236" s="12"/>
      <c r="G4236" s="38"/>
      <c r="H4236" s="38"/>
      <c r="I4236" s="38"/>
    </row>
    <row r="4237" spans="1:9" s="24" customFormat="1" x14ac:dyDescent="0.3">
      <c r="A4237"/>
      <c r="B4237"/>
      <c r="C4237"/>
      <c r="D4237"/>
      <c r="E4237" s="10"/>
      <c r="F4237" s="12"/>
      <c r="G4237" s="38"/>
      <c r="H4237" s="38"/>
      <c r="I4237" s="38"/>
    </row>
    <row r="4238" spans="1:9" s="24" customFormat="1" x14ac:dyDescent="0.3">
      <c r="A4238"/>
      <c r="B4238"/>
      <c r="C4238"/>
      <c r="D4238"/>
      <c r="E4238" s="10"/>
      <c r="F4238" s="12"/>
      <c r="G4238" s="38"/>
      <c r="H4238" s="38"/>
      <c r="I4238" s="38"/>
    </row>
    <row r="4239" spans="1:9" s="24" customFormat="1" x14ac:dyDescent="0.3">
      <c r="A4239"/>
      <c r="B4239"/>
      <c r="C4239"/>
      <c r="D4239"/>
      <c r="E4239" s="10"/>
      <c r="F4239" s="12"/>
      <c r="G4239" s="38"/>
      <c r="H4239" s="38"/>
      <c r="I4239" s="38"/>
    </row>
    <row r="4240" spans="1:9" s="24" customFormat="1" x14ac:dyDescent="0.3">
      <c r="A4240"/>
      <c r="B4240"/>
      <c r="C4240"/>
      <c r="D4240"/>
      <c r="E4240" s="10"/>
      <c r="F4240" s="12"/>
      <c r="G4240" s="38"/>
      <c r="H4240" s="38"/>
      <c r="I4240" s="38"/>
    </row>
    <row r="4241" spans="1:9" s="24" customFormat="1" x14ac:dyDescent="0.3">
      <c r="A4241"/>
      <c r="B4241"/>
      <c r="C4241"/>
      <c r="D4241"/>
      <c r="E4241" s="10"/>
      <c r="F4241" s="12"/>
      <c r="G4241" s="38"/>
      <c r="H4241" s="38"/>
      <c r="I4241" s="38"/>
    </row>
    <row r="4242" spans="1:9" s="24" customFormat="1" x14ac:dyDescent="0.3">
      <c r="A4242"/>
      <c r="B4242"/>
      <c r="C4242"/>
      <c r="D4242"/>
      <c r="E4242" s="10"/>
      <c r="F4242" s="12"/>
      <c r="G4242" s="38"/>
      <c r="H4242" s="38"/>
      <c r="I4242" s="38"/>
    </row>
    <row r="4243" spans="1:9" s="24" customFormat="1" x14ac:dyDescent="0.3">
      <c r="A4243"/>
      <c r="B4243"/>
      <c r="C4243"/>
      <c r="D4243"/>
      <c r="E4243" s="10"/>
      <c r="F4243" s="12"/>
      <c r="G4243" s="38"/>
      <c r="H4243" s="38"/>
      <c r="I4243" s="38"/>
    </row>
    <row r="4244" spans="1:9" s="24" customFormat="1" x14ac:dyDescent="0.3">
      <c r="A4244"/>
      <c r="B4244"/>
      <c r="C4244"/>
      <c r="D4244"/>
      <c r="E4244" s="10"/>
      <c r="F4244" s="12"/>
      <c r="G4244" s="38"/>
      <c r="H4244" s="38"/>
      <c r="I4244" s="38"/>
    </row>
    <row r="4245" spans="1:9" s="24" customFormat="1" x14ac:dyDescent="0.3">
      <c r="A4245"/>
      <c r="B4245"/>
      <c r="C4245"/>
      <c r="D4245"/>
      <c r="E4245" s="10"/>
      <c r="F4245" s="12"/>
      <c r="G4245" s="38"/>
      <c r="H4245" s="38"/>
      <c r="I4245" s="38"/>
    </row>
    <row r="4246" spans="1:9" s="24" customFormat="1" x14ac:dyDescent="0.3">
      <c r="A4246"/>
      <c r="B4246"/>
      <c r="C4246"/>
      <c r="D4246"/>
      <c r="E4246" s="10"/>
      <c r="F4246" s="12"/>
      <c r="G4246" s="38"/>
      <c r="H4246" s="38"/>
      <c r="I4246" s="38"/>
    </row>
    <row r="4247" spans="1:9" s="24" customFormat="1" x14ac:dyDescent="0.3">
      <c r="A4247"/>
      <c r="B4247"/>
      <c r="C4247"/>
      <c r="D4247"/>
      <c r="E4247" s="10"/>
      <c r="F4247" s="12"/>
      <c r="G4247" s="38"/>
      <c r="H4247" s="38"/>
      <c r="I4247" s="38"/>
    </row>
    <row r="4248" spans="1:9" s="24" customFormat="1" x14ac:dyDescent="0.3">
      <c r="A4248"/>
      <c r="B4248"/>
      <c r="C4248"/>
      <c r="D4248"/>
      <c r="E4248" s="10"/>
      <c r="F4248" s="12"/>
      <c r="G4248" s="38"/>
      <c r="H4248" s="38"/>
      <c r="I4248" s="38"/>
    </row>
    <row r="4249" spans="1:9" s="24" customFormat="1" x14ac:dyDescent="0.3">
      <c r="A4249"/>
      <c r="B4249"/>
      <c r="C4249"/>
      <c r="D4249"/>
      <c r="E4249" s="10"/>
      <c r="F4249" s="12"/>
      <c r="G4249" s="38"/>
      <c r="H4249" s="38"/>
      <c r="I4249" s="38"/>
    </row>
    <row r="4250" spans="1:9" s="24" customFormat="1" x14ac:dyDescent="0.3">
      <c r="A4250"/>
      <c r="B4250"/>
      <c r="C4250"/>
      <c r="D4250"/>
      <c r="E4250" s="10"/>
      <c r="F4250" s="12"/>
      <c r="G4250" s="38"/>
      <c r="H4250" s="38"/>
      <c r="I4250" s="38"/>
    </row>
    <row r="4251" spans="1:9" s="24" customFormat="1" x14ac:dyDescent="0.3">
      <c r="A4251"/>
      <c r="B4251"/>
      <c r="C4251"/>
      <c r="D4251"/>
      <c r="E4251" s="10"/>
      <c r="F4251" s="12"/>
      <c r="G4251" s="38"/>
      <c r="H4251" s="38"/>
      <c r="I4251" s="38"/>
    </row>
    <row r="4252" spans="1:9" s="24" customFormat="1" x14ac:dyDescent="0.3">
      <c r="A4252"/>
      <c r="B4252"/>
      <c r="C4252"/>
      <c r="D4252"/>
      <c r="E4252" s="10"/>
      <c r="F4252" s="12"/>
      <c r="G4252" s="38"/>
      <c r="H4252" s="38"/>
      <c r="I4252" s="38"/>
    </row>
    <row r="4253" spans="1:9" s="24" customFormat="1" x14ac:dyDescent="0.3">
      <c r="A4253"/>
      <c r="B4253"/>
      <c r="C4253"/>
      <c r="D4253"/>
      <c r="E4253" s="10"/>
      <c r="F4253" s="12"/>
      <c r="G4253" s="38"/>
      <c r="H4253" s="38"/>
      <c r="I4253" s="38"/>
    </row>
    <row r="4254" spans="1:9" s="24" customFormat="1" x14ac:dyDescent="0.3">
      <c r="A4254"/>
      <c r="B4254"/>
      <c r="C4254"/>
      <c r="D4254"/>
      <c r="E4254" s="10"/>
      <c r="F4254" s="12"/>
      <c r="G4254" s="38"/>
      <c r="H4254" s="38"/>
      <c r="I4254" s="38"/>
    </row>
    <row r="4255" spans="1:9" s="24" customFormat="1" x14ac:dyDescent="0.3">
      <c r="A4255"/>
      <c r="B4255"/>
      <c r="C4255"/>
      <c r="D4255"/>
      <c r="E4255" s="10"/>
      <c r="F4255" s="12"/>
      <c r="G4255" s="38"/>
      <c r="H4255" s="38"/>
      <c r="I4255" s="38"/>
    </row>
    <row r="4256" spans="1:9" s="24" customFormat="1" x14ac:dyDescent="0.3">
      <c r="A4256"/>
      <c r="B4256"/>
      <c r="C4256"/>
      <c r="D4256"/>
      <c r="E4256" s="10"/>
      <c r="F4256" s="12"/>
      <c r="G4256" s="38"/>
      <c r="H4256" s="38"/>
      <c r="I4256" s="38"/>
    </row>
    <row r="4257" spans="1:9" s="24" customFormat="1" x14ac:dyDescent="0.3">
      <c r="A4257"/>
      <c r="B4257"/>
      <c r="C4257"/>
      <c r="D4257"/>
      <c r="E4257" s="10"/>
      <c r="F4257" s="12"/>
      <c r="G4257" s="38"/>
      <c r="H4257" s="38"/>
      <c r="I4257" s="38"/>
    </row>
    <row r="4258" spans="1:9" s="24" customFormat="1" x14ac:dyDescent="0.3">
      <c r="A4258"/>
      <c r="B4258"/>
      <c r="C4258"/>
      <c r="D4258"/>
      <c r="E4258" s="10"/>
      <c r="F4258" s="12"/>
      <c r="G4258" s="38"/>
      <c r="H4258" s="38"/>
      <c r="I4258" s="38"/>
    </row>
    <row r="4259" spans="1:9" s="24" customFormat="1" x14ac:dyDescent="0.3">
      <c r="A4259"/>
      <c r="B4259"/>
      <c r="C4259"/>
      <c r="D4259"/>
      <c r="E4259" s="10"/>
      <c r="F4259" s="12"/>
      <c r="G4259" s="38"/>
      <c r="H4259" s="38"/>
      <c r="I4259" s="38"/>
    </row>
    <row r="4260" spans="1:9" s="24" customFormat="1" x14ac:dyDescent="0.3">
      <c r="A4260"/>
      <c r="B4260"/>
      <c r="C4260"/>
      <c r="D4260"/>
      <c r="E4260" s="10"/>
      <c r="F4260" s="12"/>
      <c r="G4260" s="38"/>
      <c r="H4260" s="38"/>
      <c r="I4260" s="38"/>
    </row>
    <row r="4261" spans="1:9" s="24" customFormat="1" x14ac:dyDescent="0.3">
      <c r="A4261"/>
      <c r="B4261"/>
      <c r="C4261"/>
      <c r="D4261"/>
      <c r="E4261" s="10"/>
      <c r="F4261" s="12"/>
      <c r="G4261" s="38"/>
      <c r="H4261" s="38"/>
      <c r="I4261" s="38"/>
    </row>
    <row r="4262" spans="1:9" s="24" customFormat="1" x14ac:dyDescent="0.3">
      <c r="A4262"/>
      <c r="B4262"/>
      <c r="C4262"/>
      <c r="D4262"/>
      <c r="E4262" s="10"/>
      <c r="F4262" s="12"/>
      <c r="G4262" s="38"/>
      <c r="H4262" s="38"/>
      <c r="I4262" s="38"/>
    </row>
    <row r="4263" spans="1:9" s="24" customFormat="1" x14ac:dyDescent="0.3">
      <c r="A4263"/>
      <c r="B4263"/>
      <c r="C4263"/>
      <c r="D4263"/>
      <c r="E4263" s="10"/>
      <c r="F4263" s="12"/>
      <c r="G4263" s="38"/>
      <c r="H4263" s="38"/>
      <c r="I4263" s="38"/>
    </row>
    <row r="4264" spans="1:9" s="24" customFormat="1" x14ac:dyDescent="0.3">
      <c r="A4264"/>
      <c r="B4264"/>
      <c r="C4264"/>
      <c r="D4264"/>
      <c r="E4264" s="10"/>
      <c r="F4264" s="12"/>
      <c r="G4264" s="38"/>
      <c r="H4264" s="38"/>
      <c r="I4264" s="38"/>
    </row>
    <row r="4265" spans="1:9" s="24" customFormat="1" x14ac:dyDescent="0.3">
      <c r="A4265"/>
      <c r="B4265"/>
      <c r="C4265"/>
      <c r="D4265"/>
      <c r="E4265" s="10"/>
      <c r="F4265" s="12"/>
      <c r="G4265" s="38"/>
      <c r="H4265" s="38"/>
      <c r="I4265" s="38"/>
    </row>
    <row r="4266" spans="1:9" s="24" customFormat="1" x14ac:dyDescent="0.3">
      <c r="A4266"/>
      <c r="B4266"/>
      <c r="C4266"/>
      <c r="D4266"/>
      <c r="E4266" s="10"/>
      <c r="F4266" s="12"/>
      <c r="G4266" s="38"/>
      <c r="H4266" s="38"/>
      <c r="I4266" s="38"/>
    </row>
    <row r="4267" spans="1:9" s="24" customFormat="1" x14ac:dyDescent="0.3">
      <c r="A4267"/>
      <c r="B4267"/>
      <c r="C4267"/>
      <c r="D4267"/>
      <c r="E4267" s="10"/>
      <c r="F4267" s="12"/>
      <c r="G4267" s="38"/>
      <c r="H4267" s="38"/>
      <c r="I4267" s="38"/>
    </row>
    <row r="4268" spans="1:9" s="24" customFormat="1" x14ac:dyDescent="0.3">
      <c r="A4268"/>
      <c r="B4268"/>
      <c r="C4268"/>
      <c r="D4268"/>
      <c r="E4268" s="10"/>
      <c r="F4268" s="12"/>
      <c r="G4268" s="38"/>
      <c r="H4268" s="38"/>
      <c r="I4268" s="38"/>
    </row>
    <row r="4269" spans="1:9" s="24" customFormat="1" x14ac:dyDescent="0.3">
      <c r="A4269"/>
      <c r="B4269"/>
      <c r="C4269"/>
      <c r="D4269"/>
      <c r="E4269" s="10"/>
      <c r="F4269" s="12"/>
      <c r="G4269" s="38"/>
      <c r="H4269" s="38"/>
      <c r="I4269" s="38"/>
    </row>
    <row r="4270" spans="1:9" s="24" customFormat="1" x14ac:dyDescent="0.3">
      <c r="A4270"/>
      <c r="B4270"/>
      <c r="C4270"/>
      <c r="D4270"/>
      <c r="E4270" s="10"/>
      <c r="F4270" s="12"/>
      <c r="G4270" s="38"/>
      <c r="H4270" s="38"/>
      <c r="I4270" s="38"/>
    </row>
    <row r="4271" spans="1:9" s="24" customFormat="1" x14ac:dyDescent="0.3">
      <c r="A4271"/>
      <c r="B4271"/>
      <c r="C4271"/>
      <c r="D4271"/>
      <c r="E4271" s="10"/>
      <c r="F4271" s="12"/>
      <c r="G4271" s="38"/>
      <c r="H4271" s="38"/>
      <c r="I4271" s="38"/>
    </row>
    <row r="4272" spans="1:9" s="24" customFormat="1" x14ac:dyDescent="0.3">
      <c r="A4272"/>
      <c r="B4272"/>
      <c r="C4272"/>
      <c r="D4272"/>
      <c r="E4272" s="10"/>
      <c r="F4272" s="12"/>
      <c r="G4272" s="38"/>
      <c r="H4272" s="38"/>
      <c r="I4272" s="38"/>
    </row>
    <row r="4273" spans="1:9" s="24" customFormat="1" x14ac:dyDescent="0.3">
      <c r="A4273"/>
      <c r="B4273"/>
      <c r="C4273"/>
      <c r="D4273"/>
      <c r="E4273" s="10"/>
      <c r="F4273" s="12"/>
      <c r="G4273" s="38"/>
      <c r="H4273" s="38"/>
      <c r="I4273" s="38"/>
    </row>
    <row r="4274" spans="1:9" s="24" customFormat="1" x14ac:dyDescent="0.3">
      <c r="A4274"/>
      <c r="B4274"/>
      <c r="C4274"/>
      <c r="D4274"/>
      <c r="E4274" s="10"/>
      <c r="F4274" s="12"/>
      <c r="G4274" s="38"/>
      <c r="H4274" s="38"/>
      <c r="I4274" s="38"/>
    </row>
    <row r="4275" spans="1:9" s="24" customFormat="1" x14ac:dyDescent="0.3">
      <c r="A4275"/>
      <c r="B4275"/>
      <c r="C4275"/>
      <c r="D4275"/>
      <c r="E4275" s="10"/>
      <c r="F4275" s="12"/>
      <c r="G4275" s="38"/>
      <c r="H4275" s="38"/>
      <c r="I4275" s="38"/>
    </row>
    <row r="4276" spans="1:9" s="24" customFormat="1" x14ac:dyDescent="0.3">
      <c r="A4276"/>
      <c r="B4276"/>
      <c r="C4276"/>
      <c r="D4276"/>
      <c r="E4276" s="10"/>
      <c r="F4276" s="12"/>
      <c r="G4276" s="38"/>
      <c r="H4276" s="38"/>
      <c r="I4276" s="38"/>
    </row>
    <row r="4277" spans="1:9" s="24" customFormat="1" x14ac:dyDescent="0.3">
      <c r="A4277"/>
      <c r="B4277"/>
      <c r="C4277"/>
      <c r="D4277"/>
      <c r="E4277" s="10"/>
      <c r="F4277" s="12"/>
      <c r="G4277" s="38"/>
      <c r="H4277" s="38"/>
      <c r="I4277" s="38"/>
    </row>
    <row r="4278" spans="1:9" s="24" customFormat="1" x14ac:dyDescent="0.3">
      <c r="A4278"/>
      <c r="B4278"/>
      <c r="C4278"/>
      <c r="D4278"/>
      <c r="E4278" s="10"/>
      <c r="F4278" s="12"/>
      <c r="G4278" s="38"/>
      <c r="H4278" s="38"/>
      <c r="I4278" s="38"/>
    </row>
    <row r="4279" spans="1:9" s="24" customFormat="1" x14ac:dyDescent="0.3">
      <c r="A4279"/>
      <c r="B4279"/>
      <c r="C4279"/>
      <c r="D4279"/>
      <c r="E4279" s="10"/>
      <c r="F4279" s="12"/>
      <c r="G4279" s="38"/>
      <c r="H4279" s="38"/>
      <c r="I4279" s="38"/>
    </row>
    <row r="4280" spans="1:9" s="24" customFormat="1" x14ac:dyDescent="0.3">
      <c r="A4280"/>
      <c r="B4280"/>
      <c r="C4280"/>
      <c r="D4280"/>
      <c r="E4280" s="10"/>
      <c r="F4280" s="12"/>
      <c r="G4280" s="38"/>
      <c r="H4280" s="38"/>
      <c r="I4280" s="38"/>
    </row>
    <row r="4281" spans="1:9" s="24" customFormat="1" x14ac:dyDescent="0.3">
      <c r="A4281"/>
      <c r="B4281"/>
      <c r="C4281"/>
      <c r="D4281"/>
      <c r="E4281" s="10"/>
      <c r="F4281" s="12"/>
      <c r="G4281" s="38"/>
      <c r="H4281" s="38"/>
      <c r="I4281" s="38"/>
    </row>
    <row r="4282" spans="1:9" s="24" customFormat="1" x14ac:dyDescent="0.3">
      <c r="A4282"/>
      <c r="B4282"/>
      <c r="C4282"/>
      <c r="D4282"/>
      <c r="E4282" s="10"/>
      <c r="F4282" s="12"/>
      <c r="G4282" s="38"/>
      <c r="H4282" s="38"/>
      <c r="I4282" s="38"/>
    </row>
    <row r="4283" spans="1:9" s="24" customFormat="1" x14ac:dyDescent="0.3">
      <c r="A4283"/>
      <c r="B4283"/>
      <c r="C4283"/>
      <c r="D4283"/>
      <c r="E4283" s="10"/>
      <c r="F4283" s="12"/>
      <c r="G4283" s="38"/>
      <c r="H4283" s="38"/>
      <c r="I4283" s="38"/>
    </row>
    <row r="4284" spans="1:9" s="24" customFormat="1" x14ac:dyDescent="0.3">
      <c r="A4284"/>
      <c r="B4284"/>
      <c r="C4284"/>
      <c r="D4284"/>
      <c r="E4284" s="10"/>
      <c r="F4284" s="12"/>
      <c r="G4284" s="38"/>
      <c r="H4284" s="38"/>
      <c r="I4284" s="38"/>
    </row>
    <row r="4285" spans="1:9" s="24" customFormat="1" x14ac:dyDescent="0.3">
      <c r="A4285"/>
      <c r="B4285"/>
      <c r="C4285"/>
      <c r="D4285"/>
      <c r="E4285" s="10"/>
      <c r="F4285" s="12"/>
      <c r="G4285" s="38"/>
      <c r="H4285" s="38"/>
      <c r="I4285" s="38"/>
    </row>
    <row r="4286" spans="1:9" s="24" customFormat="1" x14ac:dyDescent="0.3">
      <c r="A4286"/>
      <c r="B4286"/>
      <c r="C4286"/>
      <c r="D4286"/>
      <c r="E4286" s="10"/>
      <c r="F4286" s="12"/>
      <c r="G4286" s="38"/>
      <c r="H4286" s="38"/>
      <c r="I4286" s="38"/>
    </row>
    <row r="4287" spans="1:9" s="24" customFormat="1" x14ac:dyDescent="0.3">
      <c r="A4287"/>
      <c r="B4287"/>
      <c r="C4287"/>
      <c r="D4287"/>
      <c r="E4287" s="10"/>
      <c r="F4287" s="12"/>
      <c r="G4287" s="38"/>
      <c r="H4287" s="38"/>
      <c r="I4287" s="38"/>
    </row>
    <row r="4288" spans="1:9" s="24" customFormat="1" x14ac:dyDescent="0.3">
      <c r="A4288"/>
      <c r="B4288"/>
      <c r="C4288"/>
      <c r="D4288"/>
      <c r="E4288" s="10"/>
      <c r="F4288" s="12"/>
      <c r="G4288" s="38"/>
      <c r="H4288" s="38"/>
      <c r="I4288" s="38"/>
    </row>
    <row r="4289" spans="1:9" s="24" customFormat="1" x14ac:dyDescent="0.3">
      <c r="A4289"/>
      <c r="B4289"/>
      <c r="C4289"/>
      <c r="D4289"/>
      <c r="E4289" s="10"/>
      <c r="F4289" s="12"/>
      <c r="G4289" s="38"/>
      <c r="H4289" s="38"/>
      <c r="I4289" s="38"/>
    </row>
    <row r="4290" spans="1:9" s="24" customFormat="1" x14ac:dyDescent="0.3">
      <c r="A4290"/>
      <c r="B4290"/>
      <c r="C4290"/>
      <c r="D4290"/>
      <c r="E4290" s="10"/>
      <c r="F4290" s="12"/>
      <c r="G4290" s="38"/>
      <c r="H4290" s="38"/>
      <c r="I4290" s="38"/>
    </row>
    <row r="4291" spans="1:9" s="24" customFormat="1" x14ac:dyDescent="0.3">
      <c r="A4291"/>
      <c r="B4291"/>
      <c r="C4291"/>
      <c r="D4291"/>
      <c r="E4291" s="10"/>
      <c r="F4291" s="12"/>
      <c r="G4291" s="38"/>
      <c r="H4291" s="38"/>
      <c r="I4291" s="38"/>
    </row>
    <row r="4292" spans="1:9" s="24" customFormat="1" x14ac:dyDescent="0.3">
      <c r="A4292"/>
      <c r="B4292"/>
      <c r="C4292"/>
      <c r="D4292"/>
      <c r="E4292" s="10"/>
      <c r="F4292" s="12"/>
      <c r="G4292" s="38"/>
      <c r="H4292" s="38"/>
      <c r="I4292" s="38"/>
    </row>
    <row r="4293" spans="1:9" s="24" customFormat="1" x14ac:dyDescent="0.3">
      <c r="A4293"/>
      <c r="B4293"/>
      <c r="C4293"/>
      <c r="D4293"/>
      <c r="E4293" s="10"/>
      <c r="F4293" s="12"/>
      <c r="G4293" s="38"/>
      <c r="H4293" s="38"/>
      <c r="I4293" s="38"/>
    </row>
    <row r="4294" spans="1:9" s="24" customFormat="1" x14ac:dyDescent="0.3">
      <c r="A4294"/>
      <c r="B4294"/>
      <c r="C4294"/>
      <c r="D4294"/>
      <c r="E4294" s="10"/>
      <c r="F4294" s="12"/>
      <c r="G4294" s="38"/>
      <c r="H4294" s="38"/>
      <c r="I4294" s="38"/>
    </row>
    <row r="4295" spans="1:9" s="24" customFormat="1" x14ac:dyDescent="0.3">
      <c r="A4295"/>
      <c r="B4295"/>
      <c r="C4295"/>
      <c r="D4295"/>
      <c r="E4295" s="10"/>
      <c r="F4295" s="12"/>
      <c r="G4295" s="38"/>
      <c r="H4295" s="38"/>
      <c r="I4295" s="38"/>
    </row>
    <row r="4296" spans="1:9" s="24" customFormat="1" x14ac:dyDescent="0.3">
      <c r="A4296"/>
      <c r="B4296"/>
      <c r="C4296"/>
      <c r="D4296"/>
      <c r="E4296" s="10"/>
      <c r="F4296" s="12"/>
      <c r="G4296" s="38"/>
      <c r="H4296" s="38"/>
      <c r="I4296" s="38"/>
    </row>
    <row r="4297" spans="1:9" s="24" customFormat="1" x14ac:dyDescent="0.3">
      <c r="A4297"/>
      <c r="B4297"/>
      <c r="C4297"/>
      <c r="D4297"/>
      <c r="E4297" s="10"/>
      <c r="F4297" s="12"/>
      <c r="G4297" s="38"/>
      <c r="H4297" s="38"/>
      <c r="I4297" s="38"/>
    </row>
    <row r="4298" spans="1:9" s="24" customFormat="1" x14ac:dyDescent="0.3">
      <c r="A4298"/>
      <c r="B4298"/>
      <c r="C4298"/>
      <c r="D4298"/>
      <c r="E4298" s="10"/>
      <c r="F4298" s="12"/>
      <c r="G4298" s="38"/>
      <c r="H4298" s="38"/>
      <c r="I4298" s="38"/>
    </row>
    <row r="4299" spans="1:9" s="24" customFormat="1" x14ac:dyDescent="0.3">
      <c r="A4299"/>
      <c r="B4299"/>
      <c r="C4299"/>
      <c r="D4299"/>
      <c r="E4299" s="10"/>
      <c r="F4299" s="12"/>
      <c r="G4299" s="38"/>
      <c r="H4299" s="38"/>
      <c r="I4299" s="38"/>
    </row>
    <row r="4300" spans="1:9" s="24" customFormat="1" x14ac:dyDescent="0.3">
      <c r="A4300"/>
      <c r="B4300"/>
      <c r="C4300"/>
      <c r="D4300"/>
      <c r="E4300" s="10"/>
      <c r="F4300" s="12"/>
      <c r="G4300" s="38"/>
      <c r="H4300" s="38"/>
      <c r="I4300" s="38"/>
    </row>
    <row r="4301" spans="1:9" s="24" customFormat="1" x14ac:dyDescent="0.3">
      <c r="A4301"/>
      <c r="B4301"/>
      <c r="C4301"/>
      <c r="D4301"/>
      <c r="E4301" s="10"/>
      <c r="F4301" s="12"/>
      <c r="G4301" s="38"/>
      <c r="H4301" s="38"/>
      <c r="I4301" s="38"/>
    </row>
    <row r="4302" spans="1:9" s="24" customFormat="1" x14ac:dyDescent="0.3">
      <c r="A4302"/>
      <c r="B4302"/>
      <c r="C4302"/>
      <c r="D4302"/>
      <c r="E4302" s="10"/>
      <c r="F4302" s="12"/>
      <c r="G4302" s="38"/>
      <c r="H4302" s="38"/>
      <c r="I4302" s="38"/>
    </row>
    <row r="4303" spans="1:9" s="24" customFormat="1" x14ac:dyDescent="0.3">
      <c r="A4303"/>
      <c r="B4303"/>
      <c r="C4303"/>
      <c r="D4303"/>
      <c r="E4303" s="10"/>
      <c r="F4303" s="12"/>
      <c r="G4303" s="38"/>
      <c r="H4303" s="38"/>
      <c r="I4303" s="38"/>
    </row>
    <row r="4304" spans="1:9" s="24" customFormat="1" x14ac:dyDescent="0.3">
      <c r="A4304"/>
      <c r="B4304"/>
      <c r="C4304"/>
      <c r="D4304"/>
      <c r="E4304" s="10"/>
      <c r="F4304" s="12"/>
      <c r="G4304" s="38"/>
      <c r="H4304" s="38"/>
      <c r="I4304" s="38"/>
    </row>
    <row r="4305" spans="1:9" s="24" customFormat="1" x14ac:dyDescent="0.3">
      <c r="A4305"/>
      <c r="B4305"/>
      <c r="C4305"/>
      <c r="D4305"/>
      <c r="E4305" s="10"/>
      <c r="F4305" s="12"/>
      <c r="G4305" s="38"/>
      <c r="H4305" s="38"/>
      <c r="I4305" s="38"/>
    </row>
    <row r="4306" spans="1:9" s="24" customFormat="1" x14ac:dyDescent="0.3">
      <c r="A4306"/>
      <c r="B4306"/>
      <c r="C4306"/>
      <c r="D4306"/>
      <c r="E4306" s="10"/>
      <c r="F4306" s="12"/>
      <c r="G4306" s="38"/>
      <c r="H4306" s="38"/>
      <c r="I4306" s="38"/>
    </row>
    <row r="4307" spans="1:9" s="24" customFormat="1" x14ac:dyDescent="0.3">
      <c r="A4307"/>
      <c r="B4307"/>
      <c r="C4307"/>
      <c r="D4307"/>
      <c r="E4307" s="10"/>
      <c r="F4307" s="12"/>
      <c r="G4307" s="38"/>
      <c r="H4307" s="38"/>
      <c r="I4307" s="38"/>
    </row>
    <row r="4308" spans="1:9" s="24" customFormat="1" x14ac:dyDescent="0.3">
      <c r="A4308"/>
      <c r="B4308"/>
      <c r="C4308"/>
      <c r="D4308"/>
      <c r="E4308" s="10"/>
      <c r="F4308" s="12"/>
      <c r="G4308" s="38"/>
      <c r="H4308" s="38"/>
      <c r="I4308" s="38"/>
    </row>
    <row r="4309" spans="1:9" s="24" customFormat="1" x14ac:dyDescent="0.3">
      <c r="A4309"/>
      <c r="B4309"/>
      <c r="C4309"/>
      <c r="D4309"/>
      <c r="E4309" s="10"/>
      <c r="F4309" s="12"/>
      <c r="G4309" s="38"/>
      <c r="H4309" s="38"/>
      <c r="I4309" s="38"/>
    </row>
    <row r="4310" spans="1:9" s="24" customFormat="1" x14ac:dyDescent="0.3">
      <c r="A4310"/>
      <c r="B4310"/>
      <c r="C4310"/>
      <c r="D4310"/>
      <c r="E4310" s="10"/>
      <c r="F4310" s="12"/>
      <c r="G4310" s="38"/>
      <c r="H4310" s="38"/>
      <c r="I4310" s="38"/>
    </row>
    <row r="4311" spans="1:9" s="24" customFormat="1" x14ac:dyDescent="0.3">
      <c r="A4311"/>
      <c r="B4311"/>
      <c r="C4311"/>
      <c r="D4311"/>
      <c r="E4311" s="10"/>
      <c r="F4311" s="12"/>
      <c r="G4311" s="38"/>
      <c r="H4311" s="38"/>
      <c r="I4311" s="38"/>
    </row>
    <row r="4312" spans="1:9" s="24" customFormat="1" x14ac:dyDescent="0.3">
      <c r="A4312"/>
      <c r="B4312"/>
      <c r="C4312"/>
      <c r="D4312"/>
      <c r="E4312" s="10"/>
      <c r="F4312" s="12"/>
      <c r="G4312" s="38"/>
      <c r="H4312" s="38"/>
      <c r="I4312" s="38"/>
    </row>
    <row r="4313" spans="1:9" s="24" customFormat="1" x14ac:dyDescent="0.3">
      <c r="A4313"/>
      <c r="B4313"/>
      <c r="C4313"/>
      <c r="D4313"/>
      <c r="E4313" s="10"/>
      <c r="F4313" s="12"/>
      <c r="G4313" s="38"/>
      <c r="H4313" s="38"/>
      <c r="I4313" s="38"/>
    </row>
    <row r="4314" spans="1:9" s="24" customFormat="1" x14ac:dyDescent="0.3">
      <c r="A4314"/>
      <c r="B4314"/>
      <c r="C4314"/>
      <c r="D4314"/>
      <c r="E4314" s="10"/>
      <c r="F4314" s="12"/>
      <c r="G4314" s="38"/>
      <c r="H4314" s="38"/>
      <c r="I4314" s="38"/>
    </row>
    <row r="4315" spans="1:9" s="24" customFormat="1" x14ac:dyDescent="0.3">
      <c r="A4315"/>
      <c r="B4315"/>
      <c r="C4315"/>
      <c r="D4315"/>
      <c r="E4315" s="10"/>
      <c r="F4315" s="12"/>
      <c r="G4315" s="38"/>
      <c r="H4315" s="38"/>
      <c r="I4315" s="38"/>
    </row>
    <row r="4316" spans="1:9" s="24" customFormat="1" x14ac:dyDescent="0.3">
      <c r="A4316"/>
      <c r="B4316"/>
      <c r="C4316"/>
      <c r="D4316"/>
      <c r="E4316" s="10"/>
      <c r="F4316" s="12"/>
      <c r="G4316" s="38"/>
      <c r="H4316" s="38"/>
      <c r="I4316" s="38"/>
    </row>
    <row r="4317" spans="1:9" s="24" customFormat="1" x14ac:dyDescent="0.3">
      <c r="A4317"/>
      <c r="B4317"/>
      <c r="C4317"/>
      <c r="D4317"/>
      <c r="E4317" s="10"/>
      <c r="F4317" s="12"/>
      <c r="G4317" s="38"/>
      <c r="H4317" s="38"/>
      <c r="I4317" s="38"/>
    </row>
    <row r="4318" spans="1:9" s="24" customFormat="1" x14ac:dyDescent="0.3">
      <c r="A4318"/>
      <c r="B4318"/>
      <c r="C4318"/>
      <c r="D4318"/>
      <c r="E4318" s="10"/>
      <c r="F4318" s="12"/>
      <c r="G4318" s="38"/>
      <c r="H4318" s="38"/>
      <c r="I4318" s="38"/>
    </row>
    <row r="4319" spans="1:9" s="24" customFormat="1" x14ac:dyDescent="0.3">
      <c r="A4319"/>
      <c r="B4319"/>
      <c r="C4319"/>
      <c r="D4319"/>
      <c r="E4319" s="10"/>
      <c r="F4319" s="12"/>
      <c r="G4319" s="38"/>
      <c r="H4319" s="38"/>
      <c r="I4319" s="38"/>
    </row>
    <row r="4320" spans="1:9" s="24" customFormat="1" x14ac:dyDescent="0.3">
      <c r="A4320"/>
      <c r="B4320"/>
      <c r="C4320"/>
      <c r="D4320"/>
      <c r="E4320" s="10"/>
      <c r="F4320" s="12"/>
      <c r="G4320" s="38"/>
      <c r="H4320" s="38"/>
      <c r="I4320" s="38"/>
    </row>
    <row r="4321" spans="1:9" s="24" customFormat="1" x14ac:dyDescent="0.3">
      <c r="A4321"/>
      <c r="B4321"/>
      <c r="C4321"/>
      <c r="D4321"/>
      <c r="E4321" s="10"/>
      <c r="F4321" s="12"/>
      <c r="G4321" s="38"/>
      <c r="H4321" s="38"/>
      <c r="I4321" s="38"/>
    </row>
    <row r="4322" spans="1:9" s="24" customFormat="1" x14ac:dyDescent="0.3">
      <c r="A4322"/>
      <c r="B4322"/>
      <c r="C4322"/>
      <c r="D4322"/>
      <c r="E4322" s="10"/>
      <c r="F4322" s="12"/>
      <c r="G4322" s="38"/>
      <c r="H4322" s="38"/>
      <c r="I4322" s="38"/>
    </row>
    <row r="4323" spans="1:9" s="24" customFormat="1" x14ac:dyDescent="0.3">
      <c r="A4323"/>
      <c r="B4323"/>
      <c r="C4323"/>
      <c r="D4323"/>
      <c r="E4323" s="10"/>
      <c r="F4323" s="12"/>
      <c r="G4323" s="38"/>
      <c r="H4323" s="38"/>
      <c r="I4323" s="38"/>
    </row>
    <row r="4324" spans="1:9" s="24" customFormat="1" x14ac:dyDescent="0.3">
      <c r="A4324"/>
      <c r="B4324"/>
      <c r="C4324"/>
      <c r="D4324"/>
      <c r="E4324" s="10"/>
      <c r="F4324" s="12"/>
      <c r="G4324" s="38"/>
      <c r="H4324" s="38"/>
      <c r="I4324" s="38"/>
    </row>
    <row r="4325" spans="1:9" s="24" customFormat="1" x14ac:dyDescent="0.3">
      <c r="A4325"/>
      <c r="B4325"/>
      <c r="C4325"/>
      <c r="D4325"/>
      <c r="E4325" s="10"/>
      <c r="F4325" s="12"/>
      <c r="G4325" s="38"/>
      <c r="H4325" s="38"/>
      <c r="I4325" s="38"/>
    </row>
    <row r="4326" spans="1:9" s="24" customFormat="1" x14ac:dyDescent="0.3">
      <c r="A4326"/>
      <c r="B4326"/>
      <c r="C4326"/>
      <c r="D4326"/>
      <c r="E4326" s="10"/>
      <c r="F4326" s="12"/>
      <c r="G4326" s="38"/>
      <c r="H4326" s="38"/>
      <c r="I4326" s="38"/>
    </row>
    <row r="4327" spans="1:9" s="24" customFormat="1" x14ac:dyDescent="0.3">
      <c r="A4327"/>
      <c r="B4327"/>
      <c r="C4327"/>
      <c r="D4327"/>
      <c r="E4327" s="10"/>
      <c r="F4327" s="12"/>
      <c r="G4327" s="38"/>
      <c r="H4327" s="38"/>
      <c r="I4327" s="38"/>
    </row>
    <row r="4328" spans="1:9" s="24" customFormat="1" x14ac:dyDescent="0.3">
      <c r="A4328"/>
      <c r="B4328"/>
      <c r="C4328"/>
      <c r="D4328"/>
      <c r="E4328" s="10"/>
      <c r="F4328" s="12"/>
      <c r="G4328" s="38"/>
      <c r="H4328" s="38"/>
      <c r="I4328" s="38"/>
    </row>
    <row r="4329" spans="1:9" s="24" customFormat="1" x14ac:dyDescent="0.3">
      <c r="A4329"/>
      <c r="B4329"/>
      <c r="C4329"/>
      <c r="D4329"/>
      <c r="E4329" s="10"/>
      <c r="F4329" s="12"/>
      <c r="G4329" s="38"/>
      <c r="H4329" s="38"/>
      <c r="I4329" s="38"/>
    </row>
    <row r="4330" spans="1:9" s="24" customFormat="1" x14ac:dyDescent="0.3">
      <c r="A4330"/>
      <c r="B4330"/>
      <c r="C4330"/>
      <c r="D4330"/>
      <c r="E4330" s="10"/>
      <c r="F4330" s="12"/>
      <c r="G4330" s="38"/>
      <c r="H4330" s="38"/>
      <c r="I4330" s="38"/>
    </row>
    <row r="4331" spans="1:9" s="24" customFormat="1" x14ac:dyDescent="0.3">
      <c r="A4331"/>
      <c r="B4331"/>
      <c r="C4331"/>
      <c r="D4331"/>
      <c r="E4331" s="10"/>
      <c r="F4331" s="12"/>
      <c r="G4331" s="38"/>
      <c r="H4331" s="38"/>
      <c r="I4331" s="38"/>
    </row>
    <row r="4332" spans="1:9" s="24" customFormat="1" x14ac:dyDescent="0.3">
      <c r="A4332"/>
      <c r="B4332"/>
      <c r="C4332"/>
      <c r="D4332"/>
      <c r="E4332" s="10"/>
      <c r="F4332" s="12"/>
      <c r="G4332" s="38"/>
      <c r="H4332" s="38"/>
      <c r="I4332" s="38"/>
    </row>
    <row r="4333" spans="1:9" s="24" customFormat="1" x14ac:dyDescent="0.3">
      <c r="A4333"/>
      <c r="B4333"/>
      <c r="C4333"/>
      <c r="D4333"/>
      <c r="E4333" s="10"/>
      <c r="F4333" s="12"/>
      <c r="G4333" s="38"/>
      <c r="H4333" s="38"/>
      <c r="I4333" s="38"/>
    </row>
    <row r="4334" spans="1:9" s="24" customFormat="1" x14ac:dyDescent="0.3">
      <c r="A4334"/>
      <c r="B4334"/>
      <c r="C4334"/>
      <c r="D4334"/>
      <c r="E4334" s="10"/>
      <c r="F4334" s="12"/>
      <c r="G4334" s="38"/>
      <c r="H4334" s="38"/>
      <c r="I4334" s="38"/>
    </row>
    <row r="4335" spans="1:9" s="24" customFormat="1" x14ac:dyDescent="0.3">
      <c r="A4335"/>
      <c r="B4335"/>
      <c r="C4335"/>
      <c r="D4335"/>
      <c r="E4335" s="10"/>
      <c r="F4335" s="12"/>
      <c r="G4335" s="38"/>
      <c r="H4335" s="38"/>
      <c r="I4335" s="38"/>
    </row>
    <row r="4336" spans="1:9" s="24" customFormat="1" x14ac:dyDescent="0.3">
      <c r="A4336"/>
      <c r="B4336"/>
      <c r="C4336"/>
      <c r="D4336"/>
      <c r="E4336" s="10"/>
      <c r="F4336" s="12"/>
      <c r="G4336" s="38"/>
      <c r="H4336" s="38"/>
      <c r="I4336" s="38"/>
    </row>
    <row r="4337" spans="1:9" s="24" customFormat="1" x14ac:dyDescent="0.3">
      <c r="A4337"/>
      <c r="B4337"/>
      <c r="C4337"/>
      <c r="D4337"/>
      <c r="E4337" s="10"/>
      <c r="F4337" s="12"/>
      <c r="G4337" s="38"/>
      <c r="H4337" s="38"/>
      <c r="I4337" s="38"/>
    </row>
    <row r="4338" spans="1:9" s="24" customFormat="1" x14ac:dyDescent="0.3">
      <c r="A4338"/>
      <c r="B4338"/>
      <c r="C4338"/>
      <c r="D4338"/>
      <c r="E4338" s="10"/>
      <c r="F4338" s="12"/>
      <c r="G4338" s="38"/>
      <c r="H4338" s="38"/>
      <c r="I4338" s="38"/>
    </row>
    <row r="4339" spans="1:9" s="24" customFormat="1" x14ac:dyDescent="0.3">
      <c r="A4339"/>
      <c r="B4339"/>
      <c r="C4339"/>
      <c r="D4339"/>
      <c r="E4339" s="10"/>
      <c r="F4339" s="12"/>
      <c r="G4339" s="38"/>
      <c r="H4339" s="38"/>
      <c r="I4339" s="38"/>
    </row>
    <row r="4340" spans="1:9" s="24" customFormat="1" x14ac:dyDescent="0.3">
      <c r="A4340"/>
      <c r="B4340"/>
      <c r="C4340"/>
      <c r="D4340"/>
      <c r="E4340" s="10"/>
      <c r="F4340" s="12"/>
      <c r="G4340" s="38"/>
      <c r="H4340" s="38"/>
      <c r="I4340" s="38"/>
    </row>
    <row r="4341" spans="1:9" s="24" customFormat="1" x14ac:dyDescent="0.3">
      <c r="A4341"/>
      <c r="B4341"/>
      <c r="C4341"/>
      <c r="D4341"/>
      <c r="E4341" s="10"/>
      <c r="F4341" s="12"/>
      <c r="G4341" s="38"/>
      <c r="H4341" s="38"/>
      <c r="I4341" s="38"/>
    </row>
    <row r="4342" spans="1:9" s="24" customFormat="1" x14ac:dyDescent="0.3">
      <c r="A4342"/>
      <c r="B4342"/>
      <c r="C4342"/>
      <c r="D4342"/>
      <c r="E4342" s="10"/>
      <c r="F4342" s="12"/>
      <c r="G4342" s="38"/>
      <c r="H4342" s="38"/>
      <c r="I4342" s="38"/>
    </row>
    <row r="4343" spans="1:9" s="24" customFormat="1" x14ac:dyDescent="0.3">
      <c r="A4343"/>
      <c r="B4343"/>
      <c r="C4343"/>
      <c r="D4343"/>
      <c r="E4343" s="10"/>
      <c r="F4343" s="12"/>
      <c r="G4343" s="38"/>
      <c r="H4343" s="38"/>
      <c r="I4343" s="38"/>
    </row>
    <row r="4344" spans="1:9" s="24" customFormat="1" x14ac:dyDescent="0.3">
      <c r="A4344"/>
      <c r="B4344"/>
      <c r="C4344"/>
      <c r="D4344"/>
      <c r="E4344" s="10"/>
      <c r="F4344" s="12"/>
      <c r="G4344" s="38"/>
      <c r="H4344" s="38"/>
      <c r="I4344" s="38"/>
    </row>
    <row r="4345" spans="1:9" s="24" customFormat="1" x14ac:dyDescent="0.3">
      <c r="A4345"/>
      <c r="B4345"/>
      <c r="C4345"/>
      <c r="D4345"/>
      <c r="E4345" s="10"/>
      <c r="F4345" s="12"/>
      <c r="G4345" s="38"/>
      <c r="H4345" s="38"/>
      <c r="I4345" s="38"/>
    </row>
    <row r="4346" spans="1:9" s="24" customFormat="1" x14ac:dyDescent="0.3">
      <c r="A4346"/>
      <c r="B4346"/>
      <c r="C4346"/>
      <c r="D4346"/>
      <c r="E4346" s="10"/>
      <c r="F4346" s="12"/>
      <c r="G4346" s="38"/>
      <c r="H4346" s="38"/>
      <c r="I4346" s="38"/>
    </row>
    <row r="4347" spans="1:9" s="24" customFormat="1" x14ac:dyDescent="0.3">
      <c r="A4347"/>
      <c r="B4347"/>
      <c r="C4347"/>
      <c r="D4347"/>
      <c r="E4347" s="10"/>
      <c r="F4347" s="12"/>
      <c r="G4347" s="38"/>
      <c r="H4347" s="38"/>
      <c r="I4347" s="38"/>
    </row>
    <row r="4348" spans="1:9" s="24" customFormat="1" x14ac:dyDescent="0.3">
      <c r="A4348"/>
      <c r="B4348"/>
      <c r="C4348"/>
      <c r="D4348"/>
      <c r="E4348" s="10"/>
      <c r="F4348" s="12"/>
      <c r="G4348" s="38"/>
      <c r="H4348" s="38"/>
      <c r="I4348" s="38"/>
    </row>
    <row r="4349" spans="1:9" s="24" customFormat="1" x14ac:dyDescent="0.3">
      <c r="A4349"/>
      <c r="B4349"/>
      <c r="C4349"/>
      <c r="D4349"/>
      <c r="E4349" s="10"/>
      <c r="F4349" s="12"/>
      <c r="G4349" s="38"/>
      <c r="H4349" s="38"/>
      <c r="I4349" s="38"/>
    </row>
    <row r="4350" spans="1:9" s="24" customFormat="1" x14ac:dyDescent="0.3">
      <c r="A4350"/>
      <c r="B4350"/>
      <c r="C4350"/>
      <c r="D4350"/>
      <c r="E4350" s="10"/>
      <c r="F4350" s="12"/>
      <c r="G4350" s="38"/>
      <c r="H4350" s="38"/>
      <c r="I4350" s="38"/>
    </row>
    <row r="4351" spans="1:9" s="24" customFormat="1" x14ac:dyDescent="0.3">
      <c r="A4351"/>
      <c r="B4351"/>
      <c r="C4351"/>
      <c r="D4351"/>
      <c r="E4351" s="10"/>
      <c r="F4351" s="12"/>
      <c r="G4351" s="38"/>
      <c r="H4351" s="38"/>
      <c r="I4351" s="38"/>
    </row>
    <row r="4352" spans="1:9" s="24" customFormat="1" x14ac:dyDescent="0.3">
      <c r="A4352"/>
      <c r="B4352"/>
      <c r="C4352"/>
      <c r="D4352"/>
      <c r="E4352" s="10"/>
      <c r="F4352" s="12"/>
      <c r="G4352" s="38"/>
      <c r="H4352" s="38"/>
      <c r="I4352" s="38"/>
    </row>
    <row r="4353" spans="1:9" s="24" customFormat="1" x14ac:dyDescent="0.3">
      <c r="A4353"/>
      <c r="B4353"/>
      <c r="C4353"/>
      <c r="D4353"/>
      <c r="E4353" s="10"/>
      <c r="F4353" s="12"/>
      <c r="G4353" s="38"/>
      <c r="H4353" s="38"/>
      <c r="I4353" s="38"/>
    </row>
    <row r="4354" spans="1:9" s="24" customFormat="1" x14ac:dyDescent="0.3">
      <c r="A4354"/>
      <c r="B4354"/>
      <c r="C4354"/>
      <c r="D4354"/>
      <c r="E4354" s="10"/>
      <c r="F4354" s="12"/>
      <c r="G4354" s="38"/>
      <c r="H4354" s="38"/>
      <c r="I4354" s="38"/>
    </row>
    <row r="4355" spans="1:9" s="24" customFormat="1" x14ac:dyDescent="0.3">
      <c r="A4355"/>
      <c r="B4355"/>
      <c r="C4355"/>
      <c r="D4355"/>
      <c r="E4355" s="10"/>
      <c r="F4355" s="12"/>
      <c r="G4355" s="38"/>
      <c r="H4355" s="38"/>
      <c r="I4355" s="38"/>
    </row>
    <row r="4356" spans="1:9" s="24" customFormat="1" x14ac:dyDescent="0.3">
      <c r="A4356"/>
      <c r="B4356"/>
      <c r="C4356"/>
      <c r="D4356"/>
      <c r="E4356" s="10"/>
      <c r="F4356" s="12"/>
      <c r="G4356" s="38"/>
      <c r="H4356" s="38"/>
      <c r="I4356" s="38"/>
    </row>
    <row r="4357" spans="1:9" s="24" customFormat="1" x14ac:dyDescent="0.3">
      <c r="A4357"/>
      <c r="B4357"/>
      <c r="C4357"/>
      <c r="D4357"/>
      <c r="E4357" s="10"/>
      <c r="F4357" s="12"/>
      <c r="G4357" s="38"/>
      <c r="H4357" s="38"/>
      <c r="I4357" s="38"/>
    </row>
    <row r="4358" spans="1:9" s="24" customFormat="1" x14ac:dyDescent="0.3">
      <c r="A4358"/>
      <c r="B4358"/>
      <c r="C4358"/>
      <c r="D4358"/>
      <c r="E4358" s="10"/>
      <c r="F4358" s="12"/>
      <c r="G4358" s="38"/>
      <c r="H4358" s="38"/>
      <c r="I4358" s="38"/>
    </row>
    <row r="4359" spans="1:9" s="24" customFormat="1" x14ac:dyDescent="0.3">
      <c r="A4359"/>
      <c r="B4359"/>
      <c r="C4359"/>
      <c r="D4359"/>
      <c r="E4359" s="10"/>
      <c r="F4359" s="12"/>
      <c r="G4359" s="38"/>
      <c r="H4359" s="38"/>
      <c r="I4359" s="38"/>
    </row>
    <row r="4360" spans="1:9" s="24" customFormat="1" x14ac:dyDescent="0.3">
      <c r="A4360"/>
      <c r="B4360"/>
      <c r="C4360"/>
      <c r="D4360"/>
      <c r="E4360" s="10"/>
      <c r="F4360" s="12"/>
      <c r="G4360" s="38"/>
      <c r="H4360" s="38"/>
      <c r="I4360" s="38"/>
    </row>
    <row r="4361" spans="1:9" s="24" customFormat="1" x14ac:dyDescent="0.3">
      <c r="A4361"/>
      <c r="B4361"/>
      <c r="C4361"/>
      <c r="D4361"/>
      <c r="E4361" s="10"/>
      <c r="F4361" s="12"/>
      <c r="G4361" s="38"/>
      <c r="H4361" s="38"/>
      <c r="I4361" s="38"/>
    </row>
    <row r="4362" spans="1:9" s="24" customFormat="1" x14ac:dyDescent="0.3">
      <c r="A4362"/>
      <c r="B4362"/>
      <c r="C4362"/>
      <c r="D4362"/>
      <c r="E4362" s="10"/>
      <c r="F4362" s="12"/>
      <c r="G4362" s="38"/>
      <c r="H4362" s="38"/>
      <c r="I4362" s="38"/>
    </row>
    <row r="4363" spans="1:9" s="24" customFormat="1" x14ac:dyDescent="0.3">
      <c r="A4363"/>
      <c r="B4363"/>
      <c r="C4363"/>
      <c r="D4363"/>
      <c r="E4363" s="10"/>
      <c r="F4363" s="12"/>
      <c r="G4363" s="38"/>
      <c r="H4363" s="38"/>
      <c r="I4363" s="38"/>
    </row>
    <row r="4364" spans="1:9" s="24" customFormat="1" x14ac:dyDescent="0.3">
      <c r="A4364"/>
      <c r="B4364"/>
      <c r="C4364"/>
      <c r="D4364"/>
      <c r="E4364" s="10"/>
      <c r="F4364" s="12"/>
      <c r="G4364" s="38"/>
      <c r="H4364" s="38"/>
      <c r="I4364" s="38"/>
    </row>
    <row r="4365" spans="1:9" s="24" customFormat="1" x14ac:dyDescent="0.3">
      <c r="A4365"/>
      <c r="B4365"/>
      <c r="C4365"/>
      <c r="D4365"/>
      <c r="E4365" s="10"/>
      <c r="F4365" s="12"/>
      <c r="G4365" s="38"/>
      <c r="H4365" s="38"/>
      <c r="I4365" s="38"/>
    </row>
    <row r="4366" spans="1:9" s="24" customFormat="1" x14ac:dyDescent="0.3">
      <c r="A4366"/>
      <c r="B4366"/>
      <c r="C4366"/>
      <c r="D4366"/>
      <c r="E4366" s="10"/>
      <c r="F4366" s="12"/>
      <c r="G4366" s="38"/>
      <c r="H4366" s="38"/>
      <c r="I4366" s="38"/>
    </row>
    <row r="4367" spans="1:9" s="24" customFormat="1" x14ac:dyDescent="0.3">
      <c r="A4367"/>
      <c r="B4367"/>
      <c r="C4367"/>
      <c r="D4367"/>
      <c r="E4367" s="10"/>
      <c r="F4367" s="12"/>
      <c r="G4367" s="38"/>
      <c r="H4367" s="38"/>
      <c r="I4367" s="38"/>
    </row>
    <row r="4368" spans="1:9" s="24" customFormat="1" x14ac:dyDescent="0.3">
      <c r="A4368"/>
      <c r="B4368"/>
      <c r="C4368"/>
      <c r="D4368"/>
      <c r="E4368" s="10"/>
      <c r="F4368" s="12"/>
      <c r="G4368" s="38"/>
      <c r="H4368" s="38"/>
      <c r="I4368" s="38"/>
    </row>
    <row r="4369" spans="1:9" s="24" customFormat="1" x14ac:dyDescent="0.3">
      <c r="A4369"/>
      <c r="B4369"/>
      <c r="C4369"/>
      <c r="D4369"/>
      <c r="E4369" s="10"/>
      <c r="F4369" s="12"/>
      <c r="G4369" s="38"/>
      <c r="H4369" s="38"/>
      <c r="I4369" s="38"/>
    </row>
    <row r="4370" spans="1:9" s="24" customFormat="1" x14ac:dyDescent="0.3">
      <c r="A4370"/>
      <c r="B4370"/>
      <c r="C4370"/>
      <c r="D4370"/>
      <c r="E4370" s="10"/>
      <c r="F4370" s="12"/>
      <c r="G4370" s="38"/>
      <c r="H4370" s="38"/>
      <c r="I4370" s="38"/>
    </row>
    <row r="4371" spans="1:9" s="24" customFormat="1" x14ac:dyDescent="0.3">
      <c r="A4371"/>
      <c r="B4371"/>
      <c r="C4371"/>
      <c r="D4371"/>
      <c r="E4371" s="10"/>
      <c r="F4371" s="12"/>
      <c r="G4371" s="38"/>
      <c r="H4371" s="38"/>
      <c r="I4371" s="38"/>
    </row>
    <row r="4372" spans="1:9" s="24" customFormat="1" x14ac:dyDescent="0.3">
      <c r="A4372"/>
      <c r="B4372"/>
      <c r="C4372"/>
      <c r="D4372"/>
      <c r="E4372" s="10"/>
      <c r="F4372" s="12"/>
      <c r="G4372" s="38"/>
      <c r="H4372" s="38"/>
      <c r="I4372" s="38"/>
    </row>
    <row r="4373" spans="1:9" s="24" customFormat="1" x14ac:dyDescent="0.3">
      <c r="A4373"/>
      <c r="B4373"/>
      <c r="C4373"/>
      <c r="D4373"/>
      <c r="E4373" s="10"/>
      <c r="F4373" s="12"/>
      <c r="G4373" s="38"/>
      <c r="H4373" s="38"/>
      <c r="I4373" s="38"/>
    </row>
    <row r="4374" spans="1:9" s="24" customFormat="1" x14ac:dyDescent="0.3">
      <c r="A4374"/>
      <c r="B4374"/>
      <c r="C4374"/>
      <c r="D4374"/>
      <c r="E4374" s="10"/>
      <c r="F4374" s="12"/>
      <c r="G4374" s="38"/>
      <c r="H4374" s="38"/>
      <c r="I4374" s="38"/>
    </row>
    <row r="4375" spans="1:9" s="24" customFormat="1" x14ac:dyDescent="0.3">
      <c r="A4375"/>
      <c r="B4375"/>
      <c r="C4375"/>
      <c r="D4375"/>
      <c r="E4375" s="10"/>
      <c r="F4375" s="12"/>
      <c r="G4375" s="38"/>
      <c r="H4375" s="38"/>
      <c r="I4375" s="38"/>
    </row>
    <row r="4376" spans="1:9" s="24" customFormat="1" x14ac:dyDescent="0.3">
      <c r="A4376"/>
      <c r="B4376"/>
      <c r="C4376"/>
      <c r="D4376"/>
      <c r="E4376" s="10"/>
      <c r="F4376" s="12"/>
      <c r="G4376" s="38"/>
      <c r="H4376" s="38"/>
      <c r="I4376" s="38"/>
    </row>
    <row r="4377" spans="1:9" s="24" customFormat="1" x14ac:dyDescent="0.3">
      <c r="A4377"/>
      <c r="B4377"/>
      <c r="C4377"/>
      <c r="D4377"/>
      <c r="E4377" s="10"/>
      <c r="F4377" s="12"/>
      <c r="G4377" s="38"/>
      <c r="H4377" s="38"/>
      <c r="I4377" s="38"/>
    </row>
    <row r="4378" spans="1:9" s="24" customFormat="1" x14ac:dyDescent="0.3">
      <c r="A4378"/>
      <c r="B4378"/>
      <c r="C4378"/>
      <c r="D4378"/>
      <c r="E4378" s="10"/>
      <c r="F4378" s="12"/>
      <c r="G4378" s="38"/>
      <c r="H4378" s="38"/>
      <c r="I4378" s="38"/>
    </row>
    <row r="4379" spans="1:9" s="24" customFormat="1" x14ac:dyDescent="0.3">
      <c r="A4379"/>
      <c r="B4379"/>
      <c r="C4379"/>
      <c r="D4379"/>
      <c r="E4379" s="10"/>
      <c r="F4379" s="12"/>
      <c r="G4379" s="38"/>
      <c r="H4379" s="38"/>
      <c r="I4379" s="38"/>
    </row>
    <row r="4380" spans="1:9" s="24" customFormat="1" x14ac:dyDescent="0.3">
      <c r="A4380"/>
      <c r="B4380"/>
      <c r="C4380"/>
      <c r="D4380"/>
      <c r="E4380" s="10"/>
      <c r="F4380" s="12"/>
      <c r="G4380" s="38"/>
      <c r="H4380" s="38"/>
      <c r="I4380" s="38"/>
    </row>
    <row r="4381" spans="1:9" s="24" customFormat="1" x14ac:dyDescent="0.3">
      <c r="A4381"/>
      <c r="B4381"/>
      <c r="C4381"/>
      <c r="D4381"/>
      <c r="E4381" s="10"/>
      <c r="F4381" s="12"/>
      <c r="G4381" s="38"/>
      <c r="H4381" s="38"/>
      <c r="I4381" s="38"/>
    </row>
    <row r="4382" spans="1:9" s="24" customFormat="1" x14ac:dyDescent="0.3">
      <c r="A4382"/>
      <c r="B4382"/>
      <c r="C4382"/>
      <c r="D4382"/>
      <c r="E4382" s="10"/>
      <c r="F4382" s="12"/>
      <c r="G4382" s="38"/>
      <c r="H4382" s="38"/>
      <c r="I4382" s="38"/>
    </row>
    <row r="4383" spans="1:9" s="24" customFormat="1" x14ac:dyDescent="0.3">
      <c r="A4383"/>
      <c r="B4383"/>
      <c r="C4383"/>
      <c r="D4383"/>
      <c r="E4383" s="10"/>
      <c r="F4383" s="12"/>
      <c r="G4383" s="38"/>
      <c r="H4383" s="38"/>
      <c r="I4383" s="38"/>
    </row>
    <row r="4384" spans="1:9" s="24" customFormat="1" x14ac:dyDescent="0.3">
      <c r="A4384"/>
      <c r="B4384"/>
      <c r="C4384"/>
      <c r="D4384"/>
      <c r="E4384" s="10"/>
      <c r="F4384" s="12"/>
      <c r="G4384" s="38"/>
      <c r="H4384" s="38"/>
      <c r="I4384" s="38"/>
    </row>
    <row r="4385" spans="1:9" s="24" customFormat="1" x14ac:dyDescent="0.3">
      <c r="A4385"/>
      <c r="B4385"/>
      <c r="C4385"/>
      <c r="D4385"/>
      <c r="E4385" s="10"/>
      <c r="F4385" s="12"/>
      <c r="G4385" s="38"/>
      <c r="H4385" s="38"/>
      <c r="I4385" s="38"/>
    </row>
    <row r="4386" spans="1:9" s="24" customFormat="1" x14ac:dyDescent="0.3">
      <c r="A4386"/>
      <c r="B4386"/>
      <c r="C4386"/>
      <c r="D4386"/>
      <c r="E4386" s="10"/>
      <c r="F4386" s="12"/>
      <c r="G4386" s="38"/>
      <c r="H4386" s="38"/>
      <c r="I4386" s="38"/>
    </row>
    <row r="4387" spans="1:9" s="24" customFormat="1" x14ac:dyDescent="0.3">
      <c r="A4387"/>
      <c r="B4387"/>
      <c r="C4387"/>
      <c r="D4387"/>
      <c r="E4387" s="10"/>
      <c r="F4387" s="12"/>
      <c r="G4387" s="38"/>
      <c r="H4387" s="38"/>
      <c r="I4387" s="38"/>
    </row>
    <row r="4388" spans="1:9" s="24" customFormat="1" x14ac:dyDescent="0.3">
      <c r="A4388"/>
      <c r="B4388"/>
      <c r="C4388"/>
      <c r="D4388"/>
      <c r="E4388" s="10"/>
      <c r="F4388" s="12"/>
      <c r="G4388" s="38"/>
      <c r="H4388" s="38"/>
      <c r="I4388" s="38"/>
    </row>
    <row r="4389" spans="1:9" s="24" customFormat="1" x14ac:dyDescent="0.3">
      <c r="A4389"/>
      <c r="B4389"/>
      <c r="C4389"/>
      <c r="D4389"/>
      <c r="E4389" s="10"/>
      <c r="F4389" s="12"/>
      <c r="G4389" s="38"/>
      <c r="H4389" s="38"/>
      <c r="I4389" s="38"/>
    </row>
    <row r="4390" spans="1:9" s="24" customFormat="1" x14ac:dyDescent="0.3">
      <c r="A4390"/>
      <c r="B4390"/>
      <c r="C4390"/>
      <c r="D4390"/>
      <c r="E4390" s="10"/>
      <c r="F4390" s="12"/>
      <c r="G4390" s="38"/>
      <c r="H4390" s="38"/>
      <c r="I4390" s="38"/>
    </row>
    <row r="4391" spans="1:9" s="24" customFormat="1" x14ac:dyDescent="0.3">
      <c r="A4391"/>
      <c r="B4391"/>
      <c r="C4391"/>
      <c r="D4391"/>
      <c r="E4391" s="10"/>
      <c r="F4391" s="12"/>
      <c r="G4391" s="38"/>
      <c r="H4391" s="38"/>
      <c r="I4391" s="38"/>
    </row>
    <row r="4392" spans="1:9" s="24" customFormat="1" x14ac:dyDescent="0.3">
      <c r="A4392"/>
      <c r="B4392"/>
      <c r="C4392"/>
      <c r="D4392"/>
      <c r="E4392" s="10"/>
      <c r="F4392" s="12"/>
      <c r="G4392" s="38"/>
      <c r="H4392" s="38"/>
      <c r="I4392" s="38"/>
    </row>
    <row r="4393" spans="1:9" s="24" customFormat="1" x14ac:dyDescent="0.3">
      <c r="A4393"/>
      <c r="B4393"/>
      <c r="C4393"/>
      <c r="D4393"/>
      <c r="E4393" s="10"/>
      <c r="F4393" s="12"/>
      <c r="G4393" s="38"/>
      <c r="H4393" s="38"/>
      <c r="I4393" s="38"/>
    </row>
    <row r="4394" spans="1:9" s="24" customFormat="1" x14ac:dyDescent="0.3">
      <c r="A4394"/>
      <c r="B4394"/>
      <c r="C4394"/>
      <c r="D4394"/>
      <c r="E4394" s="10"/>
      <c r="F4394" s="12"/>
      <c r="G4394" s="38"/>
      <c r="H4394" s="38"/>
      <c r="I4394" s="38"/>
    </row>
    <row r="4395" spans="1:9" s="24" customFormat="1" x14ac:dyDescent="0.3">
      <c r="A4395"/>
      <c r="B4395"/>
      <c r="C4395"/>
      <c r="D4395"/>
      <c r="E4395" s="10"/>
      <c r="F4395" s="12"/>
      <c r="G4395" s="38"/>
      <c r="H4395" s="38"/>
      <c r="I4395" s="38"/>
    </row>
    <row r="4396" spans="1:9" s="24" customFormat="1" x14ac:dyDescent="0.3">
      <c r="A4396"/>
      <c r="B4396"/>
      <c r="C4396"/>
      <c r="D4396"/>
      <c r="E4396" s="10"/>
      <c r="F4396" s="12"/>
      <c r="G4396" s="38"/>
      <c r="H4396" s="38"/>
      <c r="I4396" s="38"/>
    </row>
    <row r="4397" spans="1:9" s="24" customFormat="1" x14ac:dyDescent="0.3">
      <c r="A4397"/>
      <c r="B4397"/>
      <c r="C4397"/>
      <c r="D4397"/>
      <c r="E4397" s="10"/>
      <c r="F4397" s="12"/>
      <c r="G4397" s="38"/>
      <c r="H4397" s="38"/>
      <c r="I4397" s="38"/>
    </row>
    <row r="4398" spans="1:9" s="24" customFormat="1" x14ac:dyDescent="0.3">
      <c r="A4398"/>
      <c r="B4398"/>
      <c r="C4398"/>
      <c r="D4398"/>
      <c r="E4398" s="10"/>
      <c r="F4398" s="12"/>
      <c r="G4398" s="38"/>
      <c r="H4398" s="38"/>
      <c r="I4398" s="38"/>
    </row>
    <row r="4399" spans="1:9" s="24" customFormat="1" x14ac:dyDescent="0.3">
      <c r="A4399"/>
      <c r="B4399"/>
      <c r="C4399"/>
      <c r="D4399"/>
      <c r="E4399" s="10"/>
      <c r="F4399" s="12"/>
      <c r="G4399" s="38"/>
      <c r="H4399" s="38"/>
      <c r="I4399" s="38"/>
    </row>
    <row r="4400" spans="1:9" s="24" customFormat="1" x14ac:dyDescent="0.3">
      <c r="A4400"/>
      <c r="B4400"/>
      <c r="C4400"/>
      <c r="D4400"/>
      <c r="E4400" s="10"/>
      <c r="F4400" s="12"/>
      <c r="G4400" s="38"/>
      <c r="H4400" s="38"/>
      <c r="I4400" s="38"/>
    </row>
    <row r="4401" spans="1:9" s="24" customFormat="1" x14ac:dyDescent="0.3">
      <c r="A4401"/>
      <c r="B4401"/>
      <c r="C4401"/>
      <c r="D4401"/>
      <c r="E4401" s="10"/>
      <c r="F4401" s="12"/>
      <c r="G4401" s="38"/>
      <c r="H4401" s="38"/>
      <c r="I4401" s="38"/>
    </row>
    <row r="4402" spans="1:9" s="24" customFormat="1" x14ac:dyDescent="0.3">
      <c r="A4402"/>
      <c r="B4402"/>
      <c r="C4402"/>
      <c r="D4402"/>
      <c r="E4402" s="10"/>
      <c r="F4402" s="12"/>
      <c r="G4402" s="38"/>
      <c r="H4402" s="38"/>
      <c r="I4402" s="38"/>
    </row>
    <row r="4403" spans="1:9" s="24" customFormat="1" x14ac:dyDescent="0.3">
      <c r="A4403"/>
      <c r="B4403"/>
      <c r="C4403"/>
      <c r="D4403"/>
      <c r="E4403" s="10"/>
      <c r="F4403" s="12"/>
      <c r="G4403" s="38"/>
      <c r="H4403" s="38"/>
      <c r="I4403" s="38"/>
    </row>
    <row r="4404" spans="1:9" s="24" customFormat="1" x14ac:dyDescent="0.3">
      <c r="A4404"/>
      <c r="B4404"/>
      <c r="C4404"/>
      <c r="D4404"/>
      <c r="E4404" s="10"/>
      <c r="F4404" s="12"/>
      <c r="G4404" s="38"/>
      <c r="H4404" s="38"/>
      <c r="I4404" s="38"/>
    </row>
    <row r="4405" spans="1:9" s="24" customFormat="1" x14ac:dyDescent="0.3">
      <c r="A4405"/>
      <c r="B4405"/>
      <c r="C4405"/>
      <c r="D4405"/>
      <c r="E4405" s="10"/>
      <c r="F4405" s="12"/>
      <c r="G4405" s="38"/>
      <c r="H4405" s="38"/>
      <c r="I4405" s="38"/>
    </row>
    <row r="4406" spans="1:9" s="24" customFormat="1" x14ac:dyDescent="0.3">
      <c r="A4406"/>
      <c r="B4406"/>
      <c r="C4406"/>
      <c r="D4406"/>
      <c r="E4406" s="10"/>
      <c r="F4406" s="12"/>
      <c r="G4406" s="38"/>
      <c r="H4406" s="38"/>
      <c r="I4406" s="38"/>
    </row>
    <row r="4407" spans="1:9" s="24" customFormat="1" x14ac:dyDescent="0.3">
      <c r="A4407"/>
      <c r="B4407"/>
      <c r="C4407"/>
      <c r="D4407"/>
      <c r="E4407" s="10"/>
      <c r="F4407" s="12"/>
      <c r="G4407" s="38"/>
      <c r="H4407" s="38"/>
      <c r="I4407" s="38"/>
    </row>
    <row r="4408" spans="1:9" s="24" customFormat="1" x14ac:dyDescent="0.3">
      <c r="A4408"/>
      <c r="B4408"/>
      <c r="C4408"/>
      <c r="D4408"/>
      <c r="E4408" s="10"/>
      <c r="F4408" s="12"/>
      <c r="G4408" s="38"/>
      <c r="H4408" s="38"/>
      <c r="I4408" s="38"/>
    </row>
    <row r="4409" spans="1:9" s="24" customFormat="1" x14ac:dyDescent="0.3">
      <c r="A4409"/>
      <c r="B4409"/>
      <c r="C4409"/>
      <c r="D4409"/>
      <c r="E4409" s="10"/>
      <c r="F4409" s="12"/>
      <c r="G4409" s="38"/>
      <c r="H4409" s="38"/>
      <c r="I4409" s="38"/>
    </row>
    <row r="4410" spans="1:9" s="24" customFormat="1" x14ac:dyDescent="0.3">
      <c r="A4410"/>
      <c r="B4410"/>
      <c r="C4410"/>
      <c r="D4410"/>
      <c r="E4410" s="10"/>
      <c r="F4410" s="12"/>
      <c r="G4410" s="38"/>
      <c r="H4410" s="38"/>
      <c r="I4410" s="38"/>
    </row>
    <row r="4411" spans="1:9" s="24" customFormat="1" x14ac:dyDescent="0.3">
      <c r="A4411"/>
      <c r="B4411"/>
      <c r="C4411"/>
      <c r="D4411"/>
      <c r="E4411" s="10"/>
      <c r="F4411" s="12"/>
      <c r="G4411" s="38"/>
      <c r="H4411" s="38"/>
      <c r="I4411" s="38"/>
    </row>
    <row r="4412" spans="1:9" s="24" customFormat="1" x14ac:dyDescent="0.3">
      <c r="A4412"/>
      <c r="B4412"/>
      <c r="C4412"/>
      <c r="D4412"/>
      <c r="E4412" s="10"/>
      <c r="F4412" s="12"/>
      <c r="G4412" s="38"/>
      <c r="H4412" s="38"/>
      <c r="I4412" s="38"/>
    </row>
    <row r="4413" spans="1:9" s="24" customFormat="1" x14ac:dyDescent="0.3">
      <c r="A4413"/>
      <c r="B4413"/>
      <c r="C4413"/>
      <c r="D4413"/>
      <c r="E4413" s="10"/>
      <c r="F4413" s="12"/>
      <c r="G4413" s="38"/>
      <c r="H4413" s="38"/>
      <c r="I4413" s="38"/>
    </row>
    <row r="4414" spans="1:9" s="24" customFormat="1" x14ac:dyDescent="0.3">
      <c r="A4414"/>
      <c r="B4414"/>
      <c r="C4414"/>
      <c r="D4414"/>
      <c r="E4414" s="10"/>
      <c r="F4414" s="12"/>
      <c r="G4414" s="38"/>
      <c r="H4414" s="38"/>
      <c r="I4414" s="38"/>
    </row>
    <row r="4415" spans="1:9" s="24" customFormat="1" x14ac:dyDescent="0.3">
      <c r="A4415"/>
      <c r="B4415"/>
      <c r="C4415"/>
      <c r="D4415"/>
      <c r="E4415" s="10"/>
      <c r="F4415" s="12"/>
      <c r="G4415" s="38"/>
      <c r="H4415" s="38"/>
      <c r="I4415" s="38"/>
    </row>
    <row r="4416" spans="1:9" s="24" customFormat="1" x14ac:dyDescent="0.3">
      <c r="A4416"/>
      <c r="B4416"/>
      <c r="C4416"/>
      <c r="D4416"/>
      <c r="E4416" s="10"/>
      <c r="F4416" s="12"/>
      <c r="G4416" s="38"/>
      <c r="H4416" s="38"/>
      <c r="I4416" s="38"/>
    </row>
    <row r="4417" spans="1:9" s="24" customFormat="1" x14ac:dyDescent="0.3">
      <c r="A4417"/>
      <c r="B4417"/>
      <c r="C4417"/>
      <c r="D4417"/>
      <c r="E4417" s="10"/>
      <c r="F4417" s="12"/>
      <c r="G4417" s="38"/>
      <c r="H4417" s="38"/>
      <c r="I4417" s="38"/>
    </row>
    <row r="4418" spans="1:9" s="24" customFormat="1" x14ac:dyDescent="0.3">
      <c r="A4418"/>
      <c r="B4418"/>
      <c r="C4418"/>
      <c r="D4418"/>
      <c r="E4418" s="10"/>
      <c r="F4418" s="12"/>
      <c r="G4418" s="38"/>
      <c r="H4418" s="38"/>
      <c r="I4418" s="38"/>
    </row>
    <row r="4419" spans="1:9" s="24" customFormat="1" x14ac:dyDescent="0.3">
      <c r="A4419"/>
      <c r="B4419"/>
      <c r="C4419"/>
      <c r="D4419"/>
      <c r="E4419" s="10"/>
      <c r="F4419" s="12"/>
      <c r="G4419" s="38"/>
      <c r="H4419" s="38"/>
      <c r="I4419" s="38"/>
    </row>
    <row r="4420" spans="1:9" s="24" customFormat="1" x14ac:dyDescent="0.3">
      <c r="A4420"/>
      <c r="B4420"/>
      <c r="C4420"/>
      <c r="D4420"/>
      <c r="E4420" s="10"/>
      <c r="F4420" s="12"/>
      <c r="G4420" s="38"/>
      <c r="H4420" s="38"/>
      <c r="I4420" s="38"/>
    </row>
    <row r="4421" spans="1:9" s="24" customFormat="1" x14ac:dyDescent="0.3">
      <c r="A4421"/>
      <c r="B4421"/>
      <c r="C4421"/>
      <c r="D4421"/>
      <c r="E4421" s="10"/>
      <c r="F4421" s="12"/>
      <c r="G4421" s="38"/>
      <c r="H4421" s="38"/>
      <c r="I4421" s="38"/>
    </row>
    <row r="4422" spans="1:9" s="24" customFormat="1" x14ac:dyDescent="0.3">
      <c r="A4422"/>
      <c r="B4422"/>
      <c r="C4422"/>
      <c r="D4422"/>
      <c r="E4422" s="10"/>
      <c r="F4422" s="12"/>
      <c r="G4422" s="38"/>
      <c r="H4422" s="38"/>
      <c r="I4422" s="38"/>
    </row>
    <row r="4423" spans="1:9" s="24" customFormat="1" x14ac:dyDescent="0.3">
      <c r="A4423"/>
      <c r="B4423"/>
      <c r="C4423"/>
      <c r="D4423"/>
      <c r="E4423" s="10"/>
      <c r="F4423" s="12"/>
      <c r="G4423" s="38"/>
      <c r="H4423" s="38"/>
      <c r="I4423" s="38"/>
    </row>
    <row r="4424" spans="1:9" s="24" customFormat="1" x14ac:dyDescent="0.3">
      <c r="A4424"/>
      <c r="B4424"/>
      <c r="C4424"/>
      <c r="D4424"/>
      <c r="E4424" s="10"/>
      <c r="F4424" s="12"/>
      <c r="G4424" s="38"/>
      <c r="H4424" s="38"/>
      <c r="I4424" s="38"/>
    </row>
    <row r="4425" spans="1:9" s="24" customFormat="1" x14ac:dyDescent="0.3">
      <c r="A4425"/>
      <c r="B4425"/>
      <c r="C4425"/>
      <c r="D4425"/>
      <c r="E4425" s="10"/>
      <c r="F4425" s="12"/>
      <c r="G4425" s="38"/>
      <c r="H4425" s="38"/>
      <c r="I4425" s="38"/>
    </row>
    <row r="4426" spans="1:9" s="24" customFormat="1" x14ac:dyDescent="0.3">
      <c r="A4426"/>
      <c r="B4426"/>
      <c r="C4426"/>
      <c r="D4426"/>
      <c r="E4426" s="10"/>
      <c r="F4426" s="12"/>
      <c r="G4426" s="38"/>
      <c r="H4426" s="38"/>
      <c r="I4426" s="38"/>
    </row>
    <row r="4427" spans="1:9" s="24" customFormat="1" x14ac:dyDescent="0.3">
      <c r="A4427"/>
      <c r="B4427"/>
      <c r="C4427"/>
      <c r="D4427"/>
      <c r="E4427" s="10"/>
      <c r="F4427" s="12"/>
      <c r="G4427" s="38"/>
      <c r="H4427" s="38"/>
      <c r="I4427" s="38"/>
    </row>
    <row r="4428" spans="1:9" s="24" customFormat="1" x14ac:dyDescent="0.3">
      <c r="A4428"/>
      <c r="B4428"/>
      <c r="C4428"/>
      <c r="D4428"/>
      <c r="E4428" s="10"/>
      <c r="F4428" s="12"/>
      <c r="G4428" s="38"/>
      <c r="H4428" s="38"/>
      <c r="I4428" s="38"/>
    </row>
    <row r="4429" spans="1:9" s="24" customFormat="1" x14ac:dyDescent="0.3">
      <c r="A4429"/>
      <c r="B4429"/>
      <c r="C4429"/>
      <c r="D4429"/>
      <c r="E4429" s="10"/>
      <c r="F4429" s="12"/>
      <c r="G4429" s="38"/>
      <c r="H4429" s="38"/>
      <c r="I4429" s="38"/>
    </row>
    <row r="4430" spans="1:9" s="24" customFormat="1" x14ac:dyDescent="0.3">
      <c r="A4430"/>
      <c r="B4430"/>
      <c r="C4430"/>
      <c r="D4430"/>
      <c r="E4430" s="10"/>
      <c r="F4430" s="12"/>
      <c r="G4430" s="38"/>
      <c r="H4430" s="38"/>
      <c r="I4430" s="38"/>
    </row>
    <row r="4431" spans="1:9" s="24" customFormat="1" x14ac:dyDescent="0.3">
      <c r="A4431"/>
      <c r="B4431"/>
      <c r="C4431"/>
      <c r="D4431"/>
      <c r="E4431" s="10"/>
      <c r="F4431" s="12"/>
      <c r="G4431" s="38"/>
      <c r="H4431" s="38"/>
      <c r="I4431" s="38"/>
    </row>
    <row r="4432" spans="1:9" s="24" customFormat="1" x14ac:dyDescent="0.3">
      <c r="A4432"/>
      <c r="B4432"/>
      <c r="C4432"/>
      <c r="D4432"/>
      <c r="E4432" s="10"/>
      <c r="F4432" s="12"/>
      <c r="G4432" s="38"/>
      <c r="H4432" s="38"/>
      <c r="I4432" s="38"/>
    </row>
    <row r="4433" spans="1:9" s="24" customFormat="1" x14ac:dyDescent="0.3">
      <c r="A4433"/>
      <c r="B4433"/>
      <c r="C4433"/>
      <c r="D4433"/>
      <c r="E4433" s="10"/>
      <c r="F4433" s="12"/>
      <c r="G4433" s="38"/>
      <c r="H4433" s="38"/>
      <c r="I4433" s="38"/>
    </row>
    <row r="4434" spans="1:9" s="24" customFormat="1" x14ac:dyDescent="0.3">
      <c r="A4434"/>
      <c r="B4434"/>
      <c r="C4434"/>
      <c r="D4434"/>
      <c r="E4434" s="10"/>
      <c r="F4434" s="12"/>
      <c r="G4434" s="38"/>
      <c r="H4434" s="38"/>
      <c r="I4434" s="38"/>
    </row>
    <row r="4435" spans="1:9" s="24" customFormat="1" x14ac:dyDescent="0.3">
      <c r="A4435"/>
      <c r="B4435"/>
      <c r="C4435"/>
      <c r="D4435"/>
      <c r="E4435" s="10"/>
      <c r="F4435" s="12"/>
      <c r="G4435" s="38"/>
      <c r="H4435" s="38"/>
      <c r="I4435" s="38"/>
    </row>
    <row r="4436" spans="1:9" s="24" customFormat="1" x14ac:dyDescent="0.3">
      <c r="A4436"/>
      <c r="B4436"/>
      <c r="C4436"/>
      <c r="D4436"/>
      <c r="E4436" s="10"/>
      <c r="F4436" s="12"/>
      <c r="G4436" s="38"/>
      <c r="H4436" s="38"/>
      <c r="I4436" s="38"/>
    </row>
    <row r="4437" spans="1:9" s="24" customFormat="1" x14ac:dyDescent="0.3">
      <c r="A4437"/>
      <c r="B4437"/>
      <c r="C4437"/>
      <c r="D4437"/>
      <c r="E4437" s="10"/>
      <c r="F4437" s="12"/>
      <c r="G4437" s="38"/>
      <c r="H4437" s="38"/>
      <c r="I4437" s="38"/>
    </row>
    <row r="4438" spans="1:9" s="24" customFormat="1" x14ac:dyDescent="0.3">
      <c r="A4438"/>
      <c r="B4438"/>
      <c r="C4438"/>
      <c r="D4438"/>
      <c r="E4438" s="10"/>
      <c r="F4438" s="12"/>
      <c r="G4438" s="38"/>
      <c r="H4438" s="38"/>
      <c r="I4438" s="38"/>
    </row>
    <row r="4439" spans="1:9" s="24" customFormat="1" x14ac:dyDescent="0.3">
      <c r="A4439"/>
      <c r="B4439"/>
      <c r="C4439"/>
      <c r="D4439"/>
      <c r="E4439" s="10"/>
      <c r="F4439" s="12"/>
      <c r="G4439" s="38"/>
      <c r="H4439" s="38"/>
      <c r="I4439" s="38"/>
    </row>
    <row r="4440" spans="1:9" s="24" customFormat="1" x14ac:dyDescent="0.3">
      <c r="A4440"/>
      <c r="B4440"/>
      <c r="C4440"/>
      <c r="D4440"/>
      <c r="E4440" s="10"/>
      <c r="F4440" s="12"/>
      <c r="G4440" s="38"/>
      <c r="H4440" s="38"/>
      <c r="I4440" s="38"/>
    </row>
    <row r="4441" spans="1:9" s="24" customFormat="1" x14ac:dyDescent="0.3">
      <c r="A4441"/>
      <c r="B4441"/>
      <c r="C4441"/>
      <c r="D4441"/>
      <c r="E4441" s="10"/>
      <c r="F4441" s="12"/>
      <c r="G4441" s="38"/>
      <c r="H4441" s="38"/>
      <c r="I4441" s="38"/>
    </row>
    <row r="4442" spans="1:9" s="24" customFormat="1" x14ac:dyDescent="0.3">
      <c r="A4442"/>
      <c r="B4442"/>
      <c r="C4442"/>
      <c r="D4442"/>
      <c r="E4442" s="10"/>
      <c r="F4442" s="12"/>
      <c r="G4442" s="38"/>
      <c r="H4442" s="38"/>
      <c r="I4442" s="38"/>
    </row>
    <row r="4443" spans="1:9" s="24" customFormat="1" x14ac:dyDescent="0.3">
      <c r="A4443"/>
      <c r="B4443"/>
      <c r="C4443"/>
      <c r="D4443"/>
      <c r="E4443" s="10"/>
      <c r="F4443" s="12"/>
      <c r="G4443" s="38"/>
      <c r="H4443" s="38"/>
      <c r="I4443" s="38"/>
    </row>
    <row r="4444" spans="1:9" s="24" customFormat="1" x14ac:dyDescent="0.3">
      <c r="A4444"/>
      <c r="B4444"/>
      <c r="C4444"/>
      <c r="D4444"/>
      <c r="E4444" s="10"/>
      <c r="F4444" s="12"/>
      <c r="G4444" s="38"/>
      <c r="H4444" s="38"/>
      <c r="I4444" s="38"/>
    </row>
    <row r="4445" spans="1:9" s="24" customFormat="1" x14ac:dyDescent="0.3">
      <c r="A4445"/>
      <c r="B4445"/>
      <c r="C4445"/>
      <c r="D4445"/>
      <c r="E4445" s="10"/>
      <c r="F4445" s="12"/>
      <c r="G4445" s="38"/>
      <c r="H4445" s="38"/>
      <c r="I4445" s="38"/>
    </row>
    <row r="4446" spans="1:9" s="24" customFormat="1" x14ac:dyDescent="0.3">
      <c r="A4446"/>
      <c r="B4446"/>
      <c r="C4446"/>
      <c r="D4446"/>
      <c r="E4446" s="10"/>
      <c r="F4446" s="12"/>
      <c r="G4446" s="38"/>
      <c r="H4446" s="38"/>
      <c r="I4446" s="38"/>
    </row>
    <row r="4447" spans="1:9" s="24" customFormat="1" x14ac:dyDescent="0.3">
      <c r="A4447"/>
      <c r="B4447"/>
      <c r="C4447"/>
      <c r="D4447"/>
      <c r="E4447" s="10"/>
      <c r="F4447" s="12"/>
      <c r="G4447" s="38"/>
      <c r="H4447" s="38"/>
      <c r="I4447" s="38"/>
    </row>
    <row r="4448" spans="1:9" s="24" customFormat="1" x14ac:dyDescent="0.3">
      <c r="A4448"/>
      <c r="B4448"/>
      <c r="C4448"/>
      <c r="D4448"/>
      <c r="E4448" s="10"/>
      <c r="F4448" s="12"/>
      <c r="G4448" s="38"/>
      <c r="H4448" s="38"/>
      <c r="I4448" s="38"/>
    </row>
    <row r="4449" spans="1:9" s="24" customFormat="1" x14ac:dyDescent="0.3">
      <c r="A4449"/>
      <c r="B4449"/>
      <c r="C4449"/>
      <c r="D4449"/>
      <c r="E4449" s="10"/>
      <c r="F4449" s="12"/>
      <c r="G4449" s="38"/>
      <c r="H4449" s="38"/>
      <c r="I4449" s="38"/>
    </row>
    <row r="4450" spans="1:9" s="24" customFormat="1" x14ac:dyDescent="0.3">
      <c r="A4450"/>
      <c r="B4450"/>
      <c r="C4450"/>
      <c r="D4450"/>
      <c r="E4450" s="10"/>
      <c r="F4450" s="12"/>
      <c r="G4450" s="38"/>
      <c r="H4450" s="38"/>
      <c r="I4450" s="38"/>
    </row>
    <row r="4451" spans="1:9" s="24" customFormat="1" x14ac:dyDescent="0.3">
      <c r="A4451"/>
      <c r="B4451"/>
      <c r="C4451"/>
      <c r="D4451"/>
      <c r="E4451" s="10"/>
      <c r="F4451" s="12"/>
      <c r="G4451" s="38"/>
      <c r="H4451" s="38"/>
      <c r="I4451" s="38"/>
    </row>
    <row r="4452" spans="1:9" s="24" customFormat="1" x14ac:dyDescent="0.3">
      <c r="A4452"/>
      <c r="B4452"/>
      <c r="C4452"/>
      <c r="D4452"/>
      <c r="E4452" s="10"/>
      <c r="F4452" s="12"/>
      <c r="G4452" s="38"/>
      <c r="H4452" s="38"/>
      <c r="I4452" s="38"/>
    </row>
    <row r="4453" spans="1:9" s="24" customFormat="1" x14ac:dyDescent="0.3">
      <c r="A4453"/>
      <c r="B4453"/>
      <c r="C4453"/>
      <c r="D4453"/>
      <c r="E4453" s="10"/>
      <c r="F4453" s="12"/>
      <c r="G4453" s="38"/>
      <c r="H4453" s="38"/>
      <c r="I4453" s="38"/>
    </row>
    <row r="4454" spans="1:9" s="24" customFormat="1" x14ac:dyDescent="0.3">
      <c r="A4454"/>
      <c r="B4454"/>
      <c r="C4454"/>
      <c r="D4454"/>
      <c r="E4454" s="10"/>
      <c r="F4454" s="12"/>
      <c r="G4454" s="38"/>
      <c r="H4454" s="38"/>
      <c r="I4454" s="38"/>
    </row>
    <row r="4455" spans="1:9" s="24" customFormat="1" x14ac:dyDescent="0.3">
      <c r="A4455"/>
      <c r="B4455"/>
      <c r="C4455"/>
      <c r="D4455"/>
      <c r="E4455" s="10"/>
      <c r="F4455" s="12"/>
      <c r="G4455" s="38"/>
      <c r="H4455" s="38"/>
      <c r="I4455" s="38"/>
    </row>
    <row r="4456" spans="1:9" s="24" customFormat="1" x14ac:dyDescent="0.3">
      <c r="A4456"/>
      <c r="B4456"/>
      <c r="C4456"/>
      <c r="D4456"/>
      <c r="E4456" s="10"/>
      <c r="F4456" s="12"/>
      <c r="G4456" s="38"/>
      <c r="H4456" s="38"/>
      <c r="I4456" s="38"/>
    </row>
    <row r="4457" spans="1:9" s="24" customFormat="1" x14ac:dyDescent="0.3">
      <c r="A4457"/>
      <c r="B4457"/>
      <c r="C4457"/>
      <c r="D4457"/>
      <c r="E4457" s="10"/>
      <c r="F4457" s="12"/>
      <c r="G4457" s="38"/>
      <c r="H4457" s="38"/>
      <c r="I4457" s="38"/>
    </row>
    <row r="4458" spans="1:9" s="24" customFormat="1" x14ac:dyDescent="0.3">
      <c r="A4458"/>
      <c r="B4458"/>
      <c r="C4458"/>
      <c r="D4458"/>
      <c r="E4458" s="10"/>
      <c r="F4458" s="12"/>
      <c r="G4458" s="38"/>
      <c r="H4458" s="38"/>
      <c r="I4458" s="38"/>
    </row>
    <row r="4459" spans="1:9" s="24" customFormat="1" x14ac:dyDescent="0.3">
      <c r="A4459"/>
      <c r="B4459"/>
      <c r="C4459"/>
      <c r="D4459"/>
      <c r="E4459" s="10"/>
      <c r="F4459" s="12"/>
      <c r="G4459" s="38"/>
      <c r="H4459" s="38"/>
      <c r="I4459" s="38"/>
    </row>
    <row r="4460" spans="1:9" s="24" customFormat="1" x14ac:dyDescent="0.3">
      <c r="A4460"/>
      <c r="B4460"/>
      <c r="C4460"/>
      <c r="D4460"/>
      <c r="E4460" s="10"/>
      <c r="F4460" s="12"/>
      <c r="G4460" s="38"/>
      <c r="H4460" s="38"/>
      <c r="I4460" s="38"/>
    </row>
    <row r="4461" spans="1:9" s="24" customFormat="1" x14ac:dyDescent="0.3">
      <c r="A4461"/>
      <c r="B4461"/>
      <c r="C4461"/>
      <c r="D4461"/>
      <c r="E4461" s="10"/>
      <c r="F4461" s="12"/>
      <c r="G4461" s="38"/>
      <c r="H4461" s="38"/>
      <c r="I4461" s="38"/>
    </row>
    <row r="4462" spans="1:9" s="24" customFormat="1" x14ac:dyDescent="0.3">
      <c r="A4462"/>
      <c r="B4462"/>
      <c r="C4462"/>
      <c r="D4462"/>
      <c r="E4462" s="10"/>
      <c r="F4462" s="12"/>
      <c r="G4462" s="38"/>
      <c r="H4462" s="38"/>
      <c r="I4462" s="38"/>
    </row>
    <row r="4463" spans="1:9" s="24" customFormat="1" x14ac:dyDescent="0.3">
      <c r="A4463"/>
      <c r="B4463"/>
      <c r="C4463"/>
      <c r="D4463"/>
      <c r="E4463" s="10"/>
      <c r="F4463" s="12"/>
      <c r="G4463" s="38"/>
      <c r="H4463" s="38"/>
      <c r="I4463" s="38"/>
    </row>
    <row r="4464" spans="1:9" s="24" customFormat="1" x14ac:dyDescent="0.3">
      <c r="A4464"/>
      <c r="B4464"/>
      <c r="C4464"/>
      <c r="D4464"/>
      <c r="E4464" s="10"/>
      <c r="F4464" s="12"/>
      <c r="G4464" s="38"/>
      <c r="H4464" s="38"/>
      <c r="I4464" s="38"/>
    </row>
    <row r="4465" spans="1:9" s="24" customFormat="1" x14ac:dyDescent="0.3">
      <c r="A4465"/>
      <c r="B4465"/>
      <c r="C4465"/>
      <c r="D4465"/>
      <c r="E4465" s="10"/>
      <c r="F4465" s="12"/>
      <c r="G4465" s="38"/>
      <c r="H4465" s="38"/>
      <c r="I4465" s="38"/>
    </row>
    <row r="4466" spans="1:9" s="24" customFormat="1" x14ac:dyDescent="0.3">
      <c r="A4466"/>
      <c r="B4466"/>
      <c r="C4466"/>
      <c r="D4466"/>
      <c r="E4466" s="10"/>
      <c r="F4466" s="12"/>
      <c r="G4466" s="38"/>
      <c r="H4466" s="38"/>
      <c r="I4466" s="38"/>
    </row>
    <row r="4467" spans="1:9" s="24" customFormat="1" x14ac:dyDescent="0.3">
      <c r="A4467"/>
      <c r="B4467"/>
      <c r="C4467"/>
      <c r="D4467"/>
      <c r="E4467" s="10"/>
      <c r="F4467" s="12"/>
      <c r="G4467" s="38"/>
      <c r="H4467" s="38"/>
      <c r="I4467" s="38"/>
    </row>
    <row r="4468" spans="1:9" s="24" customFormat="1" x14ac:dyDescent="0.3">
      <c r="A4468"/>
      <c r="B4468"/>
      <c r="C4468"/>
      <c r="D4468"/>
      <c r="E4468" s="10"/>
      <c r="F4468" s="12"/>
      <c r="G4468" s="38"/>
      <c r="H4468" s="38"/>
      <c r="I4468" s="38"/>
    </row>
    <row r="4469" spans="1:9" s="24" customFormat="1" x14ac:dyDescent="0.3">
      <c r="A4469"/>
      <c r="B4469"/>
      <c r="C4469"/>
      <c r="D4469"/>
      <c r="E4469" s="10"/>
      <c r="F4469" s="12"/>
      <c r="G4469" s="38"/>
      <c r="H4469" s="38"/>
      <c r="I4469" s="38"/>
    </row>
    <row r="4470" spans="1:9" s="24" customFormat="1" x14ac:dyDescent="0.3">
      <c r="A4470"/>
      <c r="B4470"/>
      <c r="C4470"/>
      <c r="D4470"/>
      <c r="E4470" s="10"/>
      <c r="F4470" s="12"/>
      <c r="G4470" s="38"/>
      <c r="H4470" s="38"/>
      <c r="I4470" s="38"/>
    </row>
    <row r="4471" spans="1:9" s="24" customFormat="1" x14ac:dyDescent="0.3">
      <c r="A4471" s="1"/>
      <c r="B4471" s="2"/>
      <c r="C4471" s="3"/>
      <c r="D4471" s="4"/>
      <c r="E4471" s="8"/>
      <c r="F4471" s="12"/>
      <c r="G4471" s="38"/>
      <c r="H4471" s="38"/>
      <c r="I4471" s="38"/>
    </row>
    <row r="4472" spans="1:9" s="24" customFormat="1" x14ac:dyDescent="0.3">
      <c r="A4472" s="1"/>
      <c r="B4472" s="2"/>
      <c r="C4472" s="3"/>
      <c r="D4472" s="4"/>
      <c r="E4472" s="8"/>
      <c r="F4472" s="12"/>
      <c r="G4472" s="38"/>
      <c r="H4472" s="38"/>
      <c r="I4472" s="38"/>
    </row>
    <row r="4473" spans="1:9" s="24" customFormat="1" x14ac:dyDescent="0.3">
      <c r="A4473" s="1"/>
      <c r="B4473" s="2"/>
      <c r="C4473" s="3"/>
      <c r="D4473" s="4"/>
      <c r="E4473" s="8"/>
      <c r="F4473" s="12"/>
      <c r="G4473" s="38"/>
      <c r="H4473" s="38"/>
      <c r="I4473" s="38"/>
    </row>
    <row r="4474" spans="1:9" s="24" customFormat="1" x14ac:dyDescent="0.3">
      <c r="A4474" s="1"/>
      <c r="B4474" s="2"/>
      <c r="C4474" s="3"/>
      <c r="D4474" s="4"/>
      <c r="E4474" s="8"/>
      <c r="F4474" s="12"/>
      <c r="G4474" s="38"/>
      <c r="H4474" s="38"/>
      <c r="I4474" s="38"/>
    </row>
    <row r="4475" spans="1:9" s="24" customFormat="1" x14ac:dyDescent="0.3">
      <c r="A4475" s="1"/>
      <c r="B4475" s="2"/>
      <c r="C4475" s="3"/>
      <c r="D4475" s="4"/>
      <c r="E4475" s="8"/>
      <c r="F4475" s="12"/>
      <c r="G4475" s="38"/>
      <c r="H4475" s="38"/>
      <c r="I4475" s="38"/>
    </row>
    <row r="4476" spans="1:9" s="24" customFormat="1" x14ac:dyDescent="0.3">
      <c r="A4476" s="1"/>
      <c r="B4476" s="2"/>
      <c r="C4476" s="3"/>
      <c r="D4476" s="4"/>
      <c r="E4476" s="8"/>
      <c r="F4476" s="12"/>
      <c r="G4476" s="38"/>
      <c r="H4476" s="38"/>
      <c r="I4476" s="38"/>
    </row>
    <row r="4477" spans="1:9" s="24" customFormat="1" x14ac:dyDescent="0.3">
      <c r="A4477" s="1"/>
      <c r="B4477" s="2"/>
      <c r="C4477" s="3"/>
      <c r="D4477" s="4"/>
      <c r="E4477" s="8"/>
      <c r="F4477" s="12"/>
      <c r="G4477" s="38"/>
      <c r="H4477" s="38"/>
      <c r="I4477" s="38"/>
    </row>
    <row r="4478" spans="1:9" s="24" customFormat="1" x14ac:dyDescent="0.3">
      <c r="A4478" s="1"/>
      <c r="B4478" s="2"/>
      <c r="C4478" s="3"/>
      <c r="D4478" s="4"/>
      <c r="E4478" s="8"/>
      <c r="F4478" s="12"/>
      <c r="G4478" s="38"/>
      <c r="H4478" s="38"/>
      <c r="I4478" s="38"/>
    </row>
    <row r="4479" spans="1:9" s="24" customFormat="1" x14ac:dyDescent="0.3">
      <c r="A4479" s="1"/>
      <c r="B4479" s="2"/>
      <c r="C4479" s="3"/>
      <c r="D4479" s="4"/>
      <c r="E4479" s="8"/>
      <c r="F4479" s="12"/>
      <c r="G4479" s="38"/>
      <c r="H4479" s="38"/>
      <c r="I4479" s="38"/>
    </row>
    <row r="4480" spans="1:9" s="24" customFormat="1" x14ac:dyDescent="0.3">
      <c r="A4480" s="1"/>
      <c r="B4480" s="2"/>
      <c r="C4480" s="3"/>
      <c r="D4480" s="4"/>
      <c r="E4480" s="8"/>
      <c r="F4480" s="12"/>
      <c r="G4480" s="38"/>
      <c r="H4480" s="38"/>
      <c r="I4480" s="38"/>
    </row>
    <row r="4481" spans="1:9" s="24" customFormat="1" x14ac:dyDescent="0.3">
      <c r="A4481" s="1"/>
      <c r="B4481" s="2"/>
      <c r="C4481" s="3"/>
      <c r="D4481" s="4"/>
      <c r="E4481" s="8"/>
      <c r="F4481" s="12"/>
      <c r="G4481" s="38"/>
      <c r="H4481" s="38"/>
      <c r="I4481" s="38"/>
    </row>
    <row r="4482" spans="1:9" s="24" customFormat="1" x14ac:dyDescent="0.3">
      <c r="A4482" s="1"/>
      <c r="B4482" s="2"/>
      <c r="C4482" s="3"/>
      <c r="D4482" s="4"/>
      <c r="E4482" s="8"/>
      <c r="F4482" s="12"/>
      <c r="G4482" s="38"/>
      <c r="H4482" s="38"/>
      <c r="I4482" s="38"/>
    </row>
    <row r="4483" spans="1:9" s="24" customFormat="1" x14ac:dyDescent="0.3">
      <c r="A4483" s="1"/>
      <c r="B4483" s="2"/>
      <c r="C4483" s="3"/>
      <c r="D4483" s="4"/>
      <c r="E4483" s="8"/>
      <c r="F4483" s="12"/>
      <c r="G4483" s="38"/>
      <c r="H4483" s="38"/>
      <c r="I4483" s="38"/>
    </row>
    <row r="4484" spans="1:9" s="24" customFormat="1" x14ac:dyDescent="0.3">
      <c r="A4484" s="1"/>
      <c r="B4484" s="2"/>
      <c r="C4484" s="3"/>
      <c r="D4484" s="4"/>
      <c r="E4484" s="8"/>
      <c r="F4484" s="12"/>
      <c r="G4484" s="38"/>
      <c r="H4484" s="38"/>
      <c r="I4484" s="38"/>
    </row>
    <row r="4485" spans="1:9" s="24" customFormat="1" x14ac:dyDescent="0.3">
      <c r="A4485" s="1"/>
      <c r="B4485" s="2"/>
      <c r="C4485" s="3"/>
      <c r="D4485" s="4"/>
      <c r="E4485" s="8"/>
      <c r="F4485" s="12"/>
      <c r="G4485" s="38"/>
      <c r="H4485" s="38"/>
      <c r="I4485" s="38"/>
    </row>
    <row r="4486" spans="1:9" s="24" customFormat="1" x14ac:dyDescent="0.3">
      <c r="A4486" s="1"/>
      <c r="B4486" s="2"/>
      <c r="C4486" s="3"/>
      <c r="D4486" s="4"/>
      <c r="E4486" s="8"/>
      <c r="F4486" s="12"/>
      <c r="G4486" s="38"/>
      <c r="H4486" s="38"/>
      <c r="I4486" s="38"/>
    </row>
    <row r="4487" spans="1:9" s="24" customFormat="1" x14ac:dyDescent="0.3">
      <c r="A4487" s="1"/>
      <c r="B4487" s="2"/>
      <c r="C4487" s="3"/>
      <c r="D4487" s="4"/>
      <c r="E4487" s="8"/>
      <c r="F4487" s="12"/>
      <c r="G4487" s="38"/>
      <c r="H4487" s="38"/>
      <c r="I4487" s="38"/>
    </row>
    <row r="4488" spans="1:9" s="24" customFormat="1" x14ac:dyDescent="0.3">
      <c r="A4488" s="1"/>
      <c r="B4488" s="2"/>
      <c r="C4488" s="3"/>
      <c r="D4488" s="4"/>
      <c r="E4488" s="8"/>
      <c r="F4488" s="12"/>
      <c r="G4488" s="38"/>
      <c r="H4488" s="38"/>
      <c r="I4488" s="38"/>
    </row>
    <row r="4489" spans="1:9" s="24" customFormat="1" x14ac:dyDescent="0.3">
      <c r="A4489" s="1"/>
      <c r="B4489" s="2"/>
      <c r="C4489" s="3"/>
      <c r="D4489" s="4"/>
      <c r="E4489" s="8"/>
      <c r="F4489" s="12"/>
      <c r="G4489" s="38"/>
      <c r="H4489" s="38"/>
      <c r="I4489" s="38"/>
    </row>
    <row r="4490" spans="1:9" s="24" customFormat="1" x14ac:dyDescent="0.3">
      <c r="A4490" s="1"/>
      <c r="B4490" s="2"/>
      <c r="C4490" s="3"/>
      <c r="D4490" s="4"/>
      <c r="E4490" s="8"/>
      <c r="F4490" s="12"/>
      <c r="G4490" s="38"/>
      <c r="H4490" s="38"/>
      <c r="I4490" s="38"/>
    </row>
    <row r="4491" spans="1:9" s="24" customFormat="1" x14ac:dyDescent="0.3">
      <c r="A4491" s="1"/>
      <c r="B4491" s="2"/>
      <c r="C4491" s="3"/>
      <c r="D4491" s="4"/>
      <c r="E4491" s="8"/>
      <c r="F4491" s="12"/>
      <c r="G4491" s="38"/>
      <c r="H4491" s="38"/>
      <c r="I4491" s="38"/>
    </row>
    <row r="4492" spans="1:9" s="24" customFormat="1" x14ac:dyDescent="0.3">
      <c r="A4492" s="1"/>
      <c r="B4492" s="2"/>
      <c r="C4492" s="3"/>
      <c r="D4492" s="4"/>
      <c r="E4492" s="8"/>
      <c r="F4492" s="12"/>
      <c r="G4492" s="38"/>
      <c r="H4492" s="38"/>
      <c r="I4492" s="38"/>
    </row>
    <row r="4493" spans="1:9" s="24" customFormat="1" x14ac:dyDescent="0.3">
      <c r="A4493" s="1"/>
      <c r="B4493" s="2"/>
      <c r="C4493" s="3"/>
      <c r="D4493" s="4"/>
      <c r="E4493" s="8"/>
      <c r="F4493" s="12"/>
      <c r="G4493" s="38"/>
      <c r="H4493" s="38"/>
      <c r="I4493" s="38"/>
    </row>
    <row r="4494" spans="1:9" s="24" customFormat="1" x14ac:dyDescent="0.3">
      <c r="A4494" s="1"/>
      <c r="B4494" s="2"/>
      <c r="C4494" s="3"/>
      <c r="D4494" s="4"/>
      <c r="E4494" s="8"/>
      <c r="F4494" s="12"/>
      <c r="G4494" s="38"/>
      <c r="H4494" s="38"/>
      <c r="I4494" s="38"/>
    </row>
    <row r="4495" spans="1:9" s="24" customFormat="1" x14ac:dyDescent="0.3">
      <c r="A4495" s="1"/>
      <c r="B4495" s="2"/>
      <c r="C4495" s="3"/>
      <c r="D4495" s="4"/>
      <c r="E4495" s="8"/>
      <c r="F4495" s="12"/>
      <c r="G4495" s="38"/>
      <c r="H4495" s="38"/>
      <c r="I4495" s="38"/>
    </row>
    <row r="4496" spans="1:9" s="24" customFormat="1" x14ac:dyDescent="0.3">
      <c r="A4496" s="1"/>
      <c r="B4496" s="2"/>
      <c r="C4496" s="3"/>
      <c r="D4496" s="4"/>
      <c r="E4496" s="8"/>
      <c r="F4496" s="12"/>
      <c r="G4496" s="38"/>
      <c r="H4496" s="38"/>
      <c r="I4496" s="38"/>
    </row>
    <row r="4497" spans="1:9" s="24" customFormat="1" x14ac:dyDescent="0.3">
      <c r="A4497" s="1"/>
      <c r="B4497" s="2"/>
      <c r="C4497" s="3"/>
      <c r="D4497" s="4"/>
      <c r="E4497" s="8"/>
      <c r="F4497" s="12"/>
      <c r="G4497" s="38"/>
      <c r="H4497" s="38"/>
      <c r="I4497" s="38"/>
    </row>
    <row r="4498" spans="1:9" s="24" customFormat="1" x14ac:dyDescent="0.3">
      <c r="A4498" s="1"/>
      <c r="B4498" s="2"/>
      <c r="C4498" s="3"/>
      <c r="D4498" s="4"/>
      <c r="E4498" s="8"/>
      <c r="F4498" s="12"/>
      <c r="G4498" s="38"/>
      <c r="H4498" s="38"/>
      <c r="I4498" s="38"/>
    </row>
    <row r="4499" spans="1:9" s="24" customFormat="1" x14ac:dyDescent="0.3">
      <c r="A4499" s="1"/>
      <c r="B4499" s="2"/>
      <c r="C4499" s="3"/>
      <c r="D4499" s="4"/>
      <c r="E4499" s="8"/>
      <c r="F4499" s="12"/>
      <c r="G4499" s="38"/>
      <c r="H4499" s="38"/>
      <c r="I4499" s="38"/>
    </row>
    <row r="4500" spans="1:9" s="24" customFormat="1" x14ac:dyDescent="0.3">
      <c r="A4500" s="1"/>
      <c r="B4500" s="2"/>
      <c r="C4500" s="3"/>
      <c r="D4500" s="4"/>
      <c r="E4500" s="8"/>
      <c r="F4500" s="12"/>
      <c r="G4500" s="38"/>
      <c r="H4500" s="38"/>
      <c r="I4500" s="38"/>
    </row>
    <row r="4501" spans="1:9" s="24" customFormat="1" x14ac:dyDescent="0.3">
      <c r="A4501" s="1"/>
      <c r="B4501" s="2"/>
      <c r="C4501" s="3"/>
      <c r="D4501" s="4"/>
      <c r="E4501" s="8"/>
      <c r="F4501" s="12"/>
      <c r="G4501" s="38"/>
      <c r="H4501" s="38"/>
      <c r="I4501" s="38"/>
    </row>
    <row r="4502" spans="1:9" s="24" customFormat="1" x14ac:dyDescent="0.3">
      <c r="A4502" s="1"/>
      <c r="B4502" s="2"/>
      <c r="C4502" s="3"/>
      <c r="D4502" s="4"/>
      <c r="E4502" s="8"/>
      <c r="F4502" s="12"/>
      <c r="G4502" s="38"/>
      <c r="H4502" s="38"/>
      <c r="I4502" s="38"/>
    </row>
    <row r="4503" spans="1:9" s="24" customFormat="1" x14ac:dyDescent="0.3">
      <c r="A4503" s="1"/>
      <c r="B4503" s="2"/>
      <c r="C4503" s="3"/>
      <c r="D4503" s="4"/>
      <c r="E4503" s="8"/>
      <c r="F4503" s="12"/>
      <c r="G4503" s="38"/>
      <c r="H4503" s="38"/>
      <c r="I4503" s="38"/>
    </row>
    <row r="4504" spans="1:9" s="24" customFormat="1" x14ac:dyDescent="0.3">
      <c r="A4504" s="1"/>
      <c r="B4504" s="2"/>
      <c r="C4504" s="3"/>
      <c r="D4504" s="4"/>
      <c r="E4504" s="8"/>
      <c r="F4504" s="12"/>
      <c r="G4504" s="38"/>
      <c r="H4504" s="38"/>
      <c r="I4504" s="38"/>
    </row>
    <row r="4505" spans="1:9" s="24" customFormat="1" x14ac:dyDescent="0.3">
      <c r="A4505" s="1"/>
      <c r="B4505" s="2"/>
      <c r="C4505" s="3"/>
      <c r="D4505" s="4"/>
      <c r="E4505" s="8"/>
      <c r="F4505" s="12"/>
      <c r="G4505" s="38"/>
      <c r="H4505" s="38"/>
      <c r="I4505" s="38"/>
    </row>
    <row r="4506" spans="1:9" s="24" customFormat="1" x14ac:dyDescent="0.3">
      <c r="A4506" s="1"/>
      <c r="B4506" s="2"/>
      <c r="C4506" s="3"/>
      <c r="D4506" s="4"/>
      <c r="E4506" s="8"/>
      <c r="F4506" s="12"/>
      <c r="G4506" s="38"/>
      <c r="H4506" s="38"/>
      <c r="I4506" s="38"/>
    </row>
    <row r="4507" spans="1:9" s="24" customFormat="1" x14ac:dyDescent="0.3">
      <c r="A4507" s="1"/>
      <c r="B4507" s="2"/>
      <c r="C4507" s="3"/>
      <c r="D4507" s="4"/>
      <c r="E4507" s="8"/>
      <c r="F4507" s="12"/>
      <c r="G4507" s="38"/>
      <c r="H4507" s="38"/>
      <c r="I4507" s="38"/>
    </row>
    <row r="4508" spans="1:9" s="24" customFormat="1" x14ac:dyDescent="0.3">
      <c r="A4508" s="1"/>
      <c r="B4508" s="2"/>
      <c r="C4508" s="3"/>
      <c r="D4508" s="4"/>
      <c r="E4508" s="8"/>
      <c r="F4508" s="12"/>
      <c r="G4508" s="38"/>
      <c r="H4508" s="38"/>
      <c r="I4508" s="38"/>
    </row>
    <row r="4509" spans="1:9" s="24" customFormat="1" x14ac:dyDescent="0.3">
      <c r="A4509" s="1"/>
      <c r="B4509" s="2"/>
      <c r="C4509" s="3"/>
      <c r="D4509" s="4"/>
      <c r="E4509" s="8"/>
      <c r="F4509" s="12"/>
      <c r="G4509" s="38"/>
      <c r="H4509" s="38"/>
      <c r="I4509" s="38"/>
    </row>
    <row r="4510" spans="1:9" s="24" customFormat="1" x14ac:dyDescent="0.3">
      <c r="A4510" s="1"/>
      <c r="B4510" s="2"/>
      <c r="C4510" s="3"/>
      <c r="D4510" s="4"/>
      <c r="E4510" s="8"/>
      <c r="F4510" s="12"/>
      <c r="G4510" s="38"/>
      <c r="H4510" s="38"/>
      <c r="I4510" s="38"/>
    </row>
    <row r="4511" spans="1:9" s="24" customFormat="1" x14ac:dyDescent="0.3">
      <c r="A4511" s="1"/>
      <c r="B4511" s="2"/>
      <c r="C4511" s="3"/>
      <c r="D4511" s="4"/>
      <c r="E4511" s="8"/>
      <c r="F4511" s="12"/>
      <c r="G4511" s="38"/>
      <c r="H4511" s="38"/>
      <c r="I4511" s="38"/>
    </row>
    <row r="4512" spans="1:9" s="24" customFormat="1" x14ac:dyDescent="0.3">
      <c r="A4512" s="1"/>
      <c r="B4512" s="2"/>
      <c r="C4512" s="3"/>
      <c r="D4512" s="4"/>
      <c r="E4512" s="8"/>
      <c r="F4512" s="12"/>
      <c r="G4512" s="38"/>
      <c r="H4512" s="38"/>
      <c r="I4512" s="38"/>
    </row>
    <row r="4513" spans="1:9" s="24" customFormat="1" x14ac:dyDescent="0.3">
      <c r="A4513" s="1"/>
      <c r="B4513" s="2"/>
      <c r="C4513" s="3"/>
      <c r="D4513" s="4"/>
      <c r="E4513" s="8"/>
      <c r="F4513" s="12"/>
      <c r="G4513" s="38"/>
      <c r="H4513" s="38"/>
      <c r="I4513" s="38"/>
    </row>
    <row r="4514" spans="1:9" s="24" customFormat="1" x14ac:dyDescent="0.3">
      <c r="A4514" s="1"/>
      <c r="B4514" s="2"/>
      <c r="C4514" s="3"/>
      <c r="D4514" s="4"/>
      <c r="E4514" s="8"/>
      <c r="F4514" s="12"/>
      <c r="G4514" s="38"/>
      <c r="H4514" s="38"/>
      <c r="I4514" s="38"/>
    </row>
    <row r="4515" spans="1:9" s="24" customFormat="1" x14ac:dyDescent="0.3">
      <c r="A4515" s="1"/>
      <c r="B4515" s="2"/>
      <c r="C4515" s="3"/>
      <c r="D4515" s="4"/>
      <c r="E4515" s="8"/>
      <c r="F4515" s="12"/>
      <c r="G4515" s="38"/>
      <c r="H4515" s="38"/>
      <c r="I4515" s="38"/>
    </row>
    <row r="4516" spans="1:9" s="24" customFormat="1" x14ac:dyDescent="0.3">
      <c r="A4516" s="1"/>
      <c r="B4516" s="2"/>
      <c r="C4516" s="3"/>
      <c r="D4516" s="4"/>
      <c r="E4516" s="8"/>
      <c r="F4516" s="12"/>
      <c r="G4516" s="38"/>
      <c r="H4516" s="38"/>
      <c r="I4516" s="38"/>
    </row>
    <row r="4517" spans="1:9" s="24" customFormat="1" x14ac:dyDescent="0.3">
      <c r="A4517" s="1"/>
      <c r="B4517" s="2"/>
      <c r="C4517" s="3"/>
      <c r="D4517" s="4"/>
      <c r="E4517" s="8"/>
      <c r="F4517" s="12"/>
      <c r="G4517" s="38"/>
      <c r="H4517" s="38"/>
      <c r="I4517" s="38"/>
    </row>
  </sheetData>
  <sheetProtection algorithmName="SHA-512" hashValue="UcVD8C+83rVE4SaeNimiXnaRe+7N387+8KzPMVEkeIbUzjFnTy3fIoVU3vVyfzghaFVHvAEFaFIOi8EwOcRj6A==" saltValue="wc2iPr4KN+JZUWd2DyZwdA==" spinCount="100000" sheet="1" insertColumns="0"/>
  <mergeCells count="4">
    <mergeCell ref="A4:F4"/>
    <mergeCell ref="A3:F3"/>
    <mergeCell ref="A2:F2"/>
    <mergeCell ref="A1:F1"/>
  </mergeCells>
  <printOptions horizontalCentered="1"/>
  <pageMargins left="0.23178571428571401" right="0.25" top="0.75" bottom="0.75" header="0.25" footer="0.25"/>
  <pageSetup scale="49" firstPageNumber="4" orientation="portrait" useFirstPageNumber="1" r:id="rId1"/>
  <headerFooter alignWithMargins="0">
    <oddHeader>&amp;L&amp;G&amp;C&amp;"Times New Roman,Bold"&amp;12Private Schools For Students With Disabilities
2020 - 2021 New School Budget</oddHeader>
    <oddFooter>&amp;C&amp;"Times New Roman CE,Regular"&amp;18- &amp;P -</oddFooter>
  </headerFooter>
  <rowBreaks count="11" manualBreakCount="11">
    <brk id="75" min="1" max="5" man="1"/>
    <brk id="144" min="1" max="5" man="1"/>
    <brk id="213" min="1" max="5" man="1"/>
    <brk id="280" min="1" max="5" man="1"/>
    <brk id="363" min="1" max="5" man="1"/>
    <brk id="447" min="1" max="5" man="1"/>
    <brk id="519" min="1" max="5" man="1"/>
    <brk id="587" min="1" max="5" man="1"/>
    <brk id="659" min="1" max="5" man="1"/>
    <brk id="727" min="1" max="5" man="1"/>
    <brk id="807" min="1" max="5" man="1"/>
  </rowBreaks>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CE422-8AE3-499F-85CE-F12411DF039A}">
  <dimension ref="A1:D48"/>
  <sheetViews>
    <sheetView view="pageLayout" zoomScaleNormal="100" workbookViewId="0">
      <selection sqref="A1:D1"/>
    </sheetView>
  </sheetViews>
  <sheetFormatPr defaultRowHeight="13.2" x14ac:dyDescent="0.25"/>
  <cols>
    <col min="1" max="1" width="9.44140625" customWidth="1"/>
    <col min="2" max="2" width="74.21875" customWidth="1"/>
    <col min="3" max="3" width="19.88671875" style="126" customWidth="1"/>
    <col min="4" max="4" width="12.44140625" customWidth="1"/>
  </cols>
  <sheetData>
    <row r="1" spans="1:4" x14ac:dyDescent="0.25">
      <c r="A1" s="746" t="s">
        <v>1309</v>
      </c>
      <c r="B1" s="746"/>
      <c r="C1" s="746"/>
      <c r="D1" s="746"/>
    </row>
    <row r="2" spans="1:4" ht="17.399999999999999" x14ac:dyDescent="0.25">
      <c r="A2" s="745" t="s">
        <v>1157</v>
      </c>
      <c r="B2" s="745"/>
      <c r="C2" s="745"/>
      <c r="D2" s="745"/>
    </row>
    <row r="3" spans="1:4" ht="16.2" thickBot="1" x14ac:dyDescent="0.3">
      <c r="A3" s="615" t="s">
        <v>1071</v>
      </c>
      <c r="B3" s="616" t="s">
        <v>1160</v>
      </c>
      <c r="C3" s="617" t="s">
        <v>187</v>
      </c>
      <c r="D3" s="618" t="s">
        <v>1158</v>
      </c>
    </row>
    <row r="4" spans="1:4" ht="16.2" thickBot="1" x14ac:dyDescent="0.35">
      <c r="A4" s="610">
        <v>3660</v>
      </c>
      <c r="B4" s="121" t="s">
        <v>1004</v>
      </c>
      <c r="C4" s="124" t="s">
        <v>1003</v>
      </c>
      <c r="D4" s="613">
        <f>'2020-2021 Form '!F29</f>
        <v>0</v>
      </c>
    </row>
    <row r="5" spans="1:4" ht="16.2" thickBot="1" x14ac:dyDescent="0.35">
      <c r="A5" s="611">
        <v>4160</v>
      </c>
      <c r="B5" s="122" t="s">
        <v>1005</v>
      </c>
      <c r="C5" s="124" t="s">
        <v>978</v>
      </c>
      <c r="D5" s="613">
        <f>'2020-2021 Form '!F52</f>
        <v>0</v>
      </c>
    </row>
    <row r="6" spans="1:4" ht="31.8" thickBot="1" x14ac:dyDescent="0.35">
      <c r="A6" s="611">
        <v>4660</v>
      </c>
      <c r="B6" s="123" t="s">
        <v>1161</v>
      </c>
      <c r="C6" s="124" t="s">
        <v>973</v>
      </c>
      <c r="D6" s="613">
        <f>'2020-2021 Form '!F75</f>
        <v>0</v>
      </c>
    </row>
    <row r="7" spans="1:4" ht="31.8" thickBot="1" x14ac:dyDescent="0.35">
      <c r="A7" s="611">
        <v>4880</v>
      </c>
      <c r="B7" s="123" t="s">
        <v>1162</v>
      </c>
      <c r="C7" s="124" t="s">
        <v>949</v>
      </c>
      <c r="D7" s="613">
        <f>'2020-2021 Form '!F98</f>
        <v>0</v>
      </c>
    </row>
    <row r="8" spans="1:4" ht="16.2" thickBot="1" x14ac:dyDescent="0.35">
      <c r="A8" s="611">
        <v>5160</v>
      </c>
      <c r="B8" s="122" t="s">
        <v>1006</v>
      </c>
      <c r="C8" s="124" t="s">
        <v>930</v>
      </c>
      <c r="D8" s="614">
        <f>'2020-2021 Form '!F121</f>
        <v>0</v>
      </c>
    </row>
    <row r="9" spans="1:4" ht="16.2" thickBot="1" x14ac:dyDescent="0.35">
      <c r="A9" s="612">
        <v>5660</v>
      </c>
      <c r="B9" s="122" t="s">
        <v>1007</v>
      </c>
      <c r="C9" s="125" t="s">
        <v>915</v>
      </c>
      <c r="D9" s="613">
        <f>'2020-2021 Form '!F144</f>
        <v>0</v>
      </c>
    </row>
    <row r="10" spans="1:4" ht="16.2" thickBot="1" x14ac:dyDescent="0.35">
      <c r="A10" s="611">
        <v>6160</v>
      </c>
      <c r="B10" s="122" t="s">
        <v>1008</v>
      </c>
      <c r="C10" s="124" t="s">
        <v>893</v>
      </c>
      <c r="D10" s="613">
        <f>'2020-2021 Form '!F167</f>
        <v>0</v>
      </c>
    </row>
    <row r="11" spans="1:4" ht="16.2" thickBot="1" x14ac:dyDescent="0.35">
      <c r="A11" s="611">
        <v>6660</v>
      </c>
      <c r="B11" s="122" t="s">
        <v>1009</v>
      </c>
      <c r="C11" s="124" t="s">
        <v>889</v>
      </c>
      <c r="D11" s="613">
        <f>'2020-2021 Form '!F190</f>
        <v>0</v>
      </c>
    </row>
    <row r="12" spans="1:4" ht="16.2" thickBot="1" x14ac:dyDescent="0.35">
      <c r="A12" s="611">
        <v>7660</v>
      </c>
      <c r="B12" s="122" t="s">
        <v>1010</v>
      </c>
      <c r="C12" s="124" t="s">
        <v>862</v>
      </c>
      <c r="D12" s="613">
        <f>'2020-2021 Form '!F213</f>
        <v>0</v>
      </c>
    </row>
    <row r="13" spans="1:4" ht="16.2" thickBot="1" x14ac:dyDescent="0.35">
      <c r="A13" s="611">
        <v>8140</v>
      </c>
      <c r="B13" s="122" t="s">
        <v>1012</v>
      </c>
      <c r="C13" s="124" t="s">
        <v>859</v>
      </c>
      <c r="D13" s="613">
        <f>'2020-2021 Form '!F235</f>
        <v>0</v>
      </c>
    </row>
    <row r="14" spans="1:4" ht="16.2" thickBot="1" x14ac:dyDescent="0.35">
      <c r="A14" s="611">
        <v>8640</v>
      </c>
      <c r="B14" s="122" t="s">
        <v>1013</v>
      </c>
      <c r="C14" s="124" t="s">
        <v>832</v>
      </c>
      <c r="D14" s="613">
        <f>'2020-2021 Form '!F257</f>
        <v>0</v>
      </c>
    </row>
    <row r="15" spans="1:4" ht="16.2" thickBot="1" x14ac:dyDescent="0.35">
      <c r="A15" s="611">
        <v>10150</v>
      </c>
      <c r="B15" s="122" t="s">
        <v>1011</v>
      </c>
      <c r="C15" s="124" t="s">
        <v>827</v>
      </c>
      <c r="D15" s="613">
        <f>'2020-2021 Form '!F280</f>
        <v>0</v>
      </c>
    </row>
    <row r="16" spans="1:4" ht="16.2" thickBot="1" x14ac:dyDescent="0.35">
      <c r="A16" s="611">
        <v>15160</v>
      </c>
      <c r="B16" s="122" t="s">
        <v>1014</v>
      </c>
      <c r="C16" s="124" t="s">
        <v>801</v>
      </c>
      <c r="D16" s="613">
        <f>'2020-2021 Form '!F303</f>
        <v>0</v>
      </c>
    </row>
    <row r="17" spans="1:4" ht="16.2" thickBot="1" x14ac:dyDescent="0.35">
      <c r="A17" s="611">
        <v>17100</v>
      </c>
      <c r="B17" s="122" t="s">
        <v>1313</v>
      </c>
      <c r="C17" s="124" t="s">
        <v>796</v>
      </c>
      <c r="D17" s="613">
        <f>'2020-2021 Form '!F322</f>
        <v>0</v>
      </c>
    </row>
    <row r="18" spans="1:4" ht="16.2" thickBot="1" x14ac:dyDescent="0.35">
      <c r="A18" s="611">
        <v>17600</v>
      </c>
      <c r="B18" s="122" t="s">
        <v>1314</v>
      </c>
      <c r="C18" s="124" t="s">
        <v>779</v>
      </c>
      <c r="D18" s="613">
        <f>'2020-2021 Form '!F341</f>
        <v>0</v>
      </c>
    </row>
    <row r="19" spans="1:4" ht="16.2" thickBot="1" x14ac:dyDescent="0.35">
      <c r="A19" s="611">
        <v>29680</v>
      </c>
      <c r="B19" s="122" t="s">
        <v>1015</v>
      </c>
      <c r="C19" s="124" t="s">
        <v>763</v>
      </c>
      <c r="D19" s="613">
        <f>'2020-2021 Form '!F363</f>
        <v>0</v>
      </c>
    </row>
    <row r="20" spans="1:4" ht="16.2" thickBot="1" x14ac:dyDescent="0.35">
      <c r="A20" s="611">
        <v>30250</v>
      </c>
      <c r="B20" s="122" t="s">
        <v>1016</v>
      </c>
      <c r="C20" s="124" t="s">
        <v>747</v>
      </c>
      <c r="D20" s="613">
        <f>'2020-2021 Form '!F376</f>
        <v>0</v>
      </c>
    </row>
    <row r="21" spans="1:4" ht="16.2" thickBot="1" x14ac:dyDescent="0.35">
      <c r="A21" s="611">
        <v>30620</v>
      </c>
      <c r="B21" s="122" t="s">
        <v>1017</v>
      </c>
      <c r="C21" s="124" t="s">
        <v>722</v>
      </c>
      <c r="D21" s="613">
        <f>'2020-2021 Form '!F396</f>
        <v>0</v>
      </c>
    </row>
    <row r="22" spans="1:4" ht="16.2" thickBot="1" x14ac:dyDescent="0.35">
      <c r="A22" s="611">
        <v>31250</v>
      </c>
      <c r="B22" s="122" t="s">
        <v>1311</v>
      </c>
      <c r="C22" s="124" t="s">
        <v>718</v>
      </c>
      <c r="D22" s="613">
        <f>'2020-2021 Form '!F409</f>
        <v>0</v>
      </c>
    </row>
    <row r="23" spans="1:4" ht="16.2" thickBot="1" x14ac:dyDescent="0.35">
      <c r="A23" s="611">
        <v>31400</v>
      </c>
      <c r="B23" s="122" t="s">
        <v>1312</v>
      </c>
      <c r="C23" s="124" t="s">
        <v>703</v>
      </c>
      <c r="D23" s="613">
        <f>'2020-2021 Form '!F428</f>
        <v>0</v>
      </c>
    </row>
    <row r="24" spans="1:4" ht="31.8" thickBot="1" x14ac:dyDescent="0.35">
      <c r="A24" s="713" t="s">
        <v>664</v>
      </c>
      <c r="B24" s="714" t="s">
        <v>1338</v>
      </c>
      <c r="C24" s="715" t="s">
        <v>674</v>
      </c>
      <c r="D24" s="716">
        <f>'2020-2021 Form '!F447</f>
        <v>0</v>
      </c>
    </row>
    <row r="25" spans="1:4" ht="16.2" thickBot="1" x14ac:dyDescent="0.35">
      <c r="A25" s="611">
        <v>41660</v>
      </c>
      <c r="B25" s="122" t="s">
        <v>1018</v>
      </c>
      <c r="C25" s="124" t="s">
        <v>663</v>
      </c>
      <c r="D25" s="613">
        <f>'2020-2021 Form '!F473</f>
        <v>0</v>
      </c>
    </row>
    <row r="26" spans="1:4" ht="16.2" thickBot="1" x14ac:dyDescent="0.35">
      <c r="A26" s="611">
        <v>43200</v>
      </c>
      <c r="B26" s="122" t="s">
        <v>1019</v>
      </c>
      <c r="C26" s="124" t="s">
        <v>639</v>
      </c>
      <c r="D26" s="613">
        <f>'2020-2021 Form '!F497</f>
        <v>0</v>
      </c>
    </row>
    <row r="27" spans="1:4" ht="16.2" thickBot="1" x14ac:dyDescent="0.35">
      <c r="A27" s="611">
        <v>43620</v>
      </c>
      <c r="B27" s="122" t="s">
        <v>1315</v>
      </c>
      <c r="C27" s="124" t="s">
        <v>626</v>
      </c>
      <c r="D27" s="613">
        <f>'2020-2021 Form '!F519</f>
        <v>0</v>
      </c>
    </row>
    <row r="28" spans="1:4" ht="16.2" thickBot="1" x14ac:dyDescent="0.35">
      <c r="A28" s="611">
        <v>43700</v>
      </c>
      <c r="B28" s="123" t="s">
        <v>1328</v>
      </c>
      <c r="C28" s="124" t="s">
        <v>598</v>
      </c>
      <c r="D28" s="613">
        <f>'2020-2021 Form '!F556</f>
        <v>0</v>
      </c>
    </row>
    <row r="29" spans="1:4" ht="16.2" thickBot="1" x14ac:dyDescent="0.35">
      <c r="A29" s="611">
        <v>44180</v>
      </c>
      <c r="B29" s="122" t="s">
        <v>1316</v>
      </c>
      <c r="C29" s="124" t="s">
        <v>591</v>
      </c>
      <c r="D29" s="613">
        <f>'2020-2021 Form '!F543</f>
        <v>0</v>
      </c>
    </row>
    <row r="30" spans="1:4" ht="16.2" thickBot="1" x14ac:dyDescent="0.35">
      <c r="A30" s="611">
        <v>45300</v>
      </c>
      <c r="B30" s="122" t="s">
        <v>1318</v>
      </c>
      <c r="C30" s="124" t="s">
        <v>561</v>
      </c>
      <c r="D30" s="613">
        <f>'2020-2021 Form '!F587</f>
        <v>0</v>
      </c>
    </row>
    <row r="31" spans="1:4" ht="16.2" thickBot="1" x14ac:dyDescent="0.35">
      <c r="A31" s="611">
        <v>46160</v>
      </c>
      <c r="B31" s="122" t="s">
        <v>1317</v>
      </c>
      <c r="C31" s="124" t="s">
        <v>548</v>
      </c>
      <c r="D31" s="613">
        <f>'2020-2021 Form '!F610</f>
        <v>0</v>
      </c>
    </row>
    <row r="32" spans="1:4" ht="16.2" thickBot="1" x14ac:dyDescent="0.35">
      <c r="A32" s="611">
        <v>47200</v>
      </c>
      <c r="B32" s="122" t="s">
        <v>1319</v>
      </c>
      <c r="C32" s="124" t="s">
        <v>527</v>
      </c>
      <c r="D32" s="613">
        <f>'2020-2021 Form '!F635</f>
        <v>0</v>
      </c>
    </row>
    <row r="33" spans="1:4" ht="16.2" thickBot="1" x14ac:dyDescent="0.35">
      <c r="A33" s="611">
        <v>47620</v>
      </c>
      <c r="B33" s="122" t="s">
        <v>1323</v>
      </c>
      <c r="C33" s="124" t="s">
        <v>503</v>
      </c>
      <c r="D33" s="613">
        <f>'2020-2021 Form '!F656</f>
        <v>0</v>
      </c>
    </row>
    <row r="34" spans="1:4" ht="16.2" thickBot="1" x14ac:dyDescent="0.35">
      <c r="A34" s="611">
        <v>48580</v>
      </c>
      <c r="B34" s="122" t="s">
        <v>1322</v>
      </c>
      <c r="C34" s="124" t="s">
        <v>481</v>
      </c>
      <c r="D34" s="613">
        <f>'2020-2021 Form '!F659</f>
        <v>0</v>
      </c>
    </row>
    <row r="35" spans="1:4" ht="16.2" thickBot="1" x14ac:dyDescent="0.35">
      <c r="A35" s="611">
        <v>49340</v>
      </c>
      <c r="B35" s="122" t="s">
        <v>1321</v>
      </c>
      <c r="C35" s="124" t="s">
        <v>473</v>
      </c>
      <c r="D35" s="613">
        <f>'2020-2021 Form '!F687</f>
        <v>0</v>
      </c>
    </row>
    <row r="36" spans="1:4" ht="16.2" thickBot="1" x14ac:dyDescent="0.35">
      <c r="A36" s="611">
        <v>50100</v>
      </c>
      <c r="B36" s="122" t="s">
        <v>1320</v>
      </c>
      <c r="C36" s="124" t="s">
        <v>451</v>
      </c>
      <c r="D36" s="613">
        <f>'2020-2021 Form '!F707</f>
        <v>0</v>
      </c>
    </row>
    <row r="37" spans="1:4" ht="16.2" thickBot="1" x14ac:dyDescent="0.35">
      <c r="A37" s="611">
        <v>51100</v>
      </c>
      <c r="B37" s="122" t="s">
        <v>1324</v>
      </c>
      <c r="C37" s="124" t="s">
        <v>427</v>
      </c>
      <c r="D37" s="613">
        <f>'2020-2021 Form '!F727</f>
        <v>0</v>
      </c>
    </row>
    <row r="38" spans="1:4" ht="16.2" thickBot="1" x14ac:dyDescent="0.35">
      <c r="A38" s="611">
        <v>52480</v>
      </c>
      <c r="B38" s="122" t="s">
        <v>1325</v>
      </c>
      <c r="C38" s="124" t="s">
        <v>410</v>
      </c>
      <c r="D38" s="613">
        <f>'2020-2021 Form '!F751</f>
        <v>0</v>
      </c>
    </row>
    <row r="39" spans="1:4" ht="16.2" thickBot="1" x14ac:dyDescent="0.35">
      <c r="A39" s="611">
        <v>52780</v>
      </c>
      <c r="B39" s="122" t="s">
        <v>1326</v>
      </c>
      <c r="C39" s="124" t="s">
        <v>387</v>
      </c>
      <c r="D39" s="613">
        <f>'2020-2021 Form '!F757</f>
        <v>0</v>
      </c>
    </row>
    <row r="40" spans="1:4" ht="16.2" thickBot="1" x14ac:dyDescent="0.35">
      <c r="A40" s="611">
        <v>71240</v>
      </c>
      <c r="B40" s="122" t="s">
        <v>1020</v>
      </c>
      <c r="C40" s="124" t="s">
        <v>380</v>
      </c>
      <c r="D40" s="613">
        <f>'2020-2021 Form '!F771</f>
        <v>0</v>
      </c>
    </row>
    <row r="41" spans="1:4" ht="16.2" thickBot="1" x14ac:dyDescent="0.35">
      <c r="A41" s="611">
        <v>72020</v>
      </c>
      <c r="B41" s="122" t="s">
        <v>1327</v>
      </c>
      <c r="C41" s="124" t="s">
        <v>355</v>
      </c>
      <c r="D41" s="613">
        <f>'2020-2021 Form '!F790</f>
        <v>0</v>
      </c>
    </row>
    <row r="42" spans="1:4" ht="16.2" thickBot="1" x14ac:dyDescent="0.35">
      <c r="A42" s="611">
        <v>75910</v>
      </c>
      <c r="B42" s="122" t="s">
        <v>1021</v>
      </c>
      <c r="C42" s="124" t="s">
        <v>348</v>
      </c>
      <c r="D42" s="613">
        <f>'2020-2021 Form '!F804</f>
        <v>0</v>
      </c>
    </row>
    <row r="43" spans="1:4" ht="16.2" thickBot="1" x14ac:dyDescent="0.35">
      <c r="A43" s="611">
        <v>75920</v>
      </c>
      <c r="B43" s="122" t="s">
        <v>1022</v>
      </c>
      <c r="C43" s="124" t="s">
        <v>329</v>
      </c>
      <c r="D43" s="613">
        <f>'2020-2021 Form '!F807</f>
        <v>0</v>
      </c>
    </row>
    <row r="44" spans="1:4" ht="16.2" thickBot="1" x14ac:dyDescent="0.35">
      <c r="A44" s="611">
        <v>75985</v>
      </c>
      <c r="B44" s="122" t="s">
        <v>1023</v>
      </c>
      <c r="C44" s="124" t="s">
        <v>299</v>
      </c>
      <c r="D44" s="613">
        <f>'2020-2021 Form '!F822</f>
        <v>0</v>
      </c>
    </row>
    <row r="45" spans="1:4" ht="16.2" thickBot="1" x14ac:dyDescent="0.35">
      <c r="A45" s="611">
        <v>76260</v>
      </c>
      <c r="B45" s="122" t="s">
        <v>167</v>
      </c>
      <c r="C45" s="124" t="s">
        <v>299</v>
      </c>
      <c r="D45" s="613">
        <f>'2020-2021 Form '!F832</f>
        <v>0</v>
      </c>
    </row>
    <row r="46" spans="1:4" ht="16.2" thickBot="1" x14ac:dyDescent="0.35">
      <c r="A46" s="611">
        <v>89980</v>
      </c>
      <c r="B46" s="122" t="s">
        <v>168</v>
      </c>
      <c r="C46" s="124" t="s">
        <v>291</v>
      </c>
      <c r="D46" s="613">
        <f>'2020-2021 Form '!F836</f>
        <v>0</v>
      </c>
    </row>
    <row r="47" spans="1:4" ht="15.6" x14ac:dyDescent="0.25">
      <c r="A47" s="619">
        <v>90000</v>
      </c>
      <c r="B47" s="620" t="s">
        <v>1159</v>
      </c>
      <c r="C47" s="621" t="s">
        <v>1163</v>
      </c>
      <c r="D47" s="728">
        <f>+D4+D5+D6+D7+D9+D8+D10+D11+D12+D13+D14+D15+D16+D17+D18+D19+D20+D21+D22+D23+D25+D26+D27+D28+D29+D30+D31+D32+D33+D34+D35+D36+D37+D38+D39+D40+D41+D42+D43+D44+D45+D46</f>
        <v>0</v>
      </c>
    </row>
    <row r="48" spans="1:4" x14ac:dyDescent="0.25">
      <c r="A48" s="120" t="s">
        <v>1337</v>
      </c>
    </row>
  </sheetData>
  <sheetProtection algorithmName="SHA-512" hashValue="dacrElEYRNiousTvU+cvaqvg/6Zj8Qtn0tioi0NA0gzqyx0ZW6wxPQ8a2Y8qd2KnpyaIM5GPXKFre+4WyS6AAQ==" saltValue="vl2kUTVMb8YF8caYrg9d7g==" spinCount="100000" sheet="1" objects="1" scenarios="1"/>
  <mergeCells count="2">
    <mergeCell ref="A2:D2"/>
    <mergeCell ref="A1:D1"/>
  </mergeCells>
  <pageMargins left="0.7" right="0.7" top="0.75" bottom="0.75" header="0.3" footer="0.3"/>
  <pageSetup scale="81" firstPageNumber="16" orientation="portrait" useFirstPageNumber="1" r:id="rId1"/>
  <headerFooter>
    <oddHeader>&amp;L&amp;G&amp;CPrivate Schools For Students With Disabilities
2020 - 2021 New School Budget</oddHeader>
    <oddFooter>&amp;C&amp;P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8FED-7B15-4144-99C0-A5A128E5924C}">
  <dimension ref="A1:C21"/>
  <sheetViews>
    <sheetView view="pageLayout" zoomScaleNormal="100" workbookViewId="0">
      <selection sqref="A1:C1"/>
    </sheetView>
  </sheetViews>
  <sheetFormatPr defaultRowHeight="13.2" x14ac:dyDescent="0.25"/>
  <cols>
    <col min="1" max="1" width="8.88671875" customWidth="1"/>
    <col min="2" max="2" width="68.44140625" style="640" customWidth="1"/>
    <col min="3" max="3" width="21.33203125" customWidth="1"/>
  </cols>
  <sheetData>
    <row r="1" spans="1:3" x14ac:dyDescent="0.25">
      <c r="A1" s="749" t="s">
        <v>1334</v>
      </c>
      <c r="B1" s="749"/>
      <c r="C1" s="749"/>
    </row>
    <row r="2" spans="1:3" ht="17.399999999999999" x14ac:dyDescent="0.25">
      <c r="A2" s="747" t="s">
        <v>1212</v>
      </c>
      <c r="B2" s="747"/>
      <c r="C2" s="747"/>
    </row>
    <row r="3" spans="1:3" ht="46.8" x14ac:dyDescent="0.3">
      <c r="A3" s="649" t="s">
        <v>1213</v>
      </c>
      <c r="B3" s="647" t="s">
        <v>1216</v>
      </c>
      <c r="C3" s="729" t="s">
        <v>1310</v>
      </c>
    </row>
    <row r="4" spans="1:3" ht="15.6" x14ac:dyDescent="0.25">
      <c r="A4" s="88">
        <v>1</v>
      </c>
      <c r="B4" s="682" t="s">
        <v>1069</v>
      </c>
      <c r="C4" s="641">
        <f>'Budget Summary'!D47</f>
        <v>0</v>
      </c>
    </row>
    <row r="5" spans="1:3" ht="15.6" x14ac:dyDescent="0.25">
      <c r="A5" s="87">
        <v>2</v>
      </c>
      <c r="B5" s="683" t="s">
        <v>1219</v>
      </c>
      <c r="C5" s="642">
        <f>C20</f>
        <v>0</v>
      </c>
    </row>
    <row r="6" spans="1:3" ht="15.6" x14ac:dyDescent="0.25">
      <c r="A6" s="87">
        <v>3</v>
      </c>
      <c r="B6" s="683" t="s">
        <v>169</v>
      </c>
      <c r="C6" s="642">
        <f>SUM(C4:C5)</f>
        <v>0</v>
      </c>
    </row>
    <row r="7" spans="1:3" ht="15.6" x14ac:dyDescent="0.25">
      <c r="A7" s="87">
        <v>4</v>
      </c>
      <c r="B7" s="684" t="s">
        <v>1220</v>
      </c>
      <c r="C7" s="672">
        <v>0</v>
      </c>
    </row>
    <row r="8" spans="1:3" ht="15.6" x14ac:dyDescent="0.25">
      <c r="A8" s="88">
        <v>5</v>
      </c>
      <c r="B8" s="682" t="s">
        <v>1221</v>
      </c>
      <c r="C8" s="673" t="e">
        <f>C6/C7</f>
        <v>#DIV/0!</v>
      </c>
    </row>
    <row r="9" spans="1:3" ht="15.6" x14ac:dyDescent="0.25">
      <c r="A9" s="87">
        <v>6</v>
      </c>
      <c r="B9" s="685" t="s">
        <v>1243</v>
      </c>
      <c r="C9" s="674">
        <v>0</v>
      </c>
    </row>
    <row r="10" spans="1:3" ht="15.6" x14ac:dyDescent="0.25">
      <c r="A10" s="87">
        <v>7</v>
      </c>
      <c r="B10" s="683" t="s">
        <v>170</v>
      </c>
      <c r="C10" s="674" t="e">
        <f>C8/C9</f>
        <v>#DIV/0!</v>
      </c>
    </row>
    <row r="11" spans="1:3" ht="15.6" x14ac:dyDescent="0.25">
      <c r="A11" s="87">
        <v>8</v>
      </c>
      <c r="B11" s="683" t="s">
        <v>171</v>
      </c>
      <c r="C11" s="674">
        <v>0</v>
      </c>
    </row>
    <row r="12" spans="1:3" ht="15.6" x14ac:dyDescent="0.25">
      <c r="A12" s="87">
        <v>9</v>
      </c>
      <c r="B12" s="683" t="s">
        <v>172</v>
      </c>
      <c r="C12" s="674" t="e">
        <f>C10*C11</f>
        <v>#DIV/0!</v>
      </c>
    </row>
    <row r="13" spans="1:3" ht="15.6" x14ac:dyDescent="0.25">
      <c r="A13" s="87">
        <v>10</v>
      </c>
      <c r="B13" s="683" t="s">
        <v>170</v>
      </c>
      <c r="C13" s="674" t="e">
        <f>C10</f>
        <v>#DIV/0!</v>
      </c>
    </row>
    <row r="14" spans="1:3" ht="15.6" x14ac:dyDescent="0.25">
      <c r="A14" s="87">
        <v>11</v>
      </c>
      <c r="B14" s="683" t="s">
        <v>173</v>
      </c>
      <c r="C14" s="674">
        <v>0</v>
      </c>
    </row>
    <row r="15" spans="1:3" ht="15.6" x14ac:dyDescent="0.25">
      <c r="A15" s="644">
        <v>12</v>
      </c>
      <c r="B15" s="684" t="s">
        <v>174</v>
      </c>
      <c r="C15" s="675" t="e">
        <f>C13*C14</f>
        <v>#DIV/0!</v>
      </c>
    </row>
    <row r="16" spans="1:3" ht="39" customHeight="1" x14ac:dyDescent="0.3">
      <c r="A16" s="748" t="s">
        <v>1215</v>
      </c>
      <c r="B16" s="748"/>
      <c r="C16" s="748"/>
    </row>
    <row r="17" spans="1:3" ht="46.8" x14ac:dyDescent="0.3">
      <c r="A17" s="649" t="s">
        <v>1213</v>
      </c>
      <c r="B17" s="648" t="s">
        <v>1217</v>
      </c>
      <c r="C17" s="729" t="s">
        <v>1214</v>
      </c>
    </row>
    <row r="18" spans="1:3" ht="15.6" x14ac:dyDescent="0.25">
      <c r="A18" s="92">
        <v>13</v>
      </c>
      <c r="B18" s="682" t="s">
        <v>1070</v>
      </c>
      <c r="C18" s="643">
        <f>'Budget Summary'!D47</f>
        <v>0</v>
      </c>
    </row>
    <row r="19" spans="1:3" ht="15.6" x14ac:dyDescent="0.25">
      <c r="A19" s="87">
        <v>14</v>
      </c>
      <c r="B19" s="683" t="s">
        <v>1218</v>
      </c>
      <c r="C19" s="645">
        <v>2.5000000000000001E-2</v>
      </c>
    </row>
    <row r="20" spans="1:3" ht="15.6" x14ac:dyDescent="0.25">
      <c r="A20" s="646">
        <v>15</v>
      </c>
      <c r="B20" s="686" t="s">
        <v>175</v>
      </c>
      <c r="C20" s="641">
        <f>C18*C19</f>
        <v>0</v>
      </c>
    </row>
    <row r="21" spans="1:3" s="120" customFormat="1" x14ac:dyDescent="0.25">
      <c r="A21" s="120" t="s">
        <v>1337</v>
      </c>
      <c r="B21" s="679"/>
    </row>
  </sheetData>
  <sheetProtection algorithmName="SHA-512" hashValue="acsFur7V/aax00gaKw2JZoeMMWfg+kt0FHvMXckIXyzblmh+Sipf1r38gdLcdbmLWG8lETI2u97nsHeReAN4zA==" saltValue="kPBHZyffT6ZcrIRLDRj9BQ==" spinCount="100000" sheet="1" objects="1" scenarios="1"/>
  <mergeCells count="3">
    <mergeCell ref="A2:C2"/>
    <mergeCell ref="A16:C16"/>
    <mergeCell ref="A1:C1"/>
  </mergeCells>
  <pageMargins left="0.7" right="0.7" top="0.75" bottom="0.75" header="0.3" footer="0.3"/>
  <pageSetup firstPageNumber="17" orientation="portrait" useFirstPageNumber="1" r:id="rId1"/>
  <headerFooter>
    <oddHeader>&amp;L&amp;G&amp;CPrivate Schools For Students With Disabilities
2020 - 2021 New School Budget</oddHeader>
    <oddFooter>&amp;C&amp;P</oddFooter>
  </headerFooter>
  <legacyDrawingHF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DFED9-BBD9-4E42-8CF8-98858FBBB66A}">
  <dimension ref="A1:B806"/>
  <sheetViews>
    <sheetView view="pageLayout" zoomScale="110" zoomScaleNormal="100" zoomScalePageLayoutView="110" workbookViewId="0">
      <selection sqref="A1:B1"/>
    </sheetView>
  </sheetViews>
  <sheetFormatPr defaultRowHeight="13.2" x14ac:dyDescent="0.25"/>
  <cols>
    <col min="1" max="1" width="74.88671875" style="446" customWidth="1"/>
    <col min="2" max="2" width="23.44140625" customWidth="1"/>
  </cols>
  <sheetData>
    <row r="1" spans="1:2" x14ac:dyDescent="0.25">
      <c r="A1" s="746" t="s">
        <v>1336</v>
      </c>
      <c r="B1" s="746"/>
    </row>
    <row r="2" spans="1:2" ht="17.399999999999999" x14ac:dyDescent="0.25">
      <c r="A2" s="750" t="s">
        <v>1222</v>
      </c>
      <c r="B2" s="750"/>
    </row>
    <row r="3" spans="1:2" ht="31.8" thickBot="1" x14ac:dyDescent="0.3">
      <c r="A3" s="627" t="s">
        <v>1223</v>
      </c>
      <c r="B3" s="628" t="s">
        <v>1224</v>
      </c>
    </row>
    <row r="4" spans="1:2" ht="15.6" x14ac:dyDescent="0.25">
      <c r="A4" s="676" t="s">
        <v>131</v>
      </c>
      <c r="B4" s="625"/>
    </row>
    <row r="5" spans="1:2" ht="15.6" x14ac:dyDescent="0.25">
      <c r="A5" s="677"/>
      <c r="B5" s="625"/>
    </row>
    <row r="6" spans="1:2" ht="15.6" x14ac:dyDescent="0.25">
      <c r="A6" s="677"/>
      <c r="B6" s="625"/>
    </row>
    <row r="7" spans="1:2" ht="15.6" x14ac:dyDescent="0.25">
      <c r="A7" s="677"/>
      <c r="B7" s="625"/>
    </row>
    <row r="8" spans="1:2" ht="15.6" x14ac:dyDescent="0.25">
      <c r="A8" s="677"/>
      <c r="B8" s="625"/>
    </row>
    <row r="9" spans="1:2" ht="15.6" x14ac:dyDescent="0.25">
      <c r="A9" s="677"/>
      <c r="B9" s="625"/>
    </row>
    <row r="10" spans="1:2" ht="15.6" x14ac:dyDescent="0.25">
      <c r="A10" s="677"/>
      <c r="B10" s="625"/>
    </row>
    <row r="11" spans="1:2" ht="15.6" x14ac:dyDescent="0.25">
      <c r="A11" s="677" t="s">
        <v>131</v>
      </c>
      <c r="B11" s="625"/>
    </row>
    <row r="12" spans="1:2" ht="16.2" thickBot="1" x14ac:dyDescent="0.3">
      <c r="A12" s="678"/>
      <c r="B12" s="626"/>
    </row>
    <row r="13" spans="1:2" ht="15.6" x14ac:dyDescent="0.25">
      <c r="A13" s="629" t="s">
        <v>1025</v>
      </c>
      <c r="B13" s="630">
        <f>SUM(B4:B12)</f>
        <v>0</v>
      </c>
    </row>
    <row r="14" spans="1:2" ht="15.6" x14ac:dyDescent="0.3">
      <c r="A14" s="442"/>
      <c r="B14" s="20"/>
    </row>
    <row r="15" spans="1:2" ht="31.8" thickBot="1" x14ac:dyDescent="0.3">
      <c r="A15" s="627" t="s">
        <v>1269</v>
      </c>
      <c r="B15" s="631" t="s">
        <v>1224</v>
      </c>
    </row>
    <row r="16" spans="1:2" ht="15.6" x14ac:dyDescent="0.25">
      <c r="A16" s="676"/>
      <c r="B16" s="625"/>
    </row>
    <row r="17" spans="1:2" ht="15.6" x14ac:dyDescent="0.25">
      <c r="A17" s="677"/>
      <c r="B17" s="625"/>
    </row>
    <row r="18" spans="1:2" ht="15.6" x14ac:dyDescent="0.25">
      <c r="A18" s="677"/>
      <c r="B18" s="625"/>
    </row>
    <row r="19" spans="1:2" ht="15.6" x14ac:dyDescent="0.25">
      <c r="A19" s="677"/>
      <c r="B19" s="625"/>
    </row>
    <row r="20" spans="1:2" ht="15.6" x14ac:dyDescent="0.25">
      <c r="A20" s="677"/>
      <c r="B20" s="625"/>
    </row>
    <row r="21" spans="1:2" ht="15.6" x14ac:dyDescent="0.25">
      <c r="A21" s="677"/>
      <c r="B21" s="625"/>
    </row>
    <row r="22" spans="1:2" ht="15.6" x14ac:dyDescent="0.25">
      <c r="A22" s="677"/>
      <c r="B22" s="625"/>
    </row>
    <row r="23" spans="1:2" ht="15.6" x14ac:dyDescent="0.25">
      <c r="A23" s="677"/>
      <c r="B23" s="625"/>
    </row>
    <row r="24" spans="1:2" ht="16.2" thickBot="1" x14ac:dyDescent="0.3">
      <c r="A24" s="678"/>
      <c r="B24" s="626"/>
    </row>
    <row r="25" spans="1:2" ht="15.6" x14ac:dyDescent="0.25">
      <c r="A25" s="629" t="s">
        <v>1026</v>
      </c>
      <c r="B25" s="632">
        <f>SUM(B16:B24)</f>
        <v>0</v>
      </c>
    </row>
    <row r="26" spans="1:2" ht="15.6" x14ac:dyDescent="0.3">
      <c r="A26" s="442"/>
      <c r="B26" s="20"/>
    </row>
    <row r="27" spans="1:2" ht="31.8" thickBot="1" x14ac:dyDescent="0.3">
      <c r="A27" s="627" t="s">
        <v>1270</v>
      </c>
      <c r="B27" s="730" t="s">
        <v>1224</v>
      </c>
    </row>
    <row r="28" spans="1:2" ht="15.6" x14ac:dyDescent="0.25">
      <c r="A28" s="622"/>
      <c r="B28" s="633"/>
    </row>
    <row r="29" spans="1:2" ht="15.6" x14ac:dyDescent="0.25">
      <c r="A29" s="623"/>
      <c r="B29" s="634"/>
    </row>
    <row r="30" spans="1:2" ht="15.6" x14ac:dyDescent="0.25">
      <c r="A30" s="623"/>
      <c r="B30" s="634"/>
    </row>
    <row r="31" spans="1:2" ht="15.6" x14ac:dyDescent="0.25">
      <c r="A31" s="623"/>
      <c r="B31" s="634"/>
    </row>
    <row r="32" spans="1:2" ht="15.6" x14ac:dyDescent="0.25">
      <c r="A32" s="623"/>
      <c r="B32" s="634"/>
    </row>
    <row r="33" spans="1:2" ht="15.6" x14ac:dyDescent="0.25">
      <c r="A33" s="623"/>
      <c r="B33" s="634"/>
    </row>
    <row r="34" spans="1:2" ht="15.6" x14ac:dyDescent="0.25">
      <c r="A34" s="623"/>
      <c r="B34" s="634"/>
    </row>
    <row r="35" spans="1:2" ht="15.6" x14ac:dyDescent="0.25">
      <c r="A35" s="623"/>
      <c r="B35" s="634"/>
    </row>
    <row r="36" spans="1:2" ht="16.2" thickBot="1" x14ac:dyDescent="0.3">
      <c r="A36" s="624"/>
      <c r="B36" s="635"/>
    </row>
    <row r="37" spans="1:2" ht="15.6" x14ac:dyDescent="0.25">
      <c r="A37" s="629" t="s">
        <v>1024</v>
      </c>
      <c r="B37" s="632">
        <f>SUM(B28:B36)</f>
        <v>0</v>
      </c>
    </row>
    <row r="38" spans="1:2" ht="15.6" x14ac:dyDescent="0.3">
      <c r="A38" s="442"/>
      <c r="B38" s="20"/>
    </row>
    <row r="39" spans="1:2" ht="31.2" x14ac:dyDescent="0.25">
      <c r="A39" s="680" t="s">
        <v>1271</v>
      </c>
      <c r="B39" s="681" t="s">
        <v>1224</v>
      </c>
    </row>
    <row r="40" spans="1:2" ht="15.6" x14ac:dyDescent="0.25">
      <c r="A40" s="622"/>
      <c r="B40" s="633"/>
    </row>
    <row r="41" spans="1:2" ht="15.6" x14ac:dyDescent="0.25">
      <c r="A41" s="623"/>
      <c r="B41" s="634"/>
    </row>
    <row r="42" spans="1:2" ht="15.6" x14ac:dyDescent="0.25">
      <c r="A42" s="623"/>
      <c r="B42" s="634"/>
    </row>
    <row r="43" spans="1:2" ht="15.6" x14ac:dyDescent="0.25">
      <c r="A43" s="623"/>
      <c r="B43" s="634"/>
    </row>
    <row r="44" spans="1:2" ht="15.6" x14ac:dyDescent="0.25">
      <c r="A44" s="623"/>
      <c r="B44" s="634"/>
    </row>
    <row r="45" spans="1:2" ht="15.6" x14ac:dyDescent="0.25">
      <c r="A45" s="623"/>
      <c r="B45" s="634"/>
    </row>
    <row r="46" spans="1:2" ht="15.6" x14ac:dyDescent="0.25">
      <c r="A46" s="623"/>
      <c r="B46" s="634"/>
    </row>
    <row r="47" spans="1:2" ht="15.6" x14ac:dyDescent="0.25">
      <c r="A47" s="623"/>
      <c r="B47" s="634"/>
    </row>
    <row r="48" spans="1:2" ht="16.2" thickBot="1" x14ac:dyDescent="0.3">
      <c r="A48" s="624"/>
      <c r="B48" s="635" t="s">
        <v>131</v>
      </c>
    </row>
    <row r="49" spans="1:2" ht="15.6" x14ac:dyDescent="0.25">
      <c r="A49" s="629" t="s">
        <v>1027</v>
      </c>
      <c r="B49" s="632">
        <f>SUM(B40:B48)</f>
        <v>0</v>
      </c>
    </row>
    <row r="50" spans="1:2" ht="15.6" x14ac:dyDescent="0.3">
      <c r="A50" s="442"/>
      <c r="B50" s="20"/>
    </row>
    <row r="51" spans="1:2" ht="31.8" thickBot="1" x14ac:dyDescent="0.3">
      <c r="A51" s="627" t="s">
        <v>1272</v>
      </c>
      <c r="B51" s="631" t="s">
        <v>1224</v>
      </c>
    </row>
    <row r="52" spans="1:2" ht="15.6" x14ac:dyDescent="0.25">
      <c r="A52" s="622"/>
      <c r="B52" s="633"/>
    </row>
    <row r="53" spans="1:2" ht="15.6" x14ac:dyDescent="0.25">
      <c r="A53" s="623"/>
      <c r="B53" s="634"/>
    </row>
    <row r="54" spans="1:2" ht="15.6" x14ac:dyDescent="0.25">
      <c r="A54" s="623"/>
      <c r="B54" s="634"/>
    </row>
    <row r="55" spans="1:2" ht="15.6" x14ac:dyDescent="0.25">
      <c r="A55" s="623"/>
      <c r="B55" s="634"/>
    </row>
    <row r="56" spans="1:2" ht="15.6" x14ac:dyDescent="0.25">
      <c r="A56" s="623"/>
      <c r="B56" s="634"/>
    </row>
    <row r="57" spans="1:2" ht="15.6" x14ac:dyDescent="0.25">
      <c r="A57" s="623"/>
      <c r="B57" s="634"/>
    </row>
    <row r="58" spans="1:2" ht="15.6" x14ac:dyDescent="0.25">
      <c r="A58" s="623"/>
      <c r="B58" s="634"/>
    </row>
    <row r="59" spans="1:2" ht="15.6" x14ac:dyDescent="0.25">
      <c r="A59" s="623"/>
      <c r="B59" s="634" t="s">
        <v>131</v>
      </c>
    </row>
    <row r="60" spans="1:2" ht="16.2" thickBot="1" x14ac:dyDescent="0.3">
      <c r="A60" s="624"/>
      <c r="B60" s="635"/>
    </row>
    <row r="61" spans="1:2" ht="15.6" x14ac:dyDescent="0.25">
      <c r="A61" s="629" t="s">
        <v>1028</v>
      </c>
      <c r="B61" s="632">
        <f>SUM(B52:B60)</f>
        <v>0</v>
      </c>
    </row>
    <row r="62" spans="1:2" ht="15.6" x14ac:dyDescent="0.3">
      <c r="A62" s="442"/>
      <c r="B62" s="20"/>
    </row>
    <row r="63" spans="1:2" ht="31.8" thickBot="1" x14ac:dyDescent="0.3">
      <c r="A63" s="627" t="s">
        <v>1244</v>
      </c>
      <c r="B63" s="631" t="s">
        <v>1224</v>
      </c>
    </row>
    <row r="64" spans="1:2" ht="15.6" x14ac:dyDescent="0.25">
      <c r="A64" s="622"/>
      <c r="B64" s="633"/>
    </row>
    <row r="65" spans="1:2" ht="15.6" x14ac:dyDescent="0.25">
      <c r="A65" s="623"/>
      <c r="B65" s="634"/>
    </row>
    <row r="66" spans="1:2" ht="15.6" x14ac:dyDescent="0.25">
      <c r="A66" s="623"/>
      <c r="B66" s="634"/>
    </row>
    <row r="67" spans="1:2" ht="15.6" x14ac:dyDescent="0.25">
      <c r="A67" s="623"/>
      <c r="B67" s="634"/>
    </row>
    <row r="68" spans="1:2" ht="15.6" x14ac:dyDescent="0.25">
      <c r="A68" s="623"/>
      <c r="B68" s="634"/>
    </row>
    <row r="69" spans="1:2" ht="15.6" x14ac:dyDescent="0.25">
      <c r="A69" s="623"/>
      <c r="B69" s="634"/>
    </row>
    <row r="70" spans="1:2" ht="15.6" x14ac:dyDescent="0.25">
      <c r="A70" s="623"/>
      <c r="B70" s="634"/>
    </row>
    <row r="71" spans="1:2" ht="15.6" x14ac:dyDescent="0.25">
      <c r="A71" s="623"/>
      <c r="B71" s="634"/>
    </row>
    <row r="72" spans="1:2" ht="16.2" thickBot="1" x14ac:dyDescent="0.3">
      <c r="A72" s="624"/>
      <c r="B72" s="635"/>
    </row>
    <row r="73" spans="1:2" ht="15.6" x14ac:dyDescent="0.25">
      <c r="A73" s="629" t="s">
        <v>1029</v>
      </c>
      <c r="B73" s="636">
        <f>SUM(B64:B72)</f>
        <v>0</v>
      </c>
    </row>
    <row r="74" spans="1:2" ht="15.6" x14ac:dyDescent="0.3">
      <c r="A74" s="443"/>
      <c r="B74" s="21"/>
    </row>
    <row r="75" spans="1:2" ht="31.8" thickBot="1" x14ac:dyDescent="0.3">
      <c r="A75" s="627" t="s">
        <v>1273</v>
      </c>
      <c r="B75" s="631" t="s">
        <v>1224</v>
      </c>
    </row>
    <row r="76" spans="1:2" ht="15.6" x14ac:dyDescent="0.25">
      <c r="A76" s="622"/>
      <c r="B76" s="633"/>
    </row>
    <row r="77" spans="1:2" ht="15.6" x14ac:dyDescent="0.25">
      <c r="A77" s="623"/>
      <c r="B77" s="634" t="s">
        <v>131</v>
      </c>
    </row>
    <row r="78" spans="1:2" ht="15.6" x14ac:dyDescent="0.25">
      <c r="A78" s="623"/>
      <c r="B78" s="634"/>
    </row>
    <row r="79" spans="1:2" ht="15.6" x14ac:dyDescent="0.25">
      <c r="A79" s="623"/>
      <c r="B79" s="634"/>
    </row>
    <row r="80" spans="1:2" ht="15.6" x14ac:dyDescent="0.25">
      <c r="A80" s="623"/>
      <c r="B80" s="634"/>
    </row>
    <row r="81" spans="1:2" ht="15.6" x14ac:dyDescent="0.25">
      <c r="A81" s="623"/>
      <c r="B81" s="634"/>
    </row>
    <row r="82" spans="1:2" ht="15.6" x14ac:dyDescent="0.25">
      <c r="A82" s="623"/>
      <c r="B82" s="634"/>
    </row>
    <row r="83" spans="1:2" ht="15.6" x14ac:dyDescent="0.25">
      <c r="A83" s="623"/>
      <c r="B83" s="634"/>
    </row>
    <row r="84" spans="1:2" ht="16.2" thickBot="1" x14ac:dyDescent="0.3">
      <c r="A84" s="624"/>
      <c r="B84" s="635"/>
    </row>
    <row r="85" spans="1:2" ht="15.6" x14ac:dyDescent="0.25">
      <c r="A85" s="629" t="s">
        <v>1225</v>
      </c>
      <c r="B85" s="632">
        <f>SUM(B76:B84)</f>
        <v>0</v>
      </c>
    </row>
    <row r="86" spans="1:2" ht="15.6" x14ac:dyDescent="0.3">
      <c r="A86" s="444"/>
      <c r="B86" s="21"/>
    </row>
    <row r="87" spans="1:2" ht="31.8" thickBot="1" x14ac:dyDescent="0.3">
      <c r="A87" s="627" t="s">
        <v>1245</v>
      </c>
      <c r="B87" s="631" t="s">
        <v>1224</v>
      </c>
    </row>
    <row r="88" spans="1:2" ht="15.6" x14ac:dyDescent="0.25">
      <c r="A88" s="622"/>
      <c r="B88" s="633"/>
    </row>
    <row r="89" spans="1:2" ht="15.6" x14ac:dyDescent="0.25">
      <c r="A89" s="623"/>
      <c r="B89" s="634"/>
    </row>
    <row r="90" spans="1:2" ht="15.6" x14ac:dyDescent="0.25">
      <c r="A90" s="623"/>
      <c r="B90" s="634"/>
    </row>
    <row r="91" spans="1:2" ht="15.6" x14ac:dyDescent="0.25">
      <c r="A91" s="623"/>
      <c r="B91" s="634"/>
    </row>
    <row r="92" spans="1:2" ht="15.6" x14ac:dyDescent="0.25">
      <c r="A92" s="623"/>
      <c r="B92" s="634"/>
    </row>
    <row r="93" spans="1:2" ht="15.6" x14ac:dyDescent="0.25">
      <c r="A93" s="623"/>
      <c r="B93" s="634"/>
    </row>
    <row r="94" spans="1:2" ht="15.6" x14ac:dyDescent="0.25">
      <c r="A94" s="623"/>
      <c r="B94" s="634"/>
    </row>
    <row r="95" spans="1:2" ht="15.6" x14ac:dyDescent="0.25">
      <c r="A95" s="623"/>
      <c r="B95" s="634"/>
    </row>
    <row r="96" spans="1:2" ht="16.2" thickBot="1" x14ac:dyDescent="0.3">
      <c r="A96" s="624"/>
      <c r="B96" s="635"/>
    </row>
    <row r="97" spans="1:2" ht="15.6" x14ac:dyDescent="0.25">
      <c r="A97" s="629" t="s">
        <v>1030</v>
      </c>
      <c r="B97" s="632">
        <f>SUM(B88:B96)</f>
        <v>0</v>
      </c>
    </row>
    <row r="98" spans="1:2" ht="15.6" x14ac:dyDescent="0.3">
      <c r="A98" s="444"/>
      <c r="B98" s="22"/>
    </row>
    <row r="99" spans="1:2" ht="31.8" thickBot="1" x14ac:dyDescent="0.3">
      <c r="A99" s="627" t="s">
        <v>1246</v>
      </c>
      <c r="B99" s="631" t="s">
        <v>1224</v>
      </c>
    </row>
    <row r="100" spans="1:2" ht="15.6" x14ac:dyDescent="0.25">
      <c r="A100" s="622"/>
      <c r="B100" s="633"/>
    </row>
    <row r="101" spans="1:2" ht="15.6" x14ac:dyDescent="0.25">
      <c r="A101" s="623"/>
      <c r="B101" s="634"/>
    </row>
    <row r="102" spans="1:2" ht="15.6" x14ac:dyDescent="0.25">
      <c r="A102" s="623"/>
      <c r="B102" s="634"/>
    </row>
    <row r="103" spans="1:2" ht="15.6" x14ac:dyDescent="0.25">
      <c r="A103" s="623"/>
      <c r="B103" s="634"/>
    </row>
    <row r="104" spans="1:2" ht="15.6" x14ac:dyDescent="0.25">
      <c r="A104" s="623"/>
      <c r="B104" s="634"/>
    </row>
    <row r="105" spans="1:2" ht="15.6" x14ac:dyDescent="0.25">
      <c r="A105" s="623"/>
      <c r="B105" s="634"/>
    </row>
    <row r="106" spans="1:2" ht="15.6" x14ac:dyDescent="0.25">
      <c r="A106" s="623"/>
      <c r="B106" s="634"/>
    </row>
    <row r="107" spans="1:2" ht="15.6" x14ac:dyDescent="0.25">
      <c r="A107" s="623"/>
      <c r="B107" s="634"/>
    </row>
    <row r="108" spans="1:2" ht="16.2" thickBot="1" x14ac:dyDescent="0.3">
      <c r="A108" s="624"/>
      <c r="B108" s="635"/>
    </row>
    <row r="109" spans="1:2" ht="15.6" x14ac:dyDescent="0.25">
      <c r="A109" s="629" t="s">
        <v>1031</v>
      </c>
      <c r="B109" s="632">
        <f>SUM(B100:B108)</f>
        <v>0</v>
      </c>
    </row>
    <row r="110" spans="1:2" ht="15.6" x14ac:dyDescent="0.3">
      <c r="A110" s="444"/>
      <c r="B110" s="21"/>
    </row>
    <row r="111" spans="1:2" ht="31.8" thickBot="1" x14ac:dyDescent="0.3">
      <c r="A111" s="627" t="s">
        <v>1274</v>
      </c>
      <c r="B111" s="631" t="s">
        <v>1224</v>
      </c>
    </row>
    <row r="112" spans="1:2" ht="15.6" x14ac:dyDescent="0.25">
      <c r="A112" s="622"/>
      <c r="B112" s="633"/>
    </row>
    <row r="113" spans="1:2" ht="15.6" x14ac:dyDescent="0.25">
      <c r="A113" s="623"/>
      <c r="B113" s="634"/>
    </row>
    <row r="114" spans="1:2" ht="15.6" x14ac:dyDescent="0.25">
      <c r="A114" s="623"/>
      <c r="B114" s="634"/>
    </row>
    <row r="115" spans="1:2" ht="15.6" x14ac:dyDescent="0.25">
      <c r="A115" s="623"/>
      <c r="B115" s="634"/>
    </row>
    <row r="116" spans="1:2" ht="15.6" x14ac:dyDescent="0.25">
      <c r="A116" s="623"/>
      <c r="B116" s="634"/>
    </row>
    <row r="117" spans="1:2" ht="15.6" x14ac:dyDescent="0.25">
      <c r="A117" s="623"/>
      <c r="B117" s="634"/>
    </row>
    <row r="118" spans="1:2" ht="15.6" x14ac:dyDescent="0.25">
      <c r="A118" s="623"/>
      <c r="B118" s="634"/>
    </row>
    <row r="119" spans="1:2" ht="15.6" x14ac:dyDescent="0.25">
      <c r="A119" s="623"/>
      <c r="B119" s="634"/>
    </row>
    <row r="120" spans="1:2" ht="16.2" thickBot="1" x14ac:dyDescent="0.3">
      <c r="A120" s="624"/>
      <c r="B120" s="635" t="s">
        <v>131</v>
      </c>
    </row>
    <row r="121" spans="1:2" ht="15.6" x14ac:dyDescent="0.25">
      <c r="A121" s="629" t="s">
        <v>1032</v>
      </c>
      <c r="B121" s="632">
        <f>SUM(B112:B120)</f>
        <v>0</v>
      </c>
    </row>
    <row r="122" spans="1:2" ht="15.6" x14ac:dyDescent="0.3">
      <c r="A122" s="444"/>
      <c r="B122" s="22"/>
    </row>
    <row r="123" spans="1:2" ht="31.8" thickBot="1" x14ac:dyDescent="0.3">
      <c r="A123" s="627" t="s">
        <v>1275</v>
      </c>
      <c r="B123" s="631" t="s">
        <v>1224</v>
      </c>
    </row>
    <row r="124" spans="1:2" ht="15.6" x14ac:dyDescent="0.25">
      <c r="A124" s="622"/>
      <c r="B124" s="633"/>
    </row>
    <row r="125" spans="1:2" ht="15.6" x14ac:dyDescent="0.25">
      <c r="A125" s="623"/>
      <c r="B125" s="634"/>
    </row>
    <row r="126" spans="1:2" ht="15.6" x14ac:dyDescent="0.25">
      <c r="A126" s="623"/>
      <c r="B126" s="634"/>
    </row>
    <row r="127" spans="1:2" ht="15.6" x14ac:dyDescent="0.25">
      <c r="A127" s="623"/>
      <c r="B127" s="634"/>
    </row>
    <row r="128" spans="1:2" ht="15.6" x14ac:dyDescent="0.25">
      <c r="A128" s="623"/>
      <c r="B128" s="634"/>
    </row>
    <row r="129" spans="1:2" ht="15.6" x14ac:dyDescent="0.25">
      <c r="A129" s="623"/>
      <c r="B129" s="634"/>
    </row>
    <row r="130" spans="1:2" ht="15.6" x14ac:dyDescent="0.25">
      <c r="A130" s="623"/>
      <c r="B130" s="634"/>
    </row>
    <row r="131" spans="1:2" ht="15.6" x14ac:dyDescent="0.25">
      <c r="A131" s="623"/>
      <c r="B131" s="634"/>
    </row>
    <row r="132" spans="1:2" ht="16.2" thickBot="1" x14ac:dyDescent="0.3">
      <c r="A132" s="624"/>
      <c r="B132" s="635"/>
    </row>
    <row r="133" spans="1:2" ht="15.6" x14ac:dyDescent="0.25">
      <c r="A133" s="629" t="s">
        <v>1033</v>
      </c>
      <c r="B133" s="632">
        <f>+SUM(B124:B132)</f>
        <v>0</v>
      </c>
    </row>
    <row r="134" spans="1:2" ht="15.6" x14ac:dyDescent="0.3">
      <c r="A134" s="444"/>
      <c r="B134" s="20"/>
    </row>
    <row r="135" spans="1:2" ht="31.8" thickBot="1" x14ac:dyDescent="0.3">
      <c r="A135" s="627" t="s">
        <v>1276</v>
      </c>
      <c r="B135" s="631" t="s">
        <v>1224</v>
      </c>
    </row>
    <row r="136" spans="1:2" ht="15.6" x14ac:dyDescent="0.25">
      <c r="A136" s="622"/>
      <c r="B136" s="633"/>
    </row>
    <row r="137" spans="1:2" ht="15.6" x14ac:dyDescent="0.25">
      <c r="A137" s="623"/>
      <c r="B137" s="634"/>
    </row>
    <row r="138" spans="1:2" ht="15.6" x14ac:dyDescent="0.25">
      <c r="A138" s="623"/>
      <c r="B138" s="634"/>
    </row>
    <row r="139" spans="1:2" ht="15.6" x14ac:dyDescent="0.25">
      <c r="A139" s="623"/>
      <c r="B139" s="634"/>
    </row>
    <row r="140" spans="1:2" ht="15.6" x14ac:dyDescent="0.25">
      <c r="A140" s="623"/>
      <c r="B140" s="634"/>
    </row>
    <row r="141" spans="1:2" ht="15.6" x14ac:dyDescent="0.25">
      <c r="A141" s="623"/>
      <c r="B141" s="634"/>
    </row>
    <row r="142" spans="1:2" ht="15.6" x14ac:dyDescent="0.25">
      <c r="A142" s="623"/>
      <c r="B142" s="634"/>
    </row>
    <row r="143" spans="1:2" ht="15.6" x14ac:dyDescent="0.25">
      <c r="A143" s="623"/>
      <c r="B143" s="634"/>
    </row>
    <row r="144" spans="1:2" ht="16.2" thickBot="1" x14ac:dyDescent="0.3">
      <c r="A144" s="624"/>
      <c r="B144" s="635" t="s">
        <v>131</v>
      </c>
    </row>
    <row r="145" spans="1:2" ht="15.6" x14ac:dyDescent="0.25">
      <c r="A145" s="629" t="s">
        <v>1034</v>
      </c>
      <c r="B145" s="632">
        <f>SUM(B136:B144)</f>
        <v>0</v>
      </c>
    </row>
    <row r="146" spans="1:2" ht="15.6" x14ac:dyDescent="0.3">
      <c r="A146" s="442"/>
      <c r="B146" s="22"/>
    </row>
    <row r="147" spans="1:2" ht="31.8" thickBot="1" x14ac:dyDescent="0.3">
      <c r="A147" s="627" t="s">
        <v>1247</v>
      </c>
      <c r="B147" s="631" t="s">
        <v>1224</v>
      </c>
    </row>
    <row r="148" spans="1:2" ht="15.6" x14ac:dyDescent="0.25">
      <c r="A148" s="622"/>
      <c r="B148" s="633"/>
    </row>
    <row r="149" spans="1:2" ht="15.6" x14ac:dyDescent="0.25">
      <c r="A149" s="623"/>
      <c r="B149" s="634"/>
    </row>
    <row r="150" spans="1:2" ht="15.6" x14ac:dyDescent="0.25">
      <c r="A150" s="623"/>
      <c r="B150" s="634"/>
    </row>
    <row r="151" spans="1:2" ht="15.6" x14ac:dyDescent="0.25">
      <c r="A151" s="623"/>
      <c r="B151" s="634"/>
    </row>
    <row r="152" spans="1:2" ht="15.6" x14ac:dyDescent="0.25">
      <c r="A152" s="623"/>
      <c r="B152" s="634"/>
    </row>
    <row r="153" spans="1:2" ht="15.6" x14ac:dyDescent="0.25">
      <c r="A153" s="623"/>
      <c r="B153" s="634"/>
    </row>
    <row r="154" spans="1:2" ht="15.6" x14ac:dyDescent="0.25">
      <c r="A154" s="623"/>
      <c r="B154" s="634"/>
    </row>
    <row r="155" spans="1:2" ht="15.6" x14ac:dyDescent="0.25">
      <c r="A155" s="623"/>
      <c r="B155" s="634"/>
    </row>
    <row r="156" spans="1:2" ht="16.2" thickBot="1" x14ac:dyDescent="0.3">
      <c r="A156" s="624"/>
      <c r="B156" s="635" t="s">
        <v>131</v>
      </c>
    </row>
    <row r="157" spans="1:2" ht="15.6" x14ac:dyDescent="0.25">
      <c r="A157" s="629" t="s">
        <v>1035</v>
      </c>
      <c r="B157" s="632">
        <f>SUM(B148:B156)</f>
        <v>0</v>
      </c>
    </row>
    <row r="158" spans="1:2" ht="15.6" x14ac:dyDescent="0.3">
      <c r="A158" s="444"/>
      <c r="B158" s="22"/>
    </row>
    <row r="159" spans="1:2" ht="31.8" thickBot="1" x14ac:dyDescent="0.3">
      <c r="A159" s="627" t="s">
        <v>1277</v>
      </c>
      <c r="B159" s="631" t="s">
        <v>1224</v>
      </c>
    </row>
    <row r="160" spans="1:2" ht="15.6" x14ac:dyDescent="0.25">
      <c r="A160" s="622"/>
      <c r="B160" s="633"/>
    </row>
    <row r="161" spans="1:2" ht="15.6" x14ac:dyDescent="0.25">
      <c r="A161" s="623"/>
      <c r="B161" s="634"/>
    </row>
    <row r="162" spans="1:2" ht="15.6" x14ac:dyDescent="0.25">
      <c r="A162" s="623"/>
      <c r="B162" s="634"/>
    </row>
    <row r="163" spans="1:2" ht="15.6" x14ac:dyDescent="0.25">
      <c r="A163" s="623"/>
      <c r="B163" s="634"/>
    </row>
    <row r="164" spans="1:2" ht="15.6" x14ac:dyDescent="0.25">
      <c r="A164" s="623"/>
      <c r="B164" s="634"/>
    </row>
    <row r="165" spans="1:2" ht="15.6" x14ac:dyDescent="0.25">
      <c r="A165" s="623"/>
      <c r="B165" s="634"/>
    </row>
    <row r="166" spans="1:2" ht="15.6" x14ac:dyDescent="0.25">
      <c r="A166" s="623"/>
      <c r="B166" s="634"/>
    </row>
    <row r="167" spans="1:2" ht="15.6" x14ac:dyDescent="0.25">
      <c r="A167" s="623"/>
      <c r="B167" s="634"/>
    </row>
    <row r="168" spans="1:2" ht="16.2" thickBot="1" x14ac:dyDescent="0.3">
      <c r="A168" s="624"/>
      <c r="B168" s="635" t="s">
        <v>131</v>
      </c>
    </row>
    <row r="169" spans="1:2" ht="15.6" x14ac:dyDescent="0.25">
      <c r="A169" s="629" t="s">
        <v>1036</v>
      </c>
      <c r="B169" s="632">
        <f>+SUM(B160:B168)</f>
        <v>0</v>
      </c>
    </row>
    <row r="170" spans="1:2" ht="15.6" x14ac:dyDescent="0.3">
      <c r="A170" s="444"/>
      <c r="B170" s="20"/>
    </row>
    <row r="171" spans="1:2" ht="31.8" thickBot="1" x14ac:dyDescent="0.3">
      <c r="A171" s="627" t="s">
        <v>1248</v>
      </c>
      <c r="B171" s="631" t="s">
        <v>1224</v>
      </c>
    </row>
    <row r="172" spans="1:2" ht="15.6" x14ac:dyDescent="0.25">
      <c r="A172" s="622"/>
      <c r="B172" s="633"/>
    </row>
    <row r="173" spans="1:2" ht="15.6" x14ac:dyDescent="0.25">
      <c r="A173" s="623"/>
      <c r="B173" s="634"/>
    </row>
    <row r="174" spans="1:2" ht="15.6" x14ac:dyDescent="0.25">
      <c r="A174" s="623"/>
      <c r="B174" s="634"/>
    </row>
    <row r="175" spans="1:2" ht="15.6" x14ac:dyDescent="0.25">
      <c r="A175" s="623"/>
      <c r="B175" s="634"/>
    </row>
    <row r="176" spans="1:2" ht="15.6" x14ac:dyDescent="0.25">
      <c r="A176" s="623"/>
      <c r="B176" s="634"/>
    </row>
    <row r="177" spans="1:2" ht="15.6" x14ac:dyDescent="0.25">
      <c r="A177" s="623"/>
      <c r="B177" s="634"/>
    </row>
    <row r="178" spans="1:2" ht="15.6" x14ac:dyDescent="0.25">
      <c r="A178" s="623"/>
      <c r="B178" s="634"/>
    </row>
    <row r="179" spans="1:2" ht="15.6" x14ac:dyDescent="0.25">
      <c r="A179" s="623"/>
      <c r="B179" s="634"/>
    </row>
    <row r="180" spans="1:2" ht="16.2" thickBot="1" x14ac:dyDescent="0.3">
      <c r="A180" s="624"/>
      <c r="B180" s="635" t="s">
        <v>131</v>
      </c>
    </row>
    <row r="181" spans="1:2" ht="15.6" x14ac:dyDescent="0.25">
      <c r="A181" s="629" t="s">
        <v>1037</v>
      </c>
      <c r="B181" s="632">
        <f>+SUM(B172:B180)</f>
        <v>0</v>
      </c>
    </row>
    <row r="182" spans="1:2" ht="16.2" thickBot="1" x14ac:dyDescent="0.3">
      <c r="A182" s="442"/>
      <c r="B182" s="23"/>
    </row>
    <row r="183" spans="1:2" ht="31.8" thickBot="1" x14ac:dyDescent="0.3">
      <c r="A183" s="441" t="s">
        <v>1249</v>
      </c>
      <c r="B183" s="26" t="s">
        <v>1224</v>
      </c>
    </row>
    <row r="184" spans="1:2" ht="15.6" x14ac:dyDescent="0.25">
      <c r="A184" s="622"/>
      <c r="B184" s="633"/>
    </row>
    <row r="185" spans="1:2" ht="15.6" x14ac:dyDescent="0.25">
      <c r="A185" s="623"/>
      <c r="B185" s="634"/>
    </row>
    <row r="186" spans="1:2" ht="15.6" x14ac:dyDescent="0.25">
      <c r="A186" s="623"/>
      <c r="B186" s="634"/>
    </row>
    <row r="187" spans="1:2" ht="15.6" x14ac:dyDescent="0.25">
      <c r="A187" s="623"/>
      <c r="B187" s="634"/>
    </row>
    <row r="188" spans="1:2" ht="15.6" x14ac:dyDescent="0.25">
      <c r="A188" s="623"/>
      <c r="B188" s="634"/>
    </row>
    <row r="189" spans="1:2" ht="15.6" x14ac:dyDescent="0.25">
      <c r="A189" s="623"/>
      <c r="B189" s="634"/>
    </row>
    <row r="190" spans="1:2" ht="15.6" x14ac:dyDescent="0.25">
      <c r="A190" s="623"/>
      <c r="B190" s="634"/>
    </row>
    <row r="191" spans="1:2" ht="15.6" x14ac:dyDescent="0.25">
      <c r="A191" s="623"/>
      <c r="B191" s="634"/>
    </row>
    <row r="192" spans="1:2" ht="16.2" thickBot="1" x14ac:dyDescent="0.3">
      <c r="A192" s="624"/>
      <c r="B192" s="635"/>
    </row>
    <row r="193" spans="1:2" ht="15.6" x14ac:dyDescent="0.25">
      <c r="A193" s="629" t="s">
        <v>1038</v>
      </c>
      <c r="B193" s="632">
        <f>SUM(B184:B192)</f>
        <v>0</v>
      </c>
    </row>
    <row r="194" spans="1:2" ht="15.6" x14ac:dyDescent="0.3">
      <c r="A194" s="444"/>
      <c r="B194" s="22"/>
    </row>
    <row r="195" spans="1:2" ht="31.8" thickBot="1" x14ac:dyDescent="0.3">
      <c r="A195" s="627" t="s">
        <v>1278</v>
      </c>
      <c r="B195" s="631" t="s">
        <v>1224</v>
      </c>
    </row>
    <row r="196" spans="1:2" ht="15.6" x14ac:dyDescent="0.25">
      <c r="A196" s="622"/>
      <c r="B196" s="633"/>
    </row>
    <row r="197" spans="1:2" ht="15.6" x14ac:dyDescent="0.25">
      <c r="A197" s="623"/>
      <c r="B197" s="634"/>
    </row>
    <row r="198" spans="1:2" ht="15.6" x14ac:dyDescent="0.25">
      <c r="A198" s="623"/>
      <c r="B198" s="634"/>
    </row>
    <row r="199" spans="1:2" ht="15.6" x14ac:dyDescent="0.25">
      <c r="A199" s="623"/>
      <c r="B199" s="634"/>
    </row>
    <row r="200" spans="1:2" ht="15.6" x14ac:dyDescent="0.25">
      <c r="A200" s="623"/>
      <c r="B200" s="634"/>
    </row>
    <row r="201" spans="1:2" ht="15.6" x14ac:dyDescent="0.25">
      <c r="A201" s="623"/>
      <c r="B201" s="634"/>
    </row>
    <row r="202" spans="1:2" ht="15.6" x14ac:dyDescent="0.25">
      <c r="A202" s="623"/>
      <c r="B202" s="634"/>
    </row>
    <row r="203" spans="1:2" ht="15.6" x14ac:dyDescent="0.25">
      <c r="A203" s="623"/>
      <c r="B203" s="634"/>
    </row>
    <row r="204" spans="1:2" ht="16.2" thickBot="1" x14ac:dyDescent="0.3">
      <c r="A204" s="624"/>
      <c r="B204" s="635"/>
    </row>
    <row r="205" spans="1:2" ht="15.6" x14ac:dyDescent="0.25">
      <c r="A205" s="629" t="s">
        <v>1039</v>
      </c>
      <c r="B205" s="632">
        <f>SUM(B196:B204)</f>
        <v>0</v>
      </c>
    </row>
    <row r="206" spans="1:2" ht="15.6" x14ac:dyDescent="0.3">
      <c r="A206" s="442"/>
      <c r="B206" s="22"/>
    </row>
    <row r="207" spans="1:2" ht="31.8" thickBot="1" x14ac:dyDescent="0.3">
      <c r="A207" s="627" t="s">
        <v>1279</v>
      </c>
      <c r="B207" s="631" t="s">
        <v>1224</v>
      </c>
    </row>
    <row r="208" spans="1:2" ht="15.6" x14ac:dyDescent="0.25">
      <c r="A208" s="622"/>
      <c r="B208" s="633"/>
    </row>
    <row r="209" spans="1:2" ht="15.6" x14ac:dyDescent="0.25">
      <c r="A209" s="623"/>
      <c r="B209" s="634"/>
    </row>
    <row r="210" spans="1:2" ht="15.6" x14ac:dyDescent="0.25">
      <c r="A210" s="623"/>
      <c r="B210" s="634"/>
    </row>
    <row r="211" spans="1:2" ht="15.6" x14ac:dyDescent="0.25">
      <c r="A211" s="623"/>
      <c r="B211" s="634"/>
    </row>
    <row r="212" spans="1:2" ht="15.6" x14ac:dyDescent="0.25">
      <c r="A212" s="623"/>
      <c r="B212" s="634"/>
    </row>
    <row r="213" spans="1:2" ht="15.6" x14ac:dyDescent="0.25">
      <c r="A213" s="623"/>
      <c r="B213" s="634"/>
    </row>
    <row r="214" spans="1:2" ht="15.6" x14ac:dyDescent="0.25">
      <c r="A214" s="623"/>
      <c r="B214" s="634"/>
    </row>
    <row r="215" spans="1:2" ht="15.6" x14ac:dyDescent="0.25">
      <c r="A215" s="623"/>
      <c r="B215" s="634"/>
    </row>
    <row r="216" spans="1:2" ht="16.2" thickBot="1" x14ac:dyDescent="0.3">
      <c r="A216" s="624"/>
      <c r="B216" s="635"/>
    </row>
    <row r="217" spans="1:2" ht="15.6" x14ac:dyDescent="0.25">
      <c r="A217" s="629" t="s">
        <v>1040</v>
      </c>
      <c r="B217" s="632">
        <f>SUM(B208:B216)</f>
        <v>0</v>
      </c>
    </row>
    <row r="218" spans="1:2" ht="16.2" thickBot="1" x14ac:dyDescent="0.35">
      <c r="A218" s="442"/>
      <c r="B218" s="22"/>
    </row>
    <row r="219" spans="1:2" ht="31.8" thickBot="1" x14ac:dyDescent="0.3">
      <c r="A219" s="441" t="s">
        <v>1280</v>
      </c>
      <c r="B219" s="26" t="s">
        <v>1224</v>
      </c>
    </row>
    <row r="220" spans="1:2" ht="15.6" x14ac:dyDescent="0.25">
      <c r="A220" s="622"/>
      <c r="B220" s="633"/>
    </row>
    <row r="221" spans="1:2" ht="15.6" x14ac:dyDescent="0.25">
      <c r="A221" s="623"/>
      <c r="B221" s="634"/>
    </row>
    <row r="222" spans="1:2" ht="15.6" x14ac:dyDescent="0.25">
      <c r="A222" s="623"/>
      <c r="B222" s="634"/>
    </row>
    <row r="223" spans="1:2" ht="15.6" x14ac:dyDescent="0.25">
      <c r="A223" s="623"/>
      <c r="B223" s="634"/>
    </row>
    <row r="224" spans="1:2" ht="15.6" x14ac:dyDescent="0.25">
      <c r="A224" s="623"/>
      <c r="B224" s="634"/>
    </row>
    <row r="225" spans="1:2" ht="15.6" x14ac:dyDescent="0.25">
      <c r="A225" s="623"/>
      <c r="B225" s="634"/>
    </row>
    <row r="226" spans="1:2" ht="15.6" x14ac:dyDescent="0.25">
      <c r="A226" s="623"/>
      <c r="B226" s="634"/>
    </row>
    <row r="227" spans="1:2" ht="15.6" x14ac:dyDescent="0.25">
      <c r="A227" s="623"/>
      <c r="B227" s="634"/>
    </row>
    <row r="228" spans="1:2" ht="16.2" thickBot="1" x14ac:dyDescent="0.3">
      <c r="A228" s="624"/>
      <c r="B228" s="635"/>
    </row>
    <row r="229" spans="1:2" ht="15.6" x14ac:dyDescent="0.25">
      <c r="A229" s="629" t="s">
        <v>1041</v>
      </c>
      <c r="B229" s="632">
        <f>SUM(B220:B228)</f>
        <v>0</v>
      </c>
    </row>
    <row r="230" spans="1:2" ht="15.6" x14ac:dyDescent="0.3">
      <c r="A230" s="442"/>
      <c r="B230" s="22"/>
    </row>
    <row r="231" spans="1:2" ht="31.8" thickBot="1" x14ac:dyDescent="0.3">
      <c r="A231" s="627" t="s">
        <v>1281</v>
      </c>
      <c r="B231" s="631" t="s">
        <v>1224</v>
      </c>
    </row>
    <row r="232" spans="1:2" ht="15.6" x14ac:dyDescent="0.25">
      <c r="A232" s="622"/>
      <c r="B232" s="633"/>
    </row>
    <row r="233" spans="1:2" ht="15.6" x14ac:dyDescent="0.25">
      <c r="A233" s="623"/>
      <c r="B233" s="634"/>
    </row>
    <row r="234" spans="1:2" ht="15.6" x14ac:dyDescent="0.25">
      <c r="A234" s="623"/>
      <c r="B234" s="634"/>
    </row>
    <row r="235" spans="1:2" ht="15.6" x14ac:dyDescent="0.25">
      <c r="A235" s="623"/>
      <c r="B235" s="634"/>
    </row>
    <row r="236" spans="1:2" ht="15.6" x14ac:dyDescent="0.25">
      <c r="A236" s="623"/>
      <c r="B236" s="634"/>
    </row>
    <row r="237" spans="1:2" ht="15.6" x14ac:dyDescent="0.25">
      <c r="A237" s="623"/>
      <c r="B237" s="634"/>
    </row>
    <row r="238" spans="1:2" ht="15.6" x14ac:dyDescent="0.25">
      <c r="A238" s="623"/>
      <c r="B238" s="634"/>
    </row>
    <row r="239" spans="1:2" ht="15.6" x14ac:dyDescent="0.25">
      <c r="A239" s="623"/>
      <c r="B239" s="634"/>
    </row>
    <row r="240" spans="1:2" ht="16.2" thickBot="1" x14ac:dyDescent="0.3">
      <c r="A240" s="624"/>
      <c r="B240" s="635"/>
    </row>
    <row r="241" spans="1:2" ht="15.6" x14ac:dyDescent="0.25">
      <c r="A241" s="629" t="s">
        <v>1042</v>
      </c>
      <c r="B241" s="632">
        <f>SUM(B232:B240)</f>
        <v>0</v>
      </c>
    </row>
    <row r="242" spans="1:2" ht="15.6" x14ac:dyDescent="0.3">
      <c r="A242" s="442"/>
      <c r="B242" s="20"/>
    </row>
    <row r="243" spans="1:2" ht="31.8" thickBot="1" x14ac:dyDescent="0.3">
      <c r="A243" s="627" t="s">
        <v>1282</v>
      </c>
      <c r="B243" s="631" t="s">
        <v>1224</v>
      </c>
    </row>
    <row r="244" spans="1:2" ht="15.6" x14ac:dyDescent="0.25">
      <c r="A244" s="622"/>
      <c r="B244" s="633"/>
    </row>
    <row r="245" spans="1:2" ht="15.6" x14ac:dyDescent="0.25">
      <c r="A245" s="623"/>
      <c r="B245" s="634"/>
    </row>
    <row r="246" spans="1:2" ht="15.6" x14ac:dyDescent="0.25">
      <c r="A246" s="623"/>
      <c r="B246" s="634"/>
    </row>
    <row r="247" spans="1:2" ht="15.6" x14ac:dyDescent="0.25">
      <c r="A247" s="623"/>
      <c r="B247" s="634"/>
    </row>
    <row r="248" spans="1:2" ht="15.6" x14ac:dyDescent="0.25">
      <c r="A248" s="623"/>
      <c r="B248" s="634"/>
    </row>
    <row r="249" spans="1:2" ht="15.6" x14ac:dyDescent="0.25">
      <c r="A249" s="623"/>
      <c r="B249" s="634"/>
    </row>
    <row r="250" spans="1:2" ht="15.6" x14ac:dyDescent="0.25">
      <c r="A250" s="623"/>
      <c r="B250" s="634"/>
    </row>
    <row r="251" spans="1:2" ht="15.6" x14ac:dyDescent="0.25">
      <c r="A251" s="623"/>
      <c r="B251" s="634"/>
    </row>
    <row r="252" spans="1:2" ht="16.2" thickBot="1" x14ac:dyDescent="0.3">
      <c r="A252" s="624"/>
      <c r="B252" s="635"/>
    </row>
    <row r="253" spans="1:2" ht="15.6" x14ac:dyDescent="0.25">
      <c r="A253" s="629" t="s">
        <v>1043</v>
      </c>
      <c r="B253" s="632">
        <f>SUM(B244:B252)</f>
        <v>0</v>
      </c>
    </row>
    <row r="254" spans="1:2" ht="16.2" thickBot="1" x14ac:dyDescent="0.35">
      <c r="A254" s="96"/>
      <c r="B254" s="22"/>
    </row>
    <row r="255" spans="1:2" ht="31.8" thickBot="1" x14ac:dyDescent="0.3">
      <c r="A255" s="441" t="s">
        <v>1283</v>
      </c>
      <c r="B255" s="26" t="s">
        <v>1224</v>
      </c>
    </row>
    <row r="256" spans="1:2" ht="15.6" x14ac:dyDescent="0.25">
      <c r="A256" s="622"/>
      <c r="B256" s="633"/>
    </row>
    <row r="257" spans="1:2" ht="15.6" x14ac:dyDescent="0.25">
      <c r="A257" s="623"/>
      <c r="B257" s="634"/>
    </row>
    <row r="258" spans="1:2" ht="15.6" x14ac:dyDescent="0.25">
      <c r="A258" s="623"/>
      <c r="B258" s="634"/>
    </row>
    <row r="259" spans="1:2" ht="15.6" x14ac:dyDescent="0.25">
      <c r="A259" s="623"/>
      <c r="B259" s="634"/>
    </row>
    <row r="260" spans="1:2" ht="15.6" x14ac:dyDescent="0.25">
      <c r="A260" s="623"/>
      <c r="B260" s="634"/>
    </row>
    <row r="261" spans="1:2" ht="15.6" x14ac:dyDescent="0.25">
      <c r="A261" s="623"/>
      <c r="B261" s="634"/>
    </row>
    <row r="262" spans="1:2" ht="15.6" x14ac:dyDescent="0.25">
      <c r="A262" s="623"/>
      <c r="B262" s="634"/>
    </row>
    <row r="263" spans="1:2" ht="15.6" x14ac:dyDescent="0.25">
      <c r="A263" s="623"/>
      <c r="B263" s="634"/>
    </row>
    <row r="264" spans="1:2" ht="16.2" thickBot="1" x14ac:dyDescent="0.3">
      <c r="A264" s="624"/>
      <c r="B264" s="635"/>
    </row>
    <row r="265" spans="1:2" ht="15.6" x14ac:dyDescent="0.25">
      <c r="A265" s="629" t="s">
        <v>1044</v>
      </c>
      <c r="B265" s="632">
        <f>SUM(B256:B264)</f>
        <v>0</v>
      </c>
    </row>
    <row r="266" spans="1:2" ht="15.6" x14ac:dyDescent="0.3">
      <c r="A266" s="96"/>
      <c r="B266" s="20"/>
    </row>
    <row r="267" spans="1:2" ht="31.8" thickBot="1" x14ac:dyDescent="0.3">
      <c r="A267" s="627" t="s">
        <v>1284</v>
      </c>
      <c r="B267" s="631" t="s">
        <v>1224</v>
      </c>
    </row>
    <row r="268" spans="1:2" ht="15.6" x14ac:dyDescent="0.25">
      <c r="A268" s="622"/>
      <c r="B268" s="633"/>
    </row>
    <row r="269" spans="1:2" ht="15.6" x14ac:dyDescent="0.25">
      <c r="A269" s="623"/>
      <c r="B269" s="634"/>
    </row>
    <row r="270" spans="1:2" ht="15.6" x14ac:dyDescent="0.25">
      <c r="A270" s="623"/>
      <c r="B270" s="634"/>
    </row>
    <row r="271" spans="1:2" ht="15.6" x14ac:dyDescent="0.25">
      <c r="A271" s="623"/>
      <c r="B271" s="634"/>
    </row>
    <row r="272" spans="1:2" ht="15.6" x14ac:dyDescent="0.25">
      <c r="A272" s="623"/>
      <c r="B272" s="634"/>
    </row>
    <row r="273" spans="1:2" ht="15.6" x14ac:dyDescent="0.25">
      <c r="A273" s="623"/>
      <c r="B273" s="634"/>
    </row>
    <row r="274" spans="1:2" ht="15.6" x14ac:dyDescent="0.25">
      <c r="A274" s="623"/>
      <c r="B274" s="634"/>
    </row>
    <row r="275" spans="1:2" ht="15.6" x14ac:dyDescent="0.25">
      <c r="A275" s="623"/>
      <c r="B275" s="634"/>
    </row>
    <row r="276" spans="1:2" ht="16.2" thickBot="1" x14ac:dyDescent="0.3">
      <c r="A276" s="624"/>
      <c r="B276" s="635"/>
    </row>
    <row r="277" spans="1:2" ht="15.6" x14ac:dyDescent="0.25">
      <c r="A277" s="629" t="s">
        <v>1226</v>
      </c>
      <c r="B277" s="632">
        <f>SUM(B268:B276)</f>
        <v>0</v>
      </c>
    </row>
    <row r="278" spans="1:2" ht="15.6" x14ac:dyDescent="0.3">
      <c r="A278" s="96"/>
      <c r="B278" s="20"/>
    </row>
    <row r="279" spans="1:2" ht="31.8" thickBot="1" x14ac:dyDescent="0.3">
      <c r="A279" s="627" t="s">
        <v>1250</v>
      </c>
      <c r="B279" s="631" t="s">
        <v>1224</v>
      </c>
    </row>
    <row r="280" spans="1:2" ht="15.6" x14ac:dyDescent="0.25">
      <c r="A280" s="622"/>
      <c r="B280" s="633"/>
    </row>
    <row r="281" spans="1:2" ht="15.6" x14ac:dyDescent="0.25">
      <c r="A281" s="623"/>
      <c r="B281" s="634"/>
    </row>
    <row r="282" spans="1:2" ht="15.6" x14ac:dyDescent="0.25">
      <c r="A282" s="623"/>
      <c r="B282" s="634"/>
    </row>
    <row r="283" spans="1:2" ht="15.6" x14ac:dyDescent="0.25">
      <c r="A283" s="623"/>
      <c r="B283" s="634"/>
    </row>
    <row r="284" spans="1:2" ht="15.6" x14ac:dyDescent="0.25">
      <c r="A284" s="623"/>
      <c r="B284" s="634"/>
    </row>
    <row r="285" spans="1:2" ht="15.6" x14ac:dyDescent="0.25">
      <c r="A285" s="623"/>
      <c r="B285" s="634"/>
    </row>
    <row r="286" spans="1:2" ht="15.6" x14ac:dyDescent="0.25">
      <c r="A286" s="623"/>
      <c r="B286" s="634"/>
    </row>
    <row r="287" spans="1:2" ht="15.6" x14ac:dyDescent="0.25">
      <c r="A287" s="623"/>
      <c r="B287" s="634"/>
    </row>
    <row r="288" spans="1:2" ht="16.2" thickBot="1" x14ac:dyDescent="0.3">
      <c r="A288" s="624"/>
      <c r="B288" s="635"/>
    </row>
    <row r="289" spans="1:2" ht="15.6" x14ac:dyDescent="0.25">
      <c r="A289" s="629" t="s">
        <v>1227</v>
      </c>
      <c r="B289" s="632">
        <f>SUM(B280:B288)</f>
        <v>0</v>
      </c>
    </row>
    <row r="290" spans="1:2" ht="16.2" thickBot="1" x14ac:dyDescent="0.35">
      <c r="A290" s="96"/>
      <c r="B290" s="22"/>
    </row>
    <row r="291" spans="1:2" ht="31.8" thickBot="1" x14ac:dyDescent="0.3">
      <c r="A291" s="441" t="s">
        <v>1285</v>
      </c>
      <c r="B291" s="26" t="s">
        <v>1224</v>
      </c>
    </row>
    <row r="292" spans="1:2" ht="15.6" x14ac:dyDescent="0.25">
      <c r="A292" s="622"/>
      <c r="B292" s="633"/>
    </row>
    <row r="293" spans="1:2" ht="15.6" x14ac:dyDescent="0.25">
      <c r="A293" s="623"/>
      <c r="B293" s="634"/>
    </row>
    <row r="294" spans="1:2" ht="15.6" x14ac:dyDescent="0.25">
      <c r="A294" s="623"/>
      <c r="B294" s="634"/>
    </row>
    <row r="295" spans="1:2" ht="15.6" x14ac:dyDescent="0.25">
      <c r="A295" s="623"/>
      <c r="B295" s="634"/>
    </row>
    <row r="296" spans="1:2" ht="15.6" x14ac:dyDescent="0.25">
      <c r="A296" s="623"/>
      <c r="B296" s="634"/>
    </row>
    <row r="297" spans="1:2" ht="15.6" x14ac:dyDescent="0.25">
      <c r="A297" s="623"/>
      <c r="B297" s="634"/>
    </row>
    <row r="298" spans="1:2" ht="15.6" x14ac:dyDescent="0.25">
      <c r="A298" s="623"/>
      <c r="B298" s="634"/>
    </row>
    <row r="299" spans="1:2" ht="15.6" x14ac:dyDescent="0.25">
      <c r="A299" s="623"/>
      <c r="B299" s="634"/>
    </row>
    <row r="300" spans="1:2" ht="16.2" thickBot="1" x14ac:dyDescent="0.3">
      <c r="A300" s="624"/>
      <c r="B300" s="635"/>
    </row>
    <row r="301" spans="1:2" ht="15.6" x14ac:dyDescent="0.25">
      <c r="A301" s="629" t="s">
        <v>1045</v>
      </c>
      <c r="B301" s="632">
        <f>SUM(B292:B300)</f>
        <v>0</v>
      </c>
    </row>
    <row r="302" spans="1:2" ht="15.6" x14ac:dyDescent="0.3">
      <c r="A302" s="442"/>
      <c r="B302" s="22"/>
    </row>
    <row r="303" spans="1:2" ht="31.8" thickBot="1" x14ac:dyDescent="0.3">
      <c r="A303" s="627" t="s">
        <v>1286</v>
      </c>
      <c r="B303" s="631" t="s">
        <v>1224</v>
      </c>
    </row>
    <row r="304" spans="1:2" ht="15.6" x14ac:dyDescent="0.25">
      <c r="A304" s="622"/>
      <c r="B304" s="633"/>
    </row>
    <row r="305" spans="1:2" ht="15.6" x14ac:dyDescent="0.25">
      <c r="A305" s="623"/>
      <c r="B305" s="634"/>
    </row>
    <row r="306" spans="1:2" ht="15.6" x14ac:dyDescent="0.25">
      <c r="A306" s="623"/>
      <c r="B306" s="634"/>
    </row>
    <row r="307" spans="1:2" ht="15.6" x14ac:dyDescent="0.25">
      <c r="A307" s="623"/>
      <c r="B307" s="634"/>
    </row>
    <row r="308" spans="1:2" ht="15.6" x14ac:dyDescent="0.25">
      <c r="A308" s="623"/>
      <c r="B308" s="634"/>
    </row>
    <row r="309" spans="1:2" ht="15.6" x14ac:dyDescent="0.25">
      <c r="A309" s="623"/>
      <c r="B309" s="634"/>
    </row>
    <row r="310" spans="1:2" ht="15.6" x14ac:dyDescent="0.25">
      <c r="A310" s="623"/>
      <c r="B310" s="634"/>
    </row>
    <row r="311" spans="1:2" ht="15.6" x14ac:dyDescent="0.25">
      <c r="A311" s="623"/>
      <c r="B311" s="634"/>
    </row>
    <row r="312" spans="1:2" ht="16.2" thickBot="1" x14ac:dyDescent="0.3">
      <c r="A312" s="624"/>
      <c r="B312" s="635"/>
    </row>
    <row r="313" spans="1:2" ht="15.6" x14ac:dyDescent="0.25">
      <c r="A313" s="629" t="s">
        <v>1046</v>
      </c>
      <c r="B313" s="632">
        <f>SUM(B304:B312)</f>
        <v>0</v>
      </c>
    </row>
    <row r="314" spans="1:2" ht="15.6" x14ac:dyDescent="0.3">
      <c r="A314" s="96"/>
      <c r="B314" s="20"/>
    </row>
    <row r="315" spans="1:2" ht="31.8" thickBot="1" x14ac:dyDescent="0.3">
      <c r="A315" s="627" t="s">
        <v>1287</v>
      </c>
      <c r="B315" s="631" t="s">
        <v>1224</v>
      </c>
    </row>
    <row r="316" spans="1:2" ht="15.6" x14ac:dyDescent="0.25">
      <c r="A316" s="622"/>
      <c r="B316" s="633"/>
    </row>
    <row r="317" spans="1:2" ht="15.6" x14ac:dyDescent="0.25">
      <c r="A317" s="623"/>
      <c r="B317" s="634"/>
    </row>
    <row r="318" spans="1:2" ht="15.6" x14ac:dyDescent="0.25">
      <c r="A318" s="623"/>
      <c r="B318" s="634"/>
    </row>
    <row r="319" spans="1:2" ht="15.6" x14ac:dyDescent="0.25">
      <c r="A319" s="623"/>
      <c r="B319" s="634"/>
    </row>
    <row r="320" spans="1:2" ht="15.6" x14ac:dyDescent="0.25">
      <c r="A320" s="623"/>
      <c r="B320" s="634"/>
    </row>
    <row r="321" spans="1:2" ht="15.6" x14ac:dyDescent="0.25">
      <c r="A321" s="623"/>
      <c r="B321" s="634"/>
    </row>
    <row r="322" spans="1:2" ht="15.6" x14ac:dyDescent="0.25">
      <c r="A322" s="623"/>
      <c r="B322" s="634"/>
    </row>
    <row r="323" spans="1:2" ht="15.6" x14ac:dyDescent="0.25">
      <c r="A323" s="623"/>
      <c r="B323" s="634"/>
    </row>
    <row r="324" spans="1:2" ht="16.2" thickBot="1" x14ac:dyDescent="0.3">
      <c r="A324" s="624"/>
      <c r="B324" s="635"/>
    </row>
    <row r="325" spans="1:2" ht="15.6" x14ac:dyDescent="0.25">
      <c r="A325" s="629" t="s">
        <v>1047</v>
      </c>
      <c r="B325" s="632">
        <f>SUM(B316:B324)</f>
        <v>0</v>
      </c>
    </row>
    <row r="326" spans="1:2" ht="16.2" thickBot="1" x14ac:dyDescent="0.35">
      <c r="A326" s="96"/>
      <c r="B326" s="22"/>
    </row>
    <row r="327" spans="1:2" ht="31.8" thickBot="1" x14ac:dyDescent="0.3">
      <c r="A327" s="441" t="s">
        <v>1288</v>
      </c>
      <c r="B327" s="26" t="s">
        <v>1224</v>
      </c>
    </row>
    <row r="328" spans="1:2" ht="15.6" x14ac:dyDescent="0.25">
      <c r="A328" s="622"/>
      <c r="B328" s="633"/>
    </row>
    <row r="329" spans="1:2" ht="15.6" x14ac:dyDescent="0.25">
      <c r="A329" s="623"/>
      <c r="B329" s="634"/>
    </row>
    <row r="330" spans="1:2" ht="15.6" x14ac:dyDescent="0.25">
      <c r="A330" s="623"/>
      <c r="B330" s="634"/>
    </row>
    <row r="331" spans="1:2" ht="15.6" x14ac:dyDescent="0.25">
      <c r="A331" s="623"/>
      <c r="B331" s="634"/>
    </row>
    <row r="332" spans="1:2" ht="15.6" x14ac:dyDescent="0.25">
      <c r="A332" s="623"/>
      <c r="B332" s="634"/>
    </row>
    <row r="333" spans="1:2" ht="15.6" x14ac:dyDescent="0.25">
      <c r="A333" s="623"/>
      <c r="B333" s="634"/>
    </row>
    <row r="334" spans="1:2" ht="15.6" x14ac:dyDescent="0.25">
      <c r="A334" s="623"/>
      <c r="B334" s="634"/>
    </row>
    <row r="335" spans="1:2" ht="15.6" x14ac:dyDescent="0.25">
      <c r="A335" s="623"/>
      <c r="B335" s="634"/>
    </row>
    <row r="336" spans="1:2" ht="16.2" thickBot="1" x14ac:dyDescent="0.3">
      <c r="A336" s="624"/>
      <c r="B336" s="635"/>
    </row>
    <row r="337" spans="1:2" ht="15.6" x14ac:dyDescent="0.25">
      <c r="A337" s="629" t="s">
        <v>1228</v>
      </c>
      <c r="B337" s="632">
        <f>SUM(B328:B336)</f>
        <v>0</v>
      </c>
    </row>
    <row r="338" spans="1:2" ht="15.6" x14ac:dyDescent="0.3">
      <c r="A338" s="442"/>
      <c r="B338" s="20"/>
    </row>
    <row r="339" spans="1:2" ht="31.8" thickBot="1" x14ac:dyDescent="0.3">
      <c r="A339" s="627" t="s">
        <v>1251</v>
      </c>
      <c r="B339" s="631" t="s">
        <v>1224</v>
      </c>
    </row>
    <row r="340" spans="1:2" ht="15.6" x14ac:dyDescent="0.25">
      <c r="A340" s="622"/>
      <c r="B340" s="633"/>
    </row>
    <row r="341" spans="1:2" ht="15.6" x14ac:dyDescent="0.25">
      <c r="A341" s="623"/>
      <c r="B341" s="634"/>
    </row>
    <row r="342" spans="1:2" ht="15.6" x14ac:dyDescent="0.25">
      <c r="A342" s="623"/>
      <c r="B342" s="634"/>
    </row>
    <row r="343" spans="1:2" ht="15.6" x14ac:dyDescent="0.25">
      <c r="A343" s="623"/>
      <c r="B343" s="634"/>
    </row>
    <row r="344" spans="1:2" ht="15.6" x14ac:dyDescent="0.25">
      <c r="A344" s="623"/>
      <c r="B344" s="634"/>
    </row>
    <row r="345" spans="1:2" ht="15.6" x14ac:dyDescent="0.25">
      <c r="A345" s="623"/>
      <c r="B345" s="634"/>
    </row>
    <row r="346" spans="1:2" ht="15.6" x14ac:dyDescent="0.25">
      <c r="A346" s="623"/>
      <c r="B346" s="634"/>
    </row>
    <row r="347" spans="1:2" ht="15.6" x14ac:dyDescent="0.25">
      <c r="A347" s="623"/>
      <c r="B347" s="634"/>
    </row>
    <row r="348" spans="1:2" ht="16.2" thickBot="1" x14ac:dyDescent="0.3">
      <c r="A348" s="624"/>
      <c r="B348" s="635"/>
    </row>
    <row r="349" spans="1:2" ht="15.6" x14ac:dyDescent="0.25">
      <c r="A349" s="629" t="s">
        <v>1229</v>
      </c>
      <c r="B349" s="632">
        <f>SUM(B340:B348)</f>
        <v>0</v>
      </c>
    </row>
    <row r="350" spans="1:2" ht="15.6" x14ac:dyDescent="0.3">
      <c r="A350" s="96"/>
      <c r="B350" s="20"/>
    </row>
    <row r="351" spans="1:2" ht="31.8" thickBot="1" x14ac:dyDescent="0.3">
      <c r="A351" s="627" t="s">
        <v>1289</v>
      </c>
      <c r="B351" s="631" t="s">
        <v>1224</v>
      </c>
    </row>
    <row r="352" spans="1:2" ht="15.6" x14ac:dyDescent="0.25">
      <c r="A352" s="622"/>
      <c r="B352" s="633"/>
    </row>
    <row r="353" spans="1:2" ht="15.6" x14ac:dyDescent="0.25">
      <c r="A353" s="623"/>
      <c r="B353" s="634"/>
    </row>
    <row r="354" spans="1:2" ht="15.6" x14ac:dyDescent="0.25">
      <c r="A354" s="623"/>
      <c r="B354" s="634"/>
    </row>
    <row r="355" spans="1:2" ht="15.6" x14ac:dyDescent="0.25">
      <c r="A355" s="623"/>
      <c r="B355" s="634"/>
    </row>
    <row r="356" spans="1:2" ht="15.6" x14ac:dyDescent="0.25">
      <c r="A356" s="623"/>
      <c r="B356" s="634"/>
    </row>
    <row r="357" spans="1:2" ht="15.6" x14ac:dyDescent="0.25">
      <c r="A357" s="623"/>
      <c r="B357" s="634"/>
    </row>
    <row r="358" spans="1:2" ht="15.6" x14ac:dyDescent="0.25">
      <c r="A358" s="623"/>
      <c r="B358" s="634"/>
    </row>
    <row r="359" spans="1:2" ht="15.6" x14ac:dyDescent="0.25">
      <c r="A359" s="623"/>
      <c r="B359" s="634"/>
    </row>
    <row r="360" spans="1:2" ht="16.2" thickBot="1" x14ac:dyDescent="0.3">
      <c r="A360" s="624"/>
      <c r="B360" s="635"/>
    </row>
    <row r="361" spans="1:2" ht="15.6" x14ac:dyDescent="0.25">
      <c r="A361" s="629" t="s">
        <v>1230</v>
      </c>
      <c r="B361" s="632">
        <f>SUM(B352:B360)</f>
        <v>0</v>
      </c>
    </row>
    <row r="362" spans="1:2" ht="15.6" x14ac:dyDescent="0.3">
      <c r="A362" s="444"/>
      <c r="B362" s="22"/>
    </row>
    <row r="363" spans="1:2" ht="47.4" thickBot="1" x14ac:dyDescent="0.3">
      <c r="A363" s="627" t="s">
        <v>1331</v>
      </c>
      <c r="B363" s="631" t="s">
        <v>1224</v>
      </c>
    </row>
    <row r="364" spans="1:2" ht="15.6" x14ac:dyDescent="0.25">
      <c r="A364" s="622"/>
      <c r="B364" s="633"/>
    </row>
    <row r="365" spans="1:2" ht="15.6" x14ac:dyDescent="0.25">
      <c r="A365" s="623"/>
      <c r="B365" s="634"/>
    </row>
    <row r="366" spans="1:2" ht="15.6" x14ac:dyDescent="0.25">
      <c r="A366" s="623"/>
      <c r="B366" s="634"/>
    </row>
    <row r="367" spans="1:2" ht="15.6" x14ac:dyDescent="0.25">
      <c r="A367" s="623"/>
      <c r="B367" s="634"/>
    </row>
    <row r="368" spans="1:2" ht="15.6" x14ac:dyDescent="0.25">
      <c r="A368" s="623"/>
      <c r="B368" s="634"/>
    </row>
    <row r="369" spans="1:2" ht="15.6" x14ac:dyDescent="0.25">
      <c r="A369" s="623"/>
      <c r="B369" s="634"/>
    </row>
    <row r="370" spans="1:2" ht="15.6" x14ac:dyDescent="0.25">
      <c r="A370" s="623"/>
      <c r="B370" s="634"/>
    </row>
    <row r="371" spans="1:2" ht="15.6" x14ac:dyDescent="0.25">
      <c r="A371" s="623"/>
      <c r="B371" s="634"/>
    </row>
    <row r="372" spans="1:2" ht="16.2" thickBot="1" x14ac:dyDescent="0.3">
      <c r="A372" s="624"/>
      <c r="B372" s="635"/>
    </row>
    <row r="373" spans="1:2" ht="15.6" x14ac:dyDescent="0.25">
      <c r="A373" s="629" t="s">
        <v>1330</v>
      </c>
      <c r="B373" s="632">
        <f>SUM(B364:B372)</f>
        <v>0</v>
      </c>
    </row>
    <row r="374" spans="1:2" ht="16.2" thickBot="1" x14ac:dyDescent="0.35">
      <c r="A374" s="444"/>
      <c r="B374" s="22"/>
    </row>
    <row r="375" spans="1:2" ht="31.8" thickBot="1" x14ac:dyDescent="0.3">
      <c r="A375" s="441" t="s">
        <v>1290</v>
      </c>
      <c r="B375" s="26" t="s">
        <v>1224</v>
      </c>
    </row>
    <row r="376" spans="1:2" ht="15.6" x14ac:dyDescent="0.25">
      <c r="A376" s="622"/>
      <c r="B376" s="633"/>
    </row>
    <row r="377" spans="1:2" ht="15.6" x14ac:dyDescent="0.25">
      <c r="A377" s="623"/>
      <c r="B377" s="634"/>
    </row>
    <row r="378" spans="1:2" ht="15.6" x14ac:dyDescent="0.25">
      <c r="A378" s="623"/>
      <c r="B378" s="634"/>
    </row>
    <row r="379" spans="1:2" ht="15.6" x14ac:dyDescent="0.25">
      <c r="A379" s="623"/>
      <c r="B379" s="634"/>
    </row>
    <row r="380" spans="1:2" ht="15.6" x14ac:dyDescent="0.25">
      <c r="A380" s="623"/>
      <c r="B380" s="634"/>
    </row>
    <row r="381" spans="1:2" ht="15.6" x14ac:dyDescent="0.25">
      <c r="A381" s="623"/>
      <c r="B381" s="634"/>
    </row>
    <row r="382" spans="1:2" ht="15.6" x14ac:dyDescent="0.25">
      <c r="A382" s="623"/>
      <c r="B382" s="634"/>
    </row>
    <row r="383" spans="1:2" ht="15.6" x14ac:dyDescent="0.25">
      <c r="A383" s="623"/>
      <c r="B383" s="634"/>
    </row>
    <row r="384" spans="1:2" ht="16.2" thickBot="1" x14ac:dyDescent="0.3">
      <c r="A384" s="624"/>
      <c r="B384" s="635"/>
    </row>
    <row r="385" spans="1:2" ht="15.6" x14ac:dyDescent="0.25">
      <c r="A385" s="629" t="s">
        <v>1329</v>
      </c>
      <c r="B385" s="632">
        <f>SUM(B376:B384)</f>
        <v>0</v>
      </c>
    </row>
    <row r="386" spans="1:2" ht="15.6" x14ac:dyDescent="0.3">
      <c r="A386" s="444"/>
      <c r="B386" s="22"/>
    </row>
    <row r="387" spans="1:2" ht="31.8" thickBot="1" x14ac:dyDescent="0.3">
      <c r="A387" s="627" t="s">
        <v>1291</v>
      </c>
      <c r="B387" s="631" t="s">
        <v>1224</v>
      </c>
    </row>
    <row r="388" spans="1:2" ht="15.6" x14ac:dyDescent="0.25">
      <c r="A388" s="622"/>
      <c r="B388" s="633"/>
    </row>
    <row r="389" spans="1:2" ht="15.6" x14ac:dyDescent="0.25">
      <c r="A389" s="623"/>
      <c r="B389" s="634"/>
    </row>
    <row r="390" spans="1:2" ht="15.6" x14ac:dyDescent="0.25">
      <c r="A390" s="623"/>
      <c r="B390" s="634"/>
    </row>
    <row r="391" spans="1:2" ht="15.6" x14ac:dyDescent="0.25">
      <c r="A391" s="623"/>
      <c r="B391" s="634"/>
    </row>
    <row r="392" spans="1:2" ht="15.6" x14ac:dyDescent="0.25">
      <c r="A392" s="623"/>
      <c r="B392" s="634"/>
    </row>
    <row r="393" spans="1:2" ht="15.6" x14ac:dyDescent="0.25">
      <c r="A393" s="623"/>
      <c r="B393" s="634"/>
    </row>
    <row r="394" spans="1:2" ht="15.6" x14ac:dyDescent="0.25">
      <c r="A394" s="623"/>
      <c r="B394" s="634"/>
    </row>
    <row r="395" spans="1:2" ht="15.6" x14ac:dyDescent="0.25">
      <c r="A395" s="623"/>
      <c r="B395" s="634"/>
    </row>
    <row r="396" spans="1:2" ht="16.2" thickBot="1" x14ac:dyDescent="0.3">
      <c r="A396" s="624"/>
      <c r="B396" s="635"/>
    </row>
    <row r="397" spans="1:2" ht="15.6" x14ac:dyDescent="0.25">
      <c r="A397" s="629" t="s">
        <v>1048</v>
      </c>
      <c r="B397" s="632">
        <f>SUM(B388:B396)</f>
        <v>0</v>
      </c>
    </row>
    <row r="398" spans="1:2" ht="15.6" x14ac:dyDescent="0.3">
      <c r="A398" s="444"/>
      <c r="B398" s="20"/>
    </row>
    <row r="399" spans="1:2" ht="47.4" thickBot="1" x14ac:dyDescent="0.3">
      <c r="A399" s="627" t="s">
        <v>1252</v>
      </c>
      <c r="B399" s="631" t="s">
        <v>1224</v>
      </c>
    </row>
    <row r="400" spans="1:2" ht="15.6" x14ac:dyDescent="0.25">
      <c r="A400" s="622"/>
      <c r="B400" s="633"/>
    </row>
    <row r="401" spans="1:2" ht="15.6" x14ac:dyDescent="0.25">
      <c r="A401" s="623"/>
      <c r="B401" s="634"/>
    </row>
    <row r="402" spans="1:2" ht="15.6" x14ac:dyDescent="0.25">
      <c r="A402" s="623"/>
      <c r="B402" s="634"/>
    </row>
    <row r="403" spans="1:2" ht="15.6" x14ac:dyDescent="0.25">
      <c r="A403" s="623"/>
      <c r="B403" s="634"/>
    </row>
    <row r="404" spans="1:2" ht="15.6" x14ac:dyDescent="0.25">
      <c r="A404" s="623"/>
      <c r="B404" s="634"/>
    </row>
    <row r="405" spans="1:2" ht="15.6" x14ac:dyDescent="0.25">
      <c r="A405" s="623"/>
      <c r="B405" s="634"/>
    </row>
    <row r="406" spans="1:2" ht="15.6" x14ac:dyDescent="0.25">
      <c r="A406" s="623"/>
      <c r="B406" s="634"/>
    </row>
    <row r="407" spans="1:2" ht="15.6" x14ac:dyDescent="0.25">
      <c r="A407" s="623"/>
      <c r="B407" s="634"/>
    </row>
    <row r="408" spans="1:2" ht="16.2" thickBot="1" x14ac:dyDescent="0.3">
      <c r="A408" s="624"/>
      <c r="B408" s="635"/>
    </row>
    <row r="409" spans="1:2" ht="15.6" x14ac:dyDescent="0.25">
      <c r="A409" s="629" t="s">
        <v>1049</v>
      </c>
      <c r="B409" s="632">
        <f>SUM(B400:B408)</f>
        <v>0</v>
      </c>
    </row>
    <row r="410" spans="1:2" ht="15.6" x14ac:dyDescent="0.3">
      <c r="A410" s="444"/>
      <c r="B410" s="22"/>
    </row>
    <row r="411" spans="1:2" ht="47.4" thickBot="1" x14ac:dyDescent="0.3">
      <c r="A411" s="627" t="s">
        <v>1292</v>
      </c>
      <c r="B411" s="631" t="s">
        <v>1224</v>
      </c>
    </row>
    <row r="412" spans="1:2" ht="15.6" x14ac:dyDescent="0.25">
      <c r="A412" s="622"/>
      <c r="B412" s="633"/>
    </row>
    <row r="413" spans="1:2" ht="15.6" x14ac:dyDescent="0.25">
      <c r="A413" s="623"/>
      <c r="B413" s="634"/>
    </row>
    <row r="414" spans="1:2" ht="15.6" x14ac:dyDescent="0.25">
      <c r="A414" s="623"/>
      <c r="B414" s="634"/>
    </row>
    <row r="415" spans="1:2" ht="15.6" x14ac:dyDescent="0.25">
      <c r="A415" s="623"/>
      <c r="B415" s="634"/>
    </row>
    <row r="416" spans="1:2" ht="15.6" x14ac:dyDescent="0.25">
      <c r="A416" s="623"/>
      <c r="B416" s="634"/>
    </row>
    <row r="417" spans="1:2" ht="15.6" x14ac:dyDescent="0.25">
      <c r="A417" s="623"/>
      <c r="B417" s="634"/>
    </row>
    <row r="418" spans="1:2" ht="15.6" x14ac:dyDescent="0.25">
      <c r="A418" s="623"/>
      <c r="B418" s="634"/>
    </row>
    <row r="419" spans="1:2" ht="15.6" x14ac:dyDescent="0.25">
      <c r="A419" s="623"/>
      <c r="B419" s="634"/>
    </row>
    <row r="420" spans="1:2" ht="16.2" thickBot="1" x14ac:dyDescent="0.3">
      <c r="A420" s="624"/>
      <c r="B420" s="635"/>
    </row>
    <row r="421" spans="1:2" ht="15.6" x14ac:dyDescent="0.25">
      <c r="A421" s="629" t="s">
        <v>1231</v>
      </c>
      <c r="B421" s="632">
        <f>SUM(B412:B420)</f>
        <v>0</v>
      </c>
    </row>
    <row r="422" spans="1:2" ht="15.6" x14ac:dyDescent="0.3">
      <c r="A422" s="444"/>
      <c r="B422" s="22"/>
    </row>
    <row r="423" spans="1:2" ht="31.8" thickBot="1" x14ac:dyDescent="0.3">
      <c r="A423" s="627" t="s">
        <v>1293</v>
      </c>
      <c r="B423" s="631" t="s">
        <v>1224</v>
      </c>
    </row>
    <row r="424" spans="1:2" ht="15.6" x14ac:dyDescent="0.25">
      <c r="A424" s="622"/>
      <c r="B424" s="633"/>
    </row>
    <row r="425" spans="1:2" ht="15.6" x14ac:dyDescent="0.25">
      <c r="A425" s="623"/>
      <c r="B425" s="634"/>
    </row>
    <row r="426" spans="1:2" ht="15.6" x14ac:dyDescent="0.25">
      <c r="A426" s="623"/>
      <c r="B426" s="634"/>
    </row>
    <row r="427" spans="1:2" ht="15.6" x14ac:dyDescent="0.25">
      <c r="A427" s="623"/>
      <c r="B427" s="634"/>
    </row>
    <row r="428" spans="1:2" ht="15.6" x14ac:dyDescent="0.25">
      <c r="A428" s="623"/>
      <c r="B428" s="634"/>
    </row>
    <row r="429" spans="1:2" ht="15.6" x14ac:dyDescent="0.25">
      <c r="A429" s="623"/>
      <c r="B429" s="634"/>
    </row>
    <row r="430" spans="1:2" ht="15.6" x14ac:dyDescent="0.25">
      <c r="A430" s="623"/>
      <c r="B430" s="634"/>
    </row>
    <row r="431" spans="1:2" ht="15.6" x14ac:dyDescent="0.25">
      <c r="A431" s="623"/>
      <c r="B431" s="634"/>
    </row>
    <row r="432" spans="1:2" ht="16.2" thickBot="1" x14ac:dyDescent="0.3">
      <c r="A432" s="624"/>
      <c r="B432" s="635"/>
    </row>
    <row r="433" spans="1:2" ht="15.6" x14ac:dyDescent="0.25">
      <c r="A433" s="629" t="s">
        <v>1232</v>
      </c>
      <c r="B433" s="632">
        <f>SUM(B424:B432)</f>
        <v>0</v>
      </c>
    </row>
    <row r="434" spans="1:2" ht="15.6" x14ac:dyDescent="0.3">
      <c r="A434" s="444"/>
      <c r="B434" s="22"/>
    </row>
    <row r="435" spans="1:2" ht="31.8" thickBot="1" x14ac:dyDescent="0.3">
      <c r="A435" s="627" t="s">
        <v>1294</v>
      </c>
      <c r="B435" s="631" t="s">
        <v>1224</v>
      </c>
    </row>
    <row r="436" spans="1:2" ht="15.6" x14ac:dyDescent="0.25">
      <c r="A436" s="622"/>
      <c r="B436" s="633"/>
    </row>
    <row r="437" spans="1:2" ht="15.6" x14ac:dyDescent="0.25">
      <c r="A437" s="623"/>
      <c r="B437" s="634"/>
    </row>
    <row r="438" spans="1:2" ht="15.6" x14ac:dyDescent="0.25">
      <c r="A438" s="623"/>
      <c r="B438" s="634"/>
    </row>
    <row r="439" spans="1:2" ht="15.6" x14ac:dyDescent="0.25">
      <c r="A439" s="623"/>
      <c r="B439" s="634"/>
    </row>
    <row r="440" spans="1:2" ht="15.6" x14ac:dyDescent="0.25">
      <c r="A440" s="623"/>
      <c r="B440" s="634"/>
    </row>
    <row r="441" spans="1:2" ht="15.6" x14ac:dyDescent="0.25">
      <c r="A441" s="623"/>
      <c r="B441" s="634"/>
    </row>
    <row r="442" spans="1:2" ht="15.6" x14ac:dyDescent="0.25">
      <c r="A442" s="623"/>
      <c r="B442" s="634"/>
    </row>
    <row r="443" spans="1:2" ht="15.6" x14ac:dyDescent="0.25">
      <c r="A443" s="623"/>
      <c r="B443" s="634"/>
    </row>
    <row r="444" spans="1:2" ht="16.2" thickBot="1" x14ac:dyDescent="0.3">
      <c r="A444" s="624"/>
      <c r="B444" s="635"/>
    </row>
    <row r="445" spans="1:2" ht="15.6" x14ac:dyDescent="0.25">
      <c r="A445" s="629" t="s">
        <v>1050</v>
      </c>
      <c r="B445" s="632">
        <f>SUM(B436:B444)</f>
        <v>0</v>
      </c>
    </row>
    <row r="446" spans="1:2" ht="16.2" thickBot="1" x14ac:dyDescent="0.35">
      <c r="A446" s="444"/>
      <c r="B446" s="22"/>
    </row>
    <row r="447" spans="1:2" ht="31.8" thickBot="1" x14ac:dyDescent="0.3">
      <c r="A447" s="441" t="s">
        <v>1295</v>
      </c>
      <c r="B447" s="26" t="s">
        <v>1224</v>
      </c>
    </row>
    <row r="448" spans="1:2" ht="15.6" x14ac:dyDescent="0.25">
      <c r="A448" s="622"/>
      <c r="B448" s="633"/>
    </row>
    <row r="449" spans="1:2" ht="15.6" x14ac:dyDescent="0.25">
      <c r="A449" s="623"/>
      <c r="B449" s="634"/>
    </row>
    <row r="450" spans="1:2" ht="15.6" x14ac:dyDescent="0.25">
      <c r="A450" s="623"/>
      <c r="B450" s="634"/>
    </row>
    <row r="451" spans="1:2" ht="15.6" x14ac:dyDescent="0.25">
      <c r="A451" s="623"/>
      <c r="B451" s="634"/>
    </row>
    <row r="452" spans="1:2" ht="15.6" x14ac:dyDescent="0.25">
      <c r="A452" s="623"/>
      <c r="B452" s="634"/>
    </row>
    <row r="453" spans="1:2" ht="15.6" x14ac:dyDescent="0.25">
      <c r="A453" s="623"/>
      <c r="B453" s="634"/>
    </row>
    <row r="454" spans="1:2" ht="15.6" x14ac:dyDescent="0.25">
      <c r="A454" s="623"/>
      <c r="B454" s="634"/>
    </row>
    <row r="455" spans="1:2" ht="15.6" x14ac:dyDescent="0.25">
      <c r="A455" s="623"/>
      <c r="B455" s="634"/>
    </row>
    <row r="456" spans="1:2" ht="16.2" thickBot="1" x14ac:dyDescent="0.3">
      <c r="A456" s="624"/>
      <c r="B456" s="635"/>
    </row>
    <row r="457" spans="1:2" ht="15.6" x14ac:dyDescent="0.25">
      <c r="A457" s="629" t="s">
        <v>1051</v>
      </c>
      <c r="B457" s="632">
        <f>SUM(B448:B456)</f>
        <v>0</v>
      </c>
    </row>
    <row r="458" spans="1:2" ht="15.6" x14ac:dyDescent="0.3">
      <c r="A458" s="444"/>
      <c r="B458" s="20"/>
    </row>
    <row r="459" spans="1:2" ht="31.8" thickBot="1" x14ac:dyDescent="0.3">
      <c r="A459" s="627" t="s">
        <v>1296</v>
      </c>
      <c r="B459" s="631" t="s">
        <v>1224</v>
      </c>
    </row>
    <row r="460" spans="1:2" ht="15.6" x14ac:dyDescent="0.25">
      <c r="A460" s="622"/>
      <c r="B460" s="633"/>
    </row>
    <row r="461" spans="1:2" ht="15.6" x14ac:dyDescent="0.25">
      <c r="A461" s="623"/>
      <c r="B461" s="634"/>
    </row>
    <row r="462" spans="1:2" ht="15.6" x14ac:dyDescent="0.25">
      <c r="A462" s="623"/>
      <c r="B462" s="634"/>
    </row>
    <row r="463" spans="1:2" ht="15.6" x14ac:dyDescent="0.25">
      <c r="A463" s="623"/>
      <c r="B463" s="634"/>
    </row>
    <row r="464" spans="1:2" ht="15.6" x14ac:dyDescent="0.25">
      <c r="A464" s="623"/>
      <c r="B464" s="634"/>
    </row>
    <row r="465" spans="1:2" ht="15.6" x14ac:dyDescent="0.25">
      <c r="A465" s="623"/>
      <c r="B465" s="634"/>
    </row>
    <row r="466" spans="1:2" ht="15.6" x14ac:dyDescent="0.25">
      <c r="A466" s="623"/>
      <c r="B466" s="634"/>
    </row>
    <row r="467" spans="1:2" ht="15.6" x14ac:dyDescent="0.25">
      <c r="A467" s="623"/>
      <c r="B467" s="634"/>
    </row>
    <row r="468" spans="1:2" ht="16.2" thickBot="1" x14ac:dyDescent="0.3">
      <c r="A468" s="624"/>
      <c r="B468" s="635"/>
    </row>
    <row r="469" spans="1:2" ht="15.6" x14ac:dyDescent="0.25">
      <c r="A469" s="629" t="s">
        <v>1052</v>
      </c>
      <c r="B469" s="632">
        <f>SUM(B460:B468)</f>
        <v>0</v>
      </c>
    </row>
    <row r="470" spans="1:2" ht="15.6" x14ac:dyDescent="0.25">
      <c r="A470" s="442"/>
      <c r="B470" s="23"/>
    </row>
    <row r="471" spans="1:2" ht="31.8" thickBot="1" x14ac:dyDescent="0.3">
      <c r="A471" s="627" t="s">
        <v>1297</v>
      </c>
      <c r="B471" s="631" t="s">
        <v>1224</v>
      </c>
    </row>
    <row r="472" spans="1:2" ht="15.6" x14ac:dyDescent="0.25">
      <c r="A472" s="622"/>
      <c r="B472" s="633"/>
    </row>
    <row r="473" spans="1:2" ht="15.6" x14ac:dyDescent="0.25">
      <c r="A473" s="623"/>
      <c r="B473" s="634"/>
    </row>
    <row r="474" spans="1:2" ht="15.6" x14ac:dyDescent="0.25">
      <c r="A474" s="623"/>
      <c r="B474" s="634"/>
    </row>
    <row r="475" spans="1:2" ht="15.6" x14ac:dyDescent="0.25">
      <c r="A475" s="623"/>
      <c r="B475" s="634"/>
    </row>
    <row r="476" spans="1:2" ht="15.6" x14ac:dyDescent="0.25">
      <c r="A476" s="623"/>
      <c r="B476" s="634"/>
    </row>
    <row r="477" spans="1:2" ht="15.6" x14ac:dyDescent="0.25">
      <c r="A477" s="623"/>
      <c r="B477" s="634"/>
    </row>
    <row r="478" spans="1:2" ht="15.6" x14ac:dyDescent="0.25">
      <c r="A478" s="623"/>
      <c r="B478" s="634"/>
    </row>
    <row r="479" spans="1:2" ht="15.6" x14ac:dyDescent="0.25">
      <c r="A479" s="623"/>
      <c r="B479" s="634"/>
    </row>
    <row r="480" spans="1:2" ht="16.2" thickBot="1" x14ac:dyDescent="0.3">
      <c r="A480" s="624"/>
      <c r="B480" s="635"/>
    </row>
    <row r="481" spans="1:2" ht="15.6" x14ac:dyDescent="0.25">
      <c r="A481" s="629" t="s">
        <v>1053</v>
      </c>
      <c r="B481" s="632">
        <f>SUM(B472:B480)</f>
        <v>0</v>
      </c>
    </row>
    <row r="482" spans="1:2" ht="16.2" thickBot="1" x14ac:dyDescent="0.3">
      <c r="A482" s="442"/>
      <c r="B482" s="23"/>
    </row>
    <row r="483" spans="1:2" ht="54" customHeight="1" thickBot="1" x14ac:dyDescent="0.3">
      <c r="A483" s="441" t="s">
        <v>1253</v>
      </c>
      <c r="B483" s="26" t="s">
        <v>1224</v>
      </c>
    </row>
    <row r="484" spans="1:2" ht="15.6" x14ac:dyDescent="0.25">
      <c r="A484" s="622"/>
      <c r="B484" s="633"/>
    </row>
    <row r="485" spans="1:2" ht="15.6" x14ac:dyDescent="0.25">
      <c r="A485" s="623"/>
      <c r="B485" s="634"/>
    </row>
    <row r="486" spans="1:2" ht="15.6" x14ac:dyDescent="0.25">
      <c r="A486" s="623"/>
      <c r="B486" s="634"/>
    </row>
    <row r="487" spans="1:2" ht="15.6" x14ac:dyDescent="0.25">
      <c r="A487" s="623"/>
      <c r="B487" s="634"/>
    </row>
    <row r="488" spans="1:2" ht="15.6" x14ac:dyDescent="0.25">
      <c r="A488" s="623"/>
      <c r="B488" s="634"/>
    </row>
    <row r="489" spans="1:2" ht="15.6" x14ac:dyDescent="0.25">
      <c r="A489" s="623"/>
      <c r="B489" s="634"/>
    </row>
    <row r="490" spans="1:2" ht="15.6" x14ac:dyDescent="0.25">
      <c r="A490" s="623"/>
      <c r="B490" s="634"/>
    </row>
    <row r="491" spans="1:2" ht="15.6" x14ac:dyDescent="0.25">
      <c r="A491" s="623"/>
      <c r="B491" s="634"/>
    </row>
    <row r="492" spans="1:2" ht="16.2" thickBot="1" x14ac:dyDescent="0.3">
      <c r="A492" s="624"/>
      <c r="B492" s="635"/>
    </row>
    <row r="493" spans="1:2" ht="15.6" x14ac:dyDescent="0.25">
      <c r="A493" s="629" t="s">
        <v>1054</v>
      </c>
      <c r="B493" s="632">
        <f>SUM(B484:B492)</f>
        <v>0</v>
      </c>
    </row>
    <row r="494" spans="1:2" ht="15.6" x14ac:dyDescent="0.3">
      <c r="A494" s="442"/>
      <c r="B494" s="22"/>
    </row>
    <row r="495" spans="1:2" ht="31.8" thickBot="1" x14ac:dyDescent="0.3">
      <c r="A495" s="627" t="s">
        <v>1254</v>
      </c>
      <c r="B495" s="631" t="s">
        <v>1224</v>
      </c>
    </row>
    <row r="496" spans="1:2" ht="15.6" x14ac:dyDescent="0.25">
      <c r="A496" s="622"/>
      <c r="B496" s="633"/>
    </row>
    <row r="497" spans="1:2" ht="15.6" x14ac:dyDescent="0.25">
      <c r="A497" s="623"/>
      <c r="B497" s="634"/>
    </row>
    <row r="498" spans="1:2" ht="15.6" x14ac:dyDescent="0.25">
      <c r="A498" s="623"/>
      <c r="B498" s="634"/>
    </row>
    <row r="499" spans="1:2" ht="15.6" x14ac:dyDescent="0.25">
      <c r="A499" s="623"/>
      <c r="B499" s="634"/>
    </row>
    <row r="500" spans="1:2" ht="15.6" x14ac:dyDescent="0.25">
      <c r="A500" s="623"/>
      <c r="B500" s="634"/>
    </row>
    <row r="501" spans="1:2" ht="15.6" x14ac:dyDescent="0.25">
      <c r="A501" s="623"/>
      <c r="B501" s="634"/>
    </row>
    <row r="502" spans="1:2" ht="15.6" x14ac:dyDescent="0.25">
      <c r="A502" s="623"/>
      <c r="B502" s="634"/>
    </row>
    <row r="503" spans="1:2" ht="15.6" x14ac:dyDescent="0.25">
      <c r="A503" s="623"/>
      <c r="B503" s="634"/>
    </row>
    <row r="504" spans="1:2" ht="16.2" thickBot="1" x14ac:dyDescent="0.3">
      <c r="A504" s="624"/>
      <c r="B504" s="635"/>
    </row>
    <row r="505" spans="1:2" ht="15.6" x14ac:dyDescent="0.25">
      <c r="A505" s="629" t="s">
        <v>1233</v>
      </c>
      <c r="B505" s="632">
        <f>SUM(B496:B504)</f>
        <v>0</v>
      </c>
    </row>
    <row r="506" spans="1:2" ht="15.6" x14ac:dyDescent="0.3">
      <c r="A506" s="444"/>
      <c r="B506" s="20"/>
    </row>
    <row r="507" spans="1:2" ht="31.8" thickBot="1" x14ac:dyDescent="0.3">
      <c r="A507" s="627" t="s">
        <v>1255</v>
      </c>
      <c r="B507" s="631" t="s">
        <v>1224</v>
      </c>
    </row>
    <row r="508" spans="1:2" ht="15.6" x14ac:dyDescent="0.25">
      <c r="A508" s="622"/>
      <c r="B508" s="633"/>
    </row>
    <row r="509" spans="1:2" ht="15.6" x14ac:dyDescent="0.25">
      <c r="A509" s="623"/>
      <c r="B509" s="634"/>
    </row>
    <row r="510" spans="1:2" ht="15.6" x14ac:dyDescent="0.25">
      <c r="A510" s="623"/>
      <c r="B510" s="634"/>
    </row>
    <row r="511" spans="1:2" ht="15.6" x14ac:dyDescent="0.25">
      <c r="A511" s="623"/>
      <c r="B511" s="634"/>
    </row>
    <row r="512" spans="1:2" ht="15.6" x14ac:dyDescent="0.25">
      <c r="A512" s="623"/>
      <c r="B512" s="634"/>
    </row>
    <row r="513" spans="1:2" ht="15.6" x14ac:dyDescent="0.25">
      <c r="A513" s="623"/>
      <c r="B513" s="634"/>
    </row>
    <row r="514" spans="1:2" ht="15.6" x14ac:dyDescent="0.25">
      <c r="A514" s="623"/>
      <c r="B514" s="634"/>
    </row>
    <row r="515" spans="1:2" ht="15.6" x14ac:dyDescent="0.25">
      <c r="A515" s="623"/>
      <c r="B515" s="634"/>
    </row>
    <row r="516" spans="1:2" ht="16.2" thickBot="1" x14ac:dyDescent="0.3">
      <c r="A516" s="624"/>
      <c r="B516" s="635"/>
    </row>
    <row r="517" spans="1:2" ht="15.6" x14ac:dyDescent="0.25">
      <c r="A517" s="629" t="s">
        <v>1235</v>
      </c>
      <c r="B517" s="632">
        <f>SUM(B508:B516)</f>
        <v>0</v>
      </c>
    </row>
    <row r="518" spans="1:2" ht="16.2" thickBot="1" x14ac:dyDescent="0.35">
      <c r="A518" s="444"/>
      <c r="B518" s="22"/>
    </row>
    <row r="519" spans="1:2" ht="31.8" thickBot="1" x14ac:dyDescent="0.3">
      <c r="A519" s="441" t="s">
        <v>1298</v>
      </c>
      <c r="B519" s="26" t="s">
        <v>1224</v>
      </c>
    </row>
    <row r="520" spans="1:2" ht="15.6" x14ac:dyDescent="0.25">
      <c r="A520" s="637"/>
      <c r="B520" s="89"/>
    </row>
    <row r="521" spans="1:2" ht="15.6" x14ac:dyDescent="0.25">
      <c r="A521" s="623" t="s">
        <v>131</v>
      </c>
      <c r="B521" s="90"/>
    </row>
    <row r="522" spans="1:2" ht="15.6" x14ac:dyDescent="0.25">
      <c r="A522" s="623"/>
      <c r="B522" s="94"/>
    </row>
    <row r="523" spans="1:2" ht="15.6" x14ac:dyDescent="0.25">
      <c r="A523" s="623"/>
      <c r="B523" s="95"/>
    </row>
    <row r="524" spans="1:2" ht="15.6" x14ac:dyDescent="0.25">
      <c r="A524" s="638"/>
      <c r="B524" s="93"/>
    </row>
    <row r="525" spans="1:2" ht="15.6" x14ac:dyDescent="0.25">
      <c r="A525" s="623"/>
      <c r="B525" s="90"/>
    </row>
    <row r="526" spans="1:2" ht="15.6" x14ac:dyDescent="0.25">
      <c r="A526" s="623"/>
      <c r="B526" s="90"/>
    </row>
    <row r="527" spans="1:2" ht="15.6" x14ac:dyDescent="0.25">
      <c r="A527" s="623"/>
      <c r="B527" s="90"/>
    </row>
    <row r="528" spans="1:2" ht="16.2" thickBot="1" x14ac:dyDescent="0.3">
      <c r="A528" s="624"/>
      <c r="B528" s="91"/>
    </row>
    <row r="529" spans="1:2" ht="15.6" x14ac:dyDescent="0.25">
      <c r="A529" s="629" t="s">
        <v>1234</v>
      </c>
      <c r="B529" s="639">
        <f>SUM(B520:B528)</f>
        <v>0</v>
      </c>
    </row>
    <row r="530" spans="1:2" ht="15.6" x14ac:dyDescent="0.3">
      <c r="A530" s="445"/>
      <c r="B530" s="20"/>
    </row>
    <row r="531" spans="1:2" ht="31.8" thickBot="1" x14ac:dyDescent="0.3">
      <c r="A531" s="627" t="s">
        <v>1299</v>
      </c>
      <c r="B531" s="631" t="s">
        <v>1224</v>
      </c>
    </row>
    <row r="532" spans="1:2" ht="15.6" x14ac:dyDescent="0.25">
      <c r="A532" s="622"/>
      <c r="B532" s="633"/>
    </row>
    <row r="533" spans="1:2" ht="15.6" x14ac:dyDescent="0.25">
      <c r="A533" s="623"/>
      <c r="B533" s="634"/>
    </row>
    <row r="534" spans="1:2" ht="15.6" x14ac:dyDescent="0.25">
      <c r="A534" s="623"/>
      <c r="B534" s="634"/>
    </row>
    <row r="535" spans="1:2" ht="15.6" x14ac:dyDescent="0.25">
      <c r="A535" s="623"/>
      <c r="B535" s="634"/>
    </row>
    <row r="536" spans="1:2" ht="15.6" x14ac:dyDescent="0.25">
      <c r="A536" s="623"/>
      <c r="B536" s="634"/>
    </row>
    <row r="537" spans="1:2" ht="15.6" x14ac:dyDescent="0.25">
      <c r="A537" s="623"/>
      <c r="B537" s="634"/>
    </row>
    <row r="538" spans="1:2" ht="15.6" x14ac:dyDescent="0.25">
      <c r="A538" s="623"/>
      <c r="B538" s="634"/>
    </row>
    <row r="539" spans="1:2" ht="15.6" x14ac:dyDescent="0.25">
      <c r="A539" s="623"/>
      <c r="B539" s="634"/>
    </row>
    <row r="540" spans="1:2" ht="16.2" thickBot="1" x14ac:dyDescent="0.3">
      <c r="A540" s="624"/>
      <c r="B540" s="635"/>
    </row>
    <row r="541" spans="1:2" ht="15.6" x14ac:dyDescent="0.25">
      <c r="A541" s="629" t="s">
        <v>1236</v>
      </c>
      <c r="B541" s="632">
        <f>SUM(B532:B540)</f>
        <v>0</v>
      </c>
    </row>
    <row r="542" spans="1:2" ht="15.6" x14ac:dyDescent="0.3">
      <c r="A542" s="445"/>
      <c r="B542" s="20"/>
    </row>
    <row r="543" spans="1:2" ht="31.8" thickBot="1" x14ac:dyDescent="0.3">
      <c r="A543" s="627" t="s">
        <v>1256</v>
      </c>
      <c r="B543" s="631" t="s">
        <v>1224</v>
      </c>
    </row>
    <row r="544" spans="1:2" ht="15.6" x14ac:dyDescent="0.25">
      <c r="A544" s="622"/>
      <c r="B544" s="633"/>
    </row>
    <row r="545" spans="1:2" ht="15.6" x14ac:dyDescent="0.25">
      <c r="A545" s="623"/>
      <c r="B545" s="634"/>
    </row>
    <row r="546" spans="1:2" ht="15.6" x14ac:dyDescent="0.25">
      <c r="A546" s="623"/>
      <c r="B546" s="634"/>
    </row>
    <row r="547" spans="1:2" ht="15.6" x14ac:dyDescent="0.25">
      <c r="A547" s="623"/>
      <c r="B547" s="634"/>
    </row>
    <row r="548" spans="1:2" ht="15.6" x14ac:dyDescent="0.25">
      <c r="A548" s="623"/>
      <c r="B548" s="634"/>
    </row>
    <row r="549" spans="1:2" ht="15.6" x14ac:dyDescent="0.25">
      <c r="A549" s="623"/>
      <c r="B549" s="634"/>
    </row>
    <row r="550" spans="1:2" ht="15.6" x14ac:dyDescent="0.25">
      <c r="A550" s="623"/>
      <c r="B550" s="634"/>
    </row>
    <row r="551" spans="1:2" ht="15.6" x14ac:dyDescent="0.25">
      <c r="A551" s="623"/>
      <c r="B551" s="634"/>
    </row>
    <row r="552" spans="1:2" ht="16.2" thickBot="1" x14ac:dyDescent="0.3">
      <c r="A552" s="624"/>
      <c r="B552" s="635"/>
    </row>
    <row r="553" spans="1:2" ht="15.6" x14ac:dyDescent="0.25">
      <c r="A553" s="629" t="s">
        <v>1237</v>
      </c>
      <c r="B553" s="632">
        <f>SUM(B544:B552)</f>
        <v>0</v>
      </c>
    </row>
    <row r="554" spans="1:2" ht="15.6" x14ac:dyDescent="0.3">
      <c r="A554" s="445"/>
      <c r="B554" s="20"/>
    </row>
    <row r="555" spans="1:2" ht="31.8" thickBot="1" x14ac:dyDescent="0.3">
      <c r="A555" s="627" t="s">
        <v>1257</v>
      </c>
      <c r="B555" s="631" t="s">
        <v>1224</v>
      </c>
    </row>
    <row r="556" spans="1:2" ht="15.6" x14ac:dyDescent="0.25">
      <c r="A556" s="622"/>
      <c r="B556" s="633"/>
    </row>
    <row r="557" spans="1:2" ht="15.6" x14ac:dyDescent="0.25">
      <c r="A557" s="623"/>
      <c r="B557" s="634"/>
    </row>
    <row r="558" spans="1:2" ht="15.6" x14ac:dyDescent="0.25">
      <c r="A558" s="623"/>
      <c r="B558" s="634"/>
    </row>
    <row r="559" spans="1:2" ht="15.6" x14ac:dyDescent="0.25">
      <c r="A559" s="623"/>
      <c r="B559" s="634"/>
    </row>
    <row r="560" spans="1:2" ht="15.6" x14ac:dyDescent="0.25">
      <c r="A560" s="623"/>
      <c r="B560" s="634"/>
    </row>
    <row r="561" spans="1:2" ht="15.6" x14ac:dyDescent="0.25">
      <c r="A561" s="623"/>
      <c r="B561" s="634"/>
    </row>
    <row r="562" spans="1:2" ht="15.6" x14ac:dyDescent="0.25">
      <c r="A562" s="623"/>
      <c r="B562" s="634"/>
    </row>
    <row r="563" spans="1:2" ht="15.6" x14ac:dyDescent="0.25">
      <c r="A563" s="623"/>
      <c r="B563" s="634"/>
    </row>
    <row r="564" spans="1:2" ht="16.2" thickBot="1" x14ac:dyDescent="0.3">
      <c r="A564" s="624"/>
      <c r="B564" s="635"/>
    </row>
    <row r="565" spans="1:2" ht="15.6" x14ac:dyDescent="0.25">
      <c r="A565" s="629" t="s">
        <v>1238</v>
      </c>
      <c r="B565" s="632">
        <f>SUM(B556:B564)</f>
        <v>0</v>
      </c>
    </row>
    <row r="566" spans="1:2" ht="15.6" x14ac:dyDescent="0.3">
      <c r="A566" s="445"/>
      <c r="B566" s="20"/>
    </row>
    <row r="567" spans="1:2" ht="31.8" thickBot="1" x14ac:dyDescent="0.3">
      <c r="A567" s="627" t="s">
        <v>1258</v>
      </c>
      <c r="B567" s="631" t="s">
        <v>1224</v>
      </c>
    </row>
    <row r="568" spans="1:2" ht="15.6" x14ac:dyDescent="0.25">
      <c r="A568" s="622"/>
      <c r="B568" s="633"/>
    </row>
    <row r="569" spans="1:2" ht="15.6" x14ac:dyDescent="0.25">
      <c r="A569" s="623"/>
      <c r="B569" s="634"/>
    </row>
    <row r="570" spans="1:2" ht="15.6" x14ac:dyDescent="0.25">
      <c r="A570" s="623"/>
      <c r="B570" s="634"/>
    </row>
    <row r="571" spans="1:2" ht="15.6" x14ac:dyDescent="0.25">
      <c r="A571" s="623"/>
      <c r="B571" s="634"/>
    </row>
    <row r="572" spans="1:2" ht="15.6" x14ac:dyDescent="0.25">
      <c r="A572" s="623"/>
      <c r="B572" s="634"/>
    </row>
    <row r="573" spans="1:2" ht="15.6" x14ac:dyDescent="0.25">
      <c r="A573" s="623"/>
      <c r="B573" s="634"/>
    </row>
    <row r="574" spans="1:2" ht="15.6" x14ac:dyDescent="0.25">
      <c r="A574" s="623"/>
      <c r="B574" s="634"/>
    </row>
    <row r="575" spans="1:2" ht="15.6" x14ac:dyDescent="0.25">
      <c r="A575" s="623"/>
      <c r="B575" s="634"/>
    </row>
    <row r="576" spans="1:2" ht="16.2" thickBot="1" x14ac:dyDescent="0.3">
      <c r="A576" s="624"/>
      <c r="B576" s="635"/>
    </row>
    <row r="577" spans="1:2" ht="15.6" x14ac:dyDescent="0.25">
      <c r="A577" s="629" t="s">
        <v>1055</v>
      </c>
      <c r="B577" s="632">
        <f>SUM(B568:B576)</f>
        <v>0</v>
      </c>
    </row>
    <row r="578" spans="1:2" ht="15.6" x14ac:dyDescent="0.3">
      <c r="A578" s="445"/>
      <c r="B578" s="20"/>
    </row>
    <row r="579" spans="1:2" ht="47.4" thickBot="1" x14ac:dyDescent="0.3">
      <c r="A579" s="627" t="s">
        <v>1259</v>
      </c>
      <c r="B579" s="631" t="s">
        <v>1224</v>
      </c>
    </row>
    <row r="580" spans="1:2" ht="15.6" x14ac:dyDescent="0.25">
      <c r="A580" s="622"/>
      <c r="B580" s="633"/>
    </row>
    <row r="581" spans="1:2" ht="15.6" x14ac:dyDescent="0.25">
      <c r="A581" s="623"/>
      <c r="B581" s="634"/>
    </row>
    <row r="582" spans="1:2" ht="15.6" x14ac:dyDescent="0.25">
      <c r="A582" s="623"/>
      <c r="B582" s="634"/>
    </row>
    <row r="583" spans="1:2" ht="15.6" x14ac:dyDescent="0.25">
      <c r="A583" s="623"/>
      <c r="B583" s="634"/>
    </row>
    <row r="584" spans="1:2" ht="15.6" x14ac:dyDescent="0.25">
      <c r="A584" s="623"/>
      <c r="B584" s="634"/>
    </row>
    <row r="585" spans="1:2" ht="15.6" x14ac:dyDescent="0.25">
      <c r="A585" s="623"/>
      <c r="B585" s="634"/>
    </row>
    <row r="586" spans="1:2" ht="15.6" x14ac:dyDescent="0.25">
      <c r="A586" s="623"/>
      <c r="B586" s="634"/>
    </row>
    <row r="587" spans="1:2" ht="15.6" x14ac:dyDescent="0.25">
      <c r="A587" s="623"/>
      <c r="B587" s="634"/>
    </row>
    <row r="588" spans="1:2" ht="16.2" thickBot="1" x14ac:dyDescent="0.3">
      <c r="A588" s="624"/>
      <c r="B588" s="635"/>
    </row>
    <row r="589" spans="1:2" ht="15.6" x14ac:dyDescent="0.25">
      <c r="A589" s="629" t="s">
        <v>1056</v>
      </c>
      <c r="B589" s="632">
        <f>SUM(B580:B588)</f>
        <v>0</v>
      </c>
    </row>
    <row r="590" spans="1:2" ht="15.6" x14ac:dyDescent="0.3">
      <c r="A590" s="445"/>
      <c r="B590" s="20"/>
    </row>
    <row r="591" spans="1:2" ht="31.8" thickBot="1" x14ac:dyDescent="0.3">
      <c r="A591" s="627" t="s">
        <v>1260</v>
      </c>
      <c r="B591" s="631" t="s">
        <v>1224</v>
      </c>
    </row>
    <row r="592" spans="1:2" ht="15.6" x14ac:dyDescent="0.25">
      <c r="A592" s="622"/>
      <c r="B592" s="633"/>
    </row>
    <row r="593" spans="1:2" ht="15.6" x14ac:dyDescent="0.25">
      <c r="A593" s="623"/>
      <c r="B593" s="634"/>
    </row>
    <row r="594" spans="1:2" ht="15.6" x14ac:dyDescent="0.25">
      <c r="A594" s="623"/>
      <c r="B594" s="634"/>
    </row>
    <row r="595" spans="1:2" ht="15.6" x14ac:dyDescent="0.25">
      <c r="A595" s="623"/>
      <c r="B595" s="634"/>
    </row>
    <row r="596" spans="1:2" ht="15.6" x14ac:dyDescent="0.25">
      <c r="A596" s="623"/>
      <c r="B596" s="634"/>
    </row>
    <row r="597" spans="1:2" ht="15.6" x14ac:dyDescent="0.25">
      <c r="A597" s="623"/>
      <c r="B597" s="634"/>
    </row>
    <row r="598" spans="1:2" ht="15.6" x14ac:dyDescent="0.25">
      <c r="A598" s="623"/>
      <c r="B598" s="634"/>
    </row>
    <row r="599" spans="1:2" ht="15.6" x14ac:dyDescent="0.25">
      <c r="A599" s="623"/>
      <c r="B599" s="634"/>
    </row>
    <row r="600" spans="1:2" ht="16.2" thickBot="1" x14ac:dyDescent="0.3">
      <c r="A600" s="624"/>
      <c r="B600" s="635"/>
    </row>
    <row r="601" spans="1:2" ht="15.6" x14ac:dyDescent="0.25">
      <c r="A601" s="629" t="s">
        <v>1057</v>
      </c>
      <c r="B601" s="632">
        <f>SUM(B592:B600)</f>
        <v>0</v>
      </c>
    </row>
    <row r="602" spans="1:2" ht="15.6" x14ac:dyDescent="0.3">
      <c r="A602" s="445"/>
      <c r="B602" s="20"/>
    </row>
    <row r="603" spans="1:2" ht="31.8" thickBot="1" x14ac:dyDescent="0.3">
      <c r="A603" s="627" t="s">
        <v>1261</v>
      </c>
      <c r="B603" s="631" t="s">
        <v>1224</v>
      </c>
    </row>
    <row r="604" spans="1:2" ht="15.6" x14ac:dyDescent="0.25">
      <c r="A604" s="622"/>
      <c r="B604" s="633"/>
    </row>
    <row r="605" spans="1:2" ht="15.6" x14ac:dyDescent="0.25">
      <c r="A605" s="623"/>
      <c r="B605" s="634"/>
    </row>
    <row r="606" spans="1:2" ht="15.6" x14ac:dyDescent="0.25">
      <c r="A606" s="623"/>
      <c r="B606" s="634"/>
    </row>
    <row r="607" spans="1:2" ht="15.6" x14ac:dyDescent="0.25">
      <c r="A607" s="623"/>
      <c r="B607" s="634"/>
    </row>
    <row r="608" spans="1:2" ht="15.6" x14ac:dyDescent="0.25">
      <c r="A608" s="623"/>
      <c r="B608" s="634"/>
    </row>
    <row r="609" spans="1:2" ht="15.6" x14ac:dyDescent="0.25">
      <c r="A609" s="623"/>
      <c r="B609" s="634"/>
    </row>
    <row r="610" spans="1:2" ht="15.6" x14ac:dyDescent="0.25">
      <c r="A610" s="623"/>
      <c r="B610" s="634"/>
    </row>
    <row r="611" spans="1:2" ht="15.6" x14ac:dyDescent="0.25">
      <c r="A611" s="623"/>
      <c r="B611" s="634"/>
    </row>
    <row r="612" spans="1:2" ht="16.2" thickBot="1" x14ac:dyDescent="0.3">
      <c r="A612" s="624"/>
      <c r="B612" s="635"/>
    </row>
    <row r="613" spans="1:2" ht="15.6" x14ac:dyDescent="0.25">
      <c r="A613" s="629" t="s">
        <v>1058</v>
      </c>
      <c r="B613" s="632">
        <f>SUM(B604:B612)</f>
        <v>0</v>
      </c>
    </row>
    <row r="614" spans="1:2" ht="15.6" x14ac:dyDescent="0.3">
      <c r="A614" s="445"/>
      <c r="B614" s="20"/>
    </row>
    <row r="615" spans="1:2" ht="31.8" thickBot="1" x14ac:dyDescent="0.3">
      <c r="A615" s="627" t="s">
        <v>1262</v>
      </c>
      <c r="B615" s="631" t="s">
        <v>1224</v>
      </c>
    </row>
    <row r="616" spans="1:2" ht="15.6" x14ac:dyDescent="0.25">
      <c r="A616" s="622"/>
      <c r="B616" s="633"/>
    </row>
    <row r="617" spans="1:2" ht="15.6" x14ac:dyDescent="0.25">
      <c r="A617" s="623"/>
      <c r="B617" s="634"/>
    </row>
    <row r="618" spans="1:2" ht="15.6" x14ac:dyDescent="0.25">
      <c r="A618" s="623"/>
      <c r="B618" s="634"/>
    </row>
    <row r="619" spans="1:2" ht="15.6" x14ac:dyDescent="0.25">
      <c r="A619" s="623"/>
      <c r="B619" s="634"/>
    </row>
    <row r="620" spans="1:2" ht="15.6" x14ac:dyDescent="0.25">
      <c r="A620" s="623"/>
      <c r="B620" s="634"/>
    </row>
    <row r="621" spans="1:2" ht="15.6" x14ac:dyDescent="0.25">
      <c r="A621" s="623"/>
      <c r="B621" s="634"/>
    </row>
    <row r="622" spans="1:2" ht="15.6" x14ac:dyDescent="0.25">
      <c r="A622" s="623"/>
      <c r="B622" s="634"/>
    </row>
    <row r="623" spans="1:2" ht="15.6" x14ac:dyDescent="0.25">
      <c r="A623" s="623"/>
      <c r="B623" s="634"/>
    </row>
    <row r="624" spans="1:2" ht="16.2" thickBot="1" x14ac:dyDescent="0.3">
      <c r="A624" s="624"/>
      <c r="B624" s="635"/>
    </row>
    <row r="625" spans="1:2" ht="15.6" x14ac:dyDescent="0.25">
      <c r="A625" s="629" t="s">
        <v>1059</v>
      </c>
      <c r="B625" s="632">
        <f>SUM(B616:B624)</f>
        <v>0</v>
      </c>
    </row>
    <row r="626" spans="1:2" ht="16.2" thickBot="1" x14ac:dyDescent="0.35">
      <c r="A626" s="445"/>
      <c r="B626" s="20"/>
    </row>
    <row r="627" spans="1:2" ht="31.8" thickBot="1" x14ac:dyDescent="0.3">
      <c r="A627" s="441" t="s">
        <v>1263</v>
      </c>
      <c r="B627" s="26" t="s">
        <v>1224</v>
      </c>
    </row>
    <row r="628" spans="1:2" ht="15.6" x14ac:dyDescent="0.25">
      <c r="A628" s="622"/>
      <c r="B628" s="633"/>
    </row>
    <row r="629" spans="1:2" ht="15.6" x14ac:dyDescent="0.25">
      <c r="A629" s="623"/>
      <c r="B629" s="634"/>
    </row>
    <row r="630" spans="1:2" ht="15.6" x14ac:dyDescent="0.25">
      <c r="A630" s="623"/>
      <c r="B630" s="634"/>
    </row>
    <row r="631" spans="1:2" ht="15.6" x14ac:dyDescent="0.25">
      <c r="A631" s="623"/>
      <c r="B631" s="634"/>
    </row>
    <row r="632" spans="1:2" ht="15.6" x14ac:dyDescent="0.25">
      <c r="A632" s="623"/>
      <c r="B632" s="634"/>
    </row>
    <row r="633" spans="1:2" ht="15.6" x14ac:dyDescent="0.25">
      <c r="A633" s="623"/>
      <c r="B633" s="634"/>
    </row>
    <row r="634" spans="1:2" ht="15.6" x14ac:dyDescent="0.25">
      <c r="A634" s="623"/>
      <c r="B634" s="634"/>
    </row>
    <row r="635" spans="1:2" ht="15.6" x14ac:dyDescent="0.25">
      <c r="A635" s="623"/>
      <c r="B635" s="634"/>
    </row>
    <row r="636" spans="1:2" ht="16.2" thickBot="1" x14ac:dyDescent="0.3">
      <c r="A636" s="624"/>
      <c r="B636" s="635"/>
    </row>
    <row r="637" spans="1:2" ht="15.6" x14ac:dyDescent="0.25">
      <c r="A637" s="629" t="s">
        <v>1060</v>
      </c>
      <c r="B637" s="632">
        <f>SUM(B628:B636)</f>
        <v>0</v>
      </c>
    </row>
    <row r="638" spans="1:2" ht="15.6" x14ac:dyDescent="0.3">
      <c r="A638" s="445"/>
      <c r="B638" s="22"/>
    </row>
    <row r="639" spans="1:2" ht="31.8" thickBot="1" x14ac:dyDescent="0.3">
      <c r="A639" s="627" t="s">
        <v>1300</v>
      </c>
      <c r="B639" s="631" t="s">
        <v>1224</v>
      </c>
    </row>
    <row r="640" spans="1:2" ht="15.6" x14ac:dyDescent="0.25">
      <c r="A640" s="622"/>
      <c r="B640" s="633"/>
    </row>
    <row r="641" spans="1:2" ht="15.6" x14ac:dyDescent="0.25">
      <c r="A641" s="623"/>
      <c r="B641" s="634"/>
    </row>
    <row r="642" spans="1:2" ht="15.6" x14ac:dyDescent="0.25">
      <c r="A642" s="623"/>
      <c r="B642" s="634"/>
    </row>
    <row r="643" spans="1:2" ht="15.6" x14ac:dyDescent="0.25">
      <c r="A643" s="623"/>
      <c r="B643" s="634"/>
    </row>
    <row r="644" spans="1:2" ht="15.6" x14ac:dyDescent="0.25">
      <c r="A644" s="623"/>
      <c r="B644" s="634"/>
    </row>
    <row r="645" spans="1:2" ht="15.6" x14ac:dyDescent="0.25">
      <c r="A645" s="623"/>
      <c r="B645" s="634"/>
    </row>
    <row r="646" spans="1:2" ht="15.6" x14ac:dyDescent="0.25">
      <c r="A646" s="623"/>
      <c r="B646" s="634"/>
    </row>
    <row r="647" spans="1:2" ht="15.6" x14ac:dyDescent="0.25">
      <c r="A647" s="623"/>
      <c r="B647" s="634"/>
    </row>
    <row r="648" spans="1:2" ht="16.2" thickBot="1" x14ac:dyDescent="0.3">
      <c r="A648" s="624"/>
      <c r="B648" s="635"/>
    </row>
    <row r="649" spans="1:2" ht="15.6" x14ac:dyDescent="0.25">
      <c r="A649" s="629" t="s">
        <v>1239</v>
      </c>
      <c r="B649" s="632">
        <f>SUM(B640:B648)</f>
        <v>0</v>
      </c>
    </row>
    <row r="650" spans="1:2" ht="15.6" x14ac:dyDescent="0.3">
      <c r="A650" s="445"/>
      <c r="B650" s="22"/>
    </row>
    <row r="651" spans="1:2" ht="47.4" thickBot="1" x14ac:dyDescent="0.3">
      <c r="A651" s="627" t="s">
        <v>1264</v>
      </c>
      <c r="B651" s="631" t="s">
        <v>1224</v>
      </c>
    </row>
    <row r="652" spans="1:2" ht="15.6" x14ac:dyDescent="0.25">
      <c r="A652" s="622"/>
      <c r="B652" s="633"/>
    </row>
    <row r="653" spans="1:2" ht="15.6" x14ac:dyDescent="0.25">
      <c r="A653" s="623"/>
      <c r="B653" s="634"/>
    </row>
    <row r="654" spans="1:2" ht="15.6" x14ac:dyDescent="0.25">
      <c r="A654" s="623"/>
      <c r="B654" s="634"/>
    </row>
    <row r="655" spans="1:2" ht="15.6" x14ac:dyDescent="0.25">
      <c r="A655" s="623"/>
      <c r="B655" s="634"/>
    </row>
    <row r="656" spans="1:2" ht="15.6" x14ac:dyDescent="0.25">
      <c r="A656" s="623"/>
      <c r="B656" s="634"/>
    </row>
    <row r="657" spans="1:2" ht="15.6" x14ac:dyDescent="0.25">
      <c r="A657" s="623"/>
      <c r="B657" s="634"/>
    </row>
    <row r="658" spans="1:2" ht="15.6" x14ac:dyDescent="0.25">
      <c r="A658" s="623"/>
      <c r="B658" s="634"/>
    </row>
    <row r="659" spans="1:2" ht="15.6" x14ac:dyDescent="0.25">
      <c r="A659" s="623"/>
      <c r="B659" s="634"/>
    </row>
    <row r="660" spans="1:2" ht="16.2" thickBot="1" x14ac:dyDescent="0.3">
      <c r="A660" s="624"/>
      <c r="B660" s="635"/>
    </row>
    <row r="661" spans="1:2" ht="15.6" x14ac:dyDescent="0.25">
      <c r="A661" s="629" t="s">
        <v>1061</v>
      </c>
      <c r="B661" s="632">
        <f>SUM(B652:B660)</f>
        <v>0</v>
      </c>
    </row>
    <row r="662" spans="1:2" ht="16.2" thickBot="1" x14ac:dyDescent="0.35">
      <c r="A662" s="445"/>
      <c r="B662" s="20"/>
    </row>
    <row r="663" spans="1:2" ht="31.8" thickBot="1" x14ac:dyDescent="0.3">
      <c r="A663" s="441" t="s">
        <v>1265</v>
      </c>
      <c r="B663" s="26" t="s">
        <v>1224</v>
      </c>
    </row>
    <row r="664" spans="1:2" ht="15.6" x14ac:dyDescent="0.25">
      <c r="A664" s="622"/>
      <c r="B664" s="633"/>
    </row>
    <row r="665" spans="1:2" ht="15.6" x14ac:dyDescent="0.25">
      <c r="A665" s="623"/>
      <c r="B665" s="634"/>
    </row>
    <row r="666" spans="1:2" ht="15.6" x14ac:dyDescent="0.25">
      <c r="A666" s="623"/>
      <c r="B666" s="634"/>
    </row>
    <row r="667" spans="1:2" ht="15.6" x14ac:dyDescent="0.25">
      <c r="A667" s="623"/>
      <c r="B667" s="634"/>
    </row>
    <row r="668" spans="1:2" ht="15.6" x14ac:dyDescent="0.25">
      <c r="A668" s="623"/>
      <c r="B668" s="634"/>
    </row>
    <row r="669" spans="1:2" ht="15.6" x14ac:dyDescent="0.25">
      <c r="A669" s="623"/>
      <c r="B669" s="634"/>
    </row>
    <row r="670" spans="1:2" ht="15.6" x14ac:dyDescent="0.25">
      <c r="A670" s="623"/>
      <c r="B670" s="634"/>
    </row>
    <row r="671" spans="1:2" ht="15.6" x14ac:dyDescent="0.25">
      <c r="A671" s="623"/>
      <c r="B671" s="634"/>
    </row>
    <row r="672" spans="1:2" ht="16.2" thickBot="1" x14ac:dyDescent="0.3">
      <c r="A672" s="624"/>
      <c r="B672" s="635"/>
    </row>
    <row r="673" spans="1:2" ht="15.6" x14ac:dyDescent="0.25">
      <c r="A673" s="629" t="s">
        <v>1062</v>
      </c>
      <c r="B673" s="632">
        <f>SUM(B664:B672)</f>
        <v>0</v>
      </c>
    </row>
    <row r="674" spans="1:2" ht="15.6" x14ac:dyDescent="0.3">
      <c r="A674" s="445"/>
      <c r="B674" s="20"/>
    </row>
    <row r="675" spans="1:2" ht="31.8" thickBot="1" x14ac:dyDescent="0.3">
      <c r="A675" s="627" t="s">
        <v>1266</v>
      </c>
      <c r="B675" s="631" t="s">
        <v>1224</v>
      </c>
    </row>
    <row r="676" spans="1:2" ht="15.6" x14ac:dyDescent="0.25">
      <c r="A676" s="622"/>
      <c r="B676" s="633"/>
    </row>
    <row r="677" spans="1:2" ht="15.6" x14ac:dyDescent="0.25">
      <c r="A677" s="623"/>
      <c r="B677" s="634"/>
    </row>
    <row r="678" spans="1:2" ht="15.6" x14ac:dyDescent="0.25">
      <c r="A678" s="623"/>
      <c r="B678" s="634"/>
    </row>
    <row r="679" spans="1:2" ht="15.6" x14ac:dyDescent="0.25">
      <c r="A679" s="623"/>
      <c r="B679" s="634"/>
    </row>
    <row r="680" spans="1:2" ht="15.6" x14ac:dyDescent="0.25">
      <c r="A680" s="623"/>
      <c r="B680" s="634"/>
    </row>
    <row r="681" spans="1:2" ht="15.6" x14ac:dyDescent="0.25">
      <c r="A681" s="623"/>
      <c r="B681" s="634"/>
    </row>
    <row r="682" spans="1:2" ht="15.6" x14ac:dyDescent="0.25">
      <c r="A682" s="623"/>
      <c r="B682" s="634"/>
    </row>
    <row r="683" spans="1:2" ht="15.6" x14ac:dyDescent="0.25">
      <c r="A683" s="623"/>
      <c r="B683" s="634"/>
    </row>
    <row r="684" spans="1:2" ht="16.2" thickBot="1" x14ac:dyDescent="0.3">
      <c r="A684" s="624"/>
      <c r="B684" s="635"/>
    </row>
    <row r="685" spans="1:2" ht="15.6" x14ac:dyDescent="0.25">
      <c r="A685" s="629" t="s">
        <v>1063</v>
      </c>
      <c r="B685" s="632">
        <f>SUM(B676:B684)</f>
        <v>0</v>
      </c>
    </row>
    <row r="686" spans="1:2" ht="15.6" x14ac:dyDescent="0.3">
      <c r="A686" s="445"/>
      <c r="B686" s="20"/>
    </row>
    <row r="687" spans="1:2" ht="31.8" thickBot="1" x14ac:dyDescent="0.3">
      <c r="A687" s="627" t="s">
        <v>1267</v>
      </c>
      <c r="B687" s="631" t="s">
        <v>1224</v>
      </c>
    </row>
    <row r="688" spans="1:2" ht="15.6" x14ac:dyDescent="0.25">
      <c r="A688" s="622"/>
      <c r="B688" s="633"/>
    </row>
    <row r="689" spans="1:2" ht="15.6" x14ac:dyDescent="0.25">
      <c r="A689" s="623"/>
      <c r="B689" s="634"/>
    </row>
    <row r="690" spans="1:2" ht="15.6" x14ac:dyDescent="0.25">
      <c r="A690" s="623"/>
      <c r="B690" s="634"/>
    </row>
    <row r="691" spans="1:2" ht="15.6" x14ac:dyDescent="0.25">
      <c r="A691" s="623"/>
      <c r="B691" s="634"/>
    </row>
    <row r="692" spans="1:2" ht="15.6" x14ac:dyDescent="0.25">
      <c r="A692" s="623"/>
      <c r="B692" s="634"/>
    </row>
    <row r="693" spans="1:2" ht="15.6" x14ac:dyDescent="0.25">
      <c r="A693" s="623"/>
      <c r="B693" s="634"/>
    </row>
    <row r="694" spans="1:2" ht="15.6" x14ac:dyDescent="0.25">
      <c r="A694" s="623"/>
      <c r="B694" s="634"/>
    </row>
    <row r="695" spans="1:2" ht="15.6" x14ac:dyDescent="0.25">
      <c r="A695" s="623"/>
      <c r="B695" s="634"/>
    </row>
    <row r="696" spans="1:2" ht="16.2" thickBot="1" x14ac:dyDescent="0.3">
      <c r="A696" s="624"/>
      <c r="B696" s="635"/>
    </row>
    <row r="697" spans="1:2" ht="15.6" x14ac:dyDescent="0.25">
      <c r="A697" s="629" t="s">
        <v>1064</v>
      </c>
      <c r="B697" s="632">
        <f>SUM(B688:B696)</f>
        <v>0</v>
      </c>
    </row>
    <row r="698" spans="1:2" ht="15.6" x14ac:dyDescent="0.3">
      <c r="A698" s="445"/>
      <c r="B698" s="20"/>
    </row>
    <row r="699" spans="1:2" ht="31.8" thickBot="1" x14ac:dyDescent="0.3">
      <c r="A699" s="627" t="s">
        <v>1301</v>
      </c>
      <c r="B699" s="631" t="s">
        <v>1224</v>
      </c>
    </row>
    <row r="700" spans="1:2" ht="15.6" x14ac:dyDescent="0.25">
      <c r="A700" s="622"/>
      <c r="B700" s="633"/>
    </row>
    <row r="701" spans="1:2" ht="15.6" x14ac:dyDescent="0.25">
      <c r="A701" s="623"/>
      <c r="B701" s="634"/>
    </row>
    <row r="702" spans="1:2" ht="15.6" x14ac:dyDescent="0.25">
      <c r="A702" s="623"/>
      <c r="B702" s="634"/>
    </row>
    <row r="703" spans="1:2" ht="15.6" x14ac:dyDescent="0.25">
      <c r="A703" s="623"/>
      <c r="B703" s="634"/>
    </row>
    <row r="704" spans="1:2" ht="15.6" x14ac:dyDescent="0.25">
      <c r="A704" s="623"/>
      <c r="B704" s="634"/>
    </row>
    <row r="705" spans="1:2" ht="15.6" x14ac:dyDescent="0.25">
      <c r="A705" s="623"/>
      <c r="B705" s="634"/>
    </row>
    <row r="706" spans="1:2" ht="15.6" x14ac:dyDescent="0.25">
      <c r="A706" s="623"/>
      <c r="B706" s="634"/>
    </row>
    <row r="707" spans="1:2" ht="15.6" x14ac:dyDescent="0.25">
      <c r="A707" s="623"/>
      <c r="B707" s="634"/>
    </row>
    <row r="708" spans="1:2" ht="16.2" thickBot="1" x14ac:dyDescent="0.3">
      <c r="A708" s="624"/>
      <c r="B708" s="635"/>
    </row>
    <row r="709" spans="1:2" ht="15.6" x14ac:dyDescent="0.25">
      <c r="A709" s="629" t="s">
        <v>1065</v>
      </c>
      <c r="B709" s="632">
        <f>SUM(B700:B708)</f>
        <v>0</v>
      </c>
    </row>
    <row r="710" spans="1:2" ht="15.6" x14ac:dyDescent="0.3">
      <c r="A710" s="445"/>
      <c r="B710" s="20"/>
    </row>
    <row r="711" spans="1:2" ht="31.8" thickBot="1" x14ac:dyDescent="0.3">
      <c r="A711" s="627" t="s">
        <v>1302</v>
      </c>
      <c r="B711" s="631" t="s">
        <v>1224</v>
      </c>
    </row>
    <row r="712" spans="1:2" ht="15.6" x14ac:dyDescent="0.25">
      <c r="A712" s="622"/>
      <c r="B712" s="633"/>
    </row>
    <row r="713" spans="1:2" ht="15.6" x14ac:dyDescent="0.25">
      <c r="A713" s="623"/>
      <c r="B713" s="634"/>
    </row>
    <row r="714" spans="1:2" ht="15.6" x14ac:dyDescent="0.25">
      <c r="A714" s="623"/>
      <c r="B714" s="634"/>
    </row>
    <row r="715" spans="1:2" ht="15.6" x14ac:dyDescent="0.25">
      <c r="A715" s="623"/>
      <c r="B715" s="634"/>
    </row>
    <row r="716" spans="1:2" ht="15.6" x14ac:dyDescent="0.25">
      <c r="A716" s="623"/>
      <c r="B716" s="634"/>
    </row>
    <row r="717" spans="1:2" ht="15.6" x14ac:dyDescent="0.25">
      <c r="A717" s="623"/>
      <c r="B717" s="634"/>
    </row>
    <row r="718" spans="1:2" ht="15.6" x14ac:dyDescent="0.25">
      <c r="A718" s="623"/>
      <c r="B718" s="634"/>
    </row>
    <row r="719" spans="1:2" ht="15.6" x14ac:dyDescent="0.25">
      <c r="A719" s="623"/>
      <c r="B719" s="634"/>
    </row>
    <row r="720" spans="1:2" ht="16.2" thickBot="1" x14ac:dyDescent="0.3">
      <c r="A720" s="624"/>
      <c r="B720" s="635"/>
    </row>
    <row r="721" spans="1:2" ht="15.6" x14ac:dyDescent="0.25">
      <c r="A721" s="629" t="s">
        <v>1240</v>
      </c>
      <c r="B721" s="632">
        <f>SUM(B712:B720)</f>
        <v>0</v>
      </c>
    </row>
    <row r="722" spans="1:2" ht="15.6" x14ac:dyDescent="0.3">
      <c r="A722" s="445"/>
      <c r="B722" s="20"/>
    </row>
    <row r="723" spans="1:2" ht="31.8" thickBot="1" x14ac:dyDescent="0.3">
      <c r="A723" s="627" t="s">
        <v>1303</v>
      </c>
      <c r="B723" s="631" t="s">
        <v>1224</v>
      </c>
    </row>
    <row r="724" spans="1:2" ht="15.6" x14ac:dyDescent="0.25">
      <c r="A724" s="622"/>
      <c r="B724" s="633"/>
    </row>
    <row r="725" spans="1:2" ht="15.6" x14ac:dyDescent="0.25">
      <c r="A725" s="623"/>
      <c r="B725" s="634"/>
    </row>
    <row r="726" spans="1:2" ht="15.6" x14ac:dyDescent="0.25">
      <c r="A726" s="623"/>
      <c r="B726" s="634"/>
    </row>
    <row r="727" spans="1:2" ht="15.6" x14ac:dyDescent="0.25">
      <c r="A727" s="623"/>
      <c r="B727" s="634"/>
    </row>
    <row r="728" spans="1:2" ht="15.6" x14ac:dyDescent="0.25">
      <c r="A728" s="623"/>
      <c r="B728" s="634"/>
    </row>
    <row r="729" spans="1:2" ht="15.6" x14ac:dyDescent="0.25">
      <c r="A729" s="623"/>
      <c r="B729" s="634"/>
    </row>
    <row r="730" spans="1:2" ht="15.6" x14ac:dyDescent="0.25">
      <c r="A730" s="623"/>
      <c r="B730" s="634"/>
    </row>
    <row r="731" spans="1:2" ht="15.6" x14ac:dyDescent="0.25">
      <c r="A731" s="623"/>
      <c r="B731" s="634"/>
    </row>
    <row r="732" spans="1:2" ht="16.2" thickBot="1" x14ac:dyDescent="0.3">
      <c r="A732" s="624"/>
      <c r="B732" s="635"/>
    </row>
    <row r="733" spans="1:2" ht="15.6" x14ac:dyDescent="0.25">
      <c r="A733" s="629" t="s">
        <v>1067</v>
      </c>
      <c r="B733" s="632">
        <f>SUM(B724:B732)</f>
        <v>0</v>
      </c>
    </row>
    <row r="734" spans="1:2" ht="16.2" thickBot="1" x14ac:dyDescent="0.35">
      <c r="A734" s="445"/>
      <c r="B734" s="20"/>
    </row>
    <row r="735" spans="1:2" ht="31.8" thickBot="1" x14ac:dyDescent="0.3">
      <c r="A735" s="441" t="s">
        <v>1304</v>
      </c>
      <c r="B735" s="26" t="s">
        <v>1224</v>
      </c>
    </row>
    <row r="736" spans="1:2" ht="15.6" x14ac:dyDescent="0.25">
      <c r="A736" s="622"/>
      <c r="B736" s="633"/>
    </row>
    <row r="737" spans="1:2" ht="15.6" x14ac:dyDescent="0.25">
      <c r="A737" s="623"/>
      <c r="B737" s="634"/>
    </row>
    <row r="738" spans="1:2" ht="15.6" x14ac:dyDescent="0.25">
      <c r="A738" s="623"/>
      <c r="B738" s="634"/>
    </row>
    <row r="739" spans="1:2" ht="15.6" x14ac:dyDescent="0.25">
      <c r="A739" s="623"/>
      <c r="B739" s="634"/>
    </row>
    <row r="740" spans="1:2" ht="15.6" x14ac:dyDescent="0.25">
      <c r="A740" s="623"/>
      <c r="B740" s="634"/>
    </row>
    <row r="741" spans="1:2" ht="15.6" x14ac:dyDescent="0.25">
      <c r="A741" s="623"/>
      <c r="B741" s="634"/>
    </row>
    <row r="742" spans="1:2" ht="15.6" x14ac:dyDescent="0.25">
      <c r="A742" s="623"/>
      <c r="B742" s="634"/>
    </row>
    <row r="743" spans="1:2" ht="15.6" x14ac:dyDescent="0.25">
      <c r="A743" s="623"/>
      <c r="B743" s="634"/>
    </row>
    <row r="744" spans="1:2" ht="16.2" thickBot="1" x14ac:dyDescent="0.3">
      <c r="A744" s="624"/>
      <c r="B744" s="635"/>
    </row>
    <row r="745" spans="1:2" ht="15.6" x14ac:dyDescent="0.25">
      <c r="A745" s="629" t="s">
        <v>1066</v>
      </c>
      <c r="B745" s="632">
        <f>SUM(B736:B744)</f>
        <v>0</v>
      </c>
    </row>
    <row r="746" spans="1:2" ht="15.6" x14ac:dyDescent="0.3">
      <c r="A746" s="445"/>
      <c r="B746" s="20"/>
    </row>
    <row r="747" spans="1:2" ht="31.8" thickBot="1" x14ac:dyDescent="0.3">
      <c r="A747" s="627" t="s">
        <v>1268</v>
      </c>
      <c r="B747" s="631" t="s">
        <v>1224</v>
      </c>
    </row>
    <row r="748" spans="1:2" ht="15.6" x14ac:dyDescent="0.25">
      <c r="A748" s="622"/>
      <c r="B748" s="633"/>
    </row>
    <row r="749" spans="1:2" ht="15.6" x14ac:dyDescent="0.25">
      <c r="A749" s="623"/>
      <c r="B749" s="634"/>
    </row>
    <row r="750" spans="1:2" ht="15.6" x14ac:dyDescent="0.25">
      <c r="A750" s="623"/>
      <c r="B750" s="634"/>
    </row>
    <row r="751" spans="1:2" ht="15.6" x14ac:dyDescent="0.25">
      <c r="A751" s="623"/>
      <c r="B751" s="634"/>
    </row>
    <row r="752" spans="1:2" ht="15.6" x14ac:dyDescent="0.25">
      <c r="A752" s="623" t="s">
        <v>131</v>
      </c>
      <c r="B752" s="634"/>
    </row>
    <row r="753" spans="1:2" ht="15.6" x14ac:dyDescent="0.25">
      <c r="A753" s="623"/>
      <c r="B753" s="634"/>
    </row>
    <row r="754" spans="1:2" ht="15.6" x14ac:dyDescent="0.25">
      <c r="A754" s="623"/>
      <c r="B754" s="634"/>
    </row>
    <row r="755" spans="1:2" ht="15.6" x14ac:dyDescent="0.25">
      <c r="A755" s="623"/>
      <c r="B755" s="634"/>
    </row>
    <row r="756" spans="1:2" ht="16.2" thickBot="1" x14ac:dyDescent="0.3">
      <c r="A756" s="624"/>
      <c r="B756" s="635"/>
    </row>
    <row r="757" spans="1:2" ht="15.6" x14ac:dyDescent="0.25">
      <c r="A757" s="629" t="s">
        <v>1241</v>
      </c>
      <c r="B757" s="632">
        <f>SUM(B748:B756)</f>
        <v>0</v>
      </c>
    </row>
    <row r="758" spans="1:2" ht="15.6" x14ac:dyDescent="0.3">
      <c r="A758" s="445"/>
      <c r="B758" s="22"/>
    </row>
    <row r="759" spans="1:2" ht="31.8" thickBot="1" x14ac:dyDescent="0.3">
      <c r="A759" s="627" t="s">
        <v>1305</v>
      </c>
      <c r="B759" s="631" t="s">
        <v>1224</v>
      </c>
    </row>
    <row r="760" spans="1:2" ht="15.6" x14ac:dyDescent="0.25">
      <c r="A760" s="622"/>
      <c r="B760" s="633"/>
    </row>
    <row r="761" spans="1:2" ht="15.6" x14ac:dyDescent="0.25">
      <c r="A761" s="623"/>
      <c r="B761" s="634"/>
    </row>
    <row r="762" spans="1:2" ht="15.6" x14ac:dyDescent="0.25">
      <c r="A762" s="623"/>
      <c r="B762" s="634"/>
    </row>
    <row r="763" spans="1:2" ht="15.6" x14ac:dyDescent="0.25">
      <c r="A763" s="623"/>
      <c r="B763" s="634"/>
    </row>
    <row r="764" spans="1:2" ht="15.6" x14ac:dyDescent="0.25">
      <c r="A764" s="623"/>
      <c r="B764" s="634"/>
    </row>
    <row r="765" spans="1:2" ht="15.6" x14ac:dyDescent="0.25">
      <c r="A765" s="623"/>
      <c r="B765" s="634"/>
    </row>
    <row r="766" spans="1:2" ht="15.6" x14ac:dyDescent="0.25">
      <c r="A766" s="623"/>
      <c r="B766" s="634"/>
    </row>
    <row r="767" spans="1:2" ht="15.6" x14ac:dyDescent="0.25">
      <c r="A767" s="623"/>
      <c r="B767" s="634"/>
    </row>
    <row r="768" spans="1:2" ht="16.2" thickBot="1" x14ac:dyDescent="0.3">
      <c r="A768" s="624"/>
      <c r="B768" s="635"/>
    </row>
    <row r="769" spans="1:2" ht="15.6" x14ac:dyDescent="0.25">
      <c r="A769" s="629" t="s">
        <v>1333</v>
      </c>
      <c r="B769" s="632">
        <f>SUM(B760:B768)</f>
        <v>0</v>
      </c>
    </row>
    <row r="770" spans="1:2" ht="15.6" x14ac:dyDescent="0.3">
      <c r="A770" s="445"/>
      <c r="B770" s="22"/>
    </row>
    <row r="771" spans="1:2" ht="47.4" thickBot="1" x14ac:dyDescent="0.3">
      <c r="A771" s="627" t="s">
        <v>1308</v>
      </c>
      <c r="B771" s="631" t="s">
        <v>1224</v>
      </c>
    </row>
    <row r="772" spans="1:2" ht="15.6" x14ac:dyDescent="0.25">
      <c r="A772" s="622"/>
      <c r="B772" s="633"/>
    </row>
    <row r="773" spans="1:2" ht="15.6" x14ac:dyDescent="0.25">
      <c r="A773" s="623" t="s">
        <v>131</v>
      </c>
      <c r="B773" s="634"/>
    </row>
    <row r="774" spans="1:2" ht="15.6" x14ac:dyDescent="0.25">
      <c r="A774" s="623"/>
      <c r="B774" s="634"/>
    </row>
    <row r="775" spans="1:2" ht="15.6" x14ac:dyDescent="0.25">
      <c r="A775" s="623"/>
      <c r="B775" s="634"/>
    </row>
    <row r="776" spans="1:2" ht="15.6" x14ac:dyDescent="0.25">
      <c r="A776" s="623"/>
      <c r="B776" s="634"/>
    </row>
    <row r="777" spans="1:2" ht="15.6" x14ac:dyDescent="0.25">
      <c r="A777" s="623"/>
      <c r="B777" s="634"/>
    </row>
    <row r="778" spans="1:2" ht="15.6" x14ac:dyDescent="0.25">
      <c r="A778" s="623"/>
      <c r="B778" s="634"/>
    </row>
    <row r="779" spans="1:2" ht="15.6" x14ac:dyDescent="0.25">
      <c r="A779" s="623"/>
      <c r="B779" s="634"/>
    </row>
    <row r="780" spans="1:2" ht="16.2" thickBot="1" x14ac:dyDescent="0.3">
      <c r="A780" s="624"/>
      <c r="B780" s="635"/>
    </row>
    <row r="781" spans="1:2" ht="15.6" x14ac:dyDescent="0.25">
      <c r="A781" s="629" t="s">
        <v>1332</v>
      </c>
      <c r="B781" s="632">
        <f>SUM(B772:B780)</f>
        <v>0</v>
      </c>
    </row>
    <row r="782" spans="1:2" ht="15.6" x14ac:dyDescent="0.3">
      <c r="A782" s="445"/>
      <c r="B782" s="22"/>
    </row>
    <row r="783" spans="1:2" ht="31.8" thickBot="1" x14ac:dyDescent="0.3">
      <c r="A783" s="627" t="s">
        <v>1306</v>
      </c>
      <c r="B783" s="631" t="s">
        <v>1224</v>
      </c>
    </row>
    <row r="784" spans="1:2" ht="15.6" x14ac:dyDescent="0.25">
      <c r="A784" s="622"/>
      <c r="B784" s="633"/>
    </row>
    <row r="785" spans="1:2" ht="15.6" x14ac:dyDescent="0.25">
      <c r="A785" s="623"/>
      <c r="B785" s="634"/>
    </row>
    <row r="786" spans="1:2" ht="15.6" x14ac:dyDescent="0.25">
      <c r="A786" s="623"/>
      <c r="B786" s="634"/>
    </row>
    <row r="787" spans="1:2" ht="15.6" x14ac:dyDescent="0.25">
      <c r="A787" s="623"/>
      <c r="B787" s="634"/>
    </row>
    <row r="788" spans="1:2" ht="15.6" x14ac:dyDescent="0.25">
      <c r="A788" s="623"/>
      <c r="B788" s="634"/>
    </row>
    <row r="789" spans="1:2" ht="15.6" x14ac:dyDescent="0.25">
      <c r="A789" s="623"/>
      <c r="B789" s="634"/>
    </row>
    <row r="790" spans="1:2" ht="15.6" x14ac:dyDescent="0.25">
      <c r="A790" s="623"/>
      <c r="B790" s="634"/>
    </row>
    <row r="791" spans="1:2" ht="15.6" x14ac:dyDescent="0.25">
      <c r="A791" s="623"/>
      <c r="B791" s="634"/>
    </row>
    <row r="792" spans="1:2" ht="16.2" thickBot="1" x14ac:dyDescent="0.3">
      <c r="A792" s="624"/>
      <c r="B792" s="635"/>
    </row>
    <row r="793" spans="1:2" ht="15.6" x14ac:dyDescent="0.25">
      <c r="A793" s="629" t="s">
        <v>1242</v>
      </c>
      <c r="B793" s="632">
        <f>SUM(B784:B792)</f>
        <v>0</v>
      </c>
    </row>
    <row r="794" spans="1:2" ht="15.6" x14ac:dyDescent="0.3">
      <c r="A794" s="445"/>
      <c r="B794" s="22"/>
    </row>
    <row r="795" spans="1:2" ht="31.8" thickBot="1" x14ac:dyDescent="0.3">
      <c r="A795" s="627" t="s">
        <v>1307</v>
      </c>
      <c r="B795" s="631" t="s">
        <v>1224</v>
      </c>
    </row>
    <row r="796" spans="1:2" ht="15.6" x14ac:dyDescent="0.25">
      <c r="A796" s="622"/>
      <c r="B796" s="625"/>
    </row>
    <row r="797" spans="1:2" ht="15.6" x14ac:dyDescent="0.25">
      <c r="A797" s="623"/>
      <c r="B797" s="651"/>
    </row>
    <row r="798" spans="1:2" ht="15.6" x14ac:dyDescent="0.25">
      <c r="A798" s="623"/>
      <c r="B798" s="651"/>
    </row>
    <row r="799" spans="1:2" ht="15.6" x14ac:dyDescent="0.25">
      <c r="A799" s="623"/>
      <c r="B799" s="651"/>
    </row>
    <row r="800" spans="1:2" ht="15.6" x14ac:dyDescent="0.25">
      <c r="A800" s="623"/>
      <c r="B800" s="651"/>
    </row>
    <row r="801" spans="1:2" ht="15.6" x14ac:dyDescent="0.25">
      <c r="A801" s="623"/>
      <c r="B801" s="651"/>
    </row>
    <row r="802" spans="1:2" ht="15.6" x14ac:dyDescent="0.25">
      <c r="A802" s="623"/>
      <c r="B802" s="651"/>
    </row>
    <row r="803" spans="1:2" ht="15.6" x14ac:dyDescent="0.25">
      <c r="A803" s="623"/>
      <c r="B803" s="651"/>
    </row>
    <row r="804" spans="1:2" ht="16.2" thickBot="1" x14ac:dyDescent="0.3">
      <c r="A804" s="650"/>
      <c r="B804" s="652"/>
    </row>
    <row r="805" spans="1:2" ht="15.6" x14ac:dyDescent="0.25">
      <c r="A805" s="629" t="s">
        <v>1068</v>
      </c>
      <c r="B805" s="23">
        <f>SUM(B796:B804)</f>
        <v>0</v>
      </c>
    </row>
    <row r="806" spans="1:2" x14ac:dyDescent="0.25">
      <c r="A806" s="746" t="s">
        <v>1337</v>
      </c>
      <c r="B806" s="746"/>
    </row>
  </sheetData>
  <sheetProtection algorithmName="SHA-512" hashValue="2oDYzg7gU1dnw058ToZ6aBWi1qEn3eUAuCXvt8ASEfdVsMSooxUM2JtE+YMyFop2QDhZGz+deMlR/2iHmiPOSA==" saltValue="HqX4es59WMDtTg4mihF3Pg==" spinCount="100000" sheet="1" objects="1" scenarios="1"/>
  <mergeCells count="3">
    <mergeCell ref="A1:B1"/>
    <mergeCell ref="A2:B2"/>
    <mergeCell ref="A806:B806"/>
  </mergeCells>
  <pageMargins left="0.7" right="0.7" top="0.75" bottom="0.75" header="0.3" footer="0.3"/>
  <pageSetup scale="97" firstPageNumber="18" orientation="portrait" useFirstPageNumber="1" r:id="rId1"/>
  <headerFooter>
    <oddHeader>&amp;L&amp;G&amp;CPrivate Schools For Students With Disabilities
2020 - 2021 New School Budget</oddHeader>
    <oddFooter>&amp;C&amp;P</oddFooter>
  </headerFooter>
  <rowBreaks count="22" manualBreakCount="22">
    <brk id="38" max="16383" man="1"/>
    <brk id="74" max="16383" man="1"/>
    <brk id="110" max="16383" man="1"/>
    <brk id="146" max="16383" man="1"/>
    <brk id="182" max="16383" man="1"/>
    <brk id="218" max="16383" man="1"/>
    <brk id="254" max="16383" man="1"/>
    <brk id="290" max="16383" man="1"/>
    <brk id="326" max="16383" man="1"/>
    <brk id="362" max="16383" man="1"/>
    <brk id="398" max="1" man="1"/>
    <brk id="434" max="1" man="1"/>
    <brk id="470" max="1" man="1"/>
    <brk id="506" max="1" man="1"/>
    <brk id="542" max="1" man="1"/>
    <brk id="578" max="1" man="1"/>
    <brk id="614" max="1" man="1"/>
    <brk id="650" max="1" man="1"/>
    <brk id="686" max="1" man="1"/>
    <brk id="722" max="1" man="1"/>
    <brk id="758" max="1" man="1"/>
    <brk id="794" max="1" man="1"/>
  </rowBreaks>
  <legacyDrawingHF r:id="rId2"/>
  <tableParts count="6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923"/>
  <sheetViews>
    <sheetView showWhiteSpace="0" view="pageBreakPreview" topLeftCell="A798" zoomScale="60" zoomScaleNormal="50" zoomScalePageLayoutView="60" workbookViewId="0">
      <selection activeCell="M842" sqref="M842"/>
    </sheetView>
  </sheetViews>
  <sheetFormatPr defaultRowHeight="13.8" x14ac:dyDescent="0.25"/>
  <cols>
    <col min="1" max="1" width="10.6640625" style="64" customWidth="1"/>
    <col min="2" max="2" width="46.6640625" style="65" customWidth="1"/>
    <col min="3" max="3" width="44.6640625" style="66" customWidth="1"/>
    <col min="4" max="4" width="9.77734375" style="65" customWidth="1"/>
    <col min="5" max="5" width="17" style="65" customWidth="1"/>
    <col min="6" max="6" width="12" style="78" bestFit="1" customWidth="1"/>
    <col min="7" max="7" width="11.44140625" style="78" customWidth="1"/>
    <col min="8" max="8" width="12.88671875" style="78" customWidth="1"/>
    <col min="9" max="9" width="10.88671875" style="78" customWidth="1"/>
    <col min="10" max="10" width="11.88671875" style="78" customWidth="1"/>
    <col min="11" max="11" width="15.33203125" style="78" customWidth="1"/>
    <col min="12" max="12" width="9.6640625" style="78" customWidth="1"/>
    <col min="13" max="13" width="12.5546875" style="78" customWidth="1"/>
    <col min="14" max="14" width="14.33203125" style="78" customWidth="1"/>
    <col min="15" max="15" width="15" style="78" customWidth="1"/>
    <col min="16" max="16" width="8.88671875" style="40" customWidth="1"/>
    <col min="17" max="17" width="14.88671875" style="40" bestFit="1" customWidth="1"/>
    <col min="18" max="16384" width="8.88671875" style="40"/>
  </cols>
  <sheetData>
    <row r="1" spans="1:256" x14ac:dyDescent="0.25">
      <c r="A1" s="697" t="s">
        <v>1147</v>
      </c>
      <c r="B1" s="697"/>
      <c r="C1" s="697"/>
      <c r="D1" s="698">
        <f>'2020-2021 Form '!A3:F3</f>
        <v>0</v>
      </c>
      <c r="E1" s="697"/>
      <c r="F1" s="697"/>
      <c r="G1" s="697"/>
      <c r="H1" s="697"/>
      <c r="I1" s="697"/>
      <c r="J1" s="697"/>
      <c r="K1" s="697"/>
      <c r="L1" s="697"/>
      <c r="M1" s="697"/>
      <c r="N1" s="697"/>
      <c r="O1" s="697"/>
    </row>
    <row r="2" spans="1:256" s="43" customFormat="1" ht="15.6" customHeight="1" x14ac:dyDescent="0.25">
      <c r="A2" s="706" t="s">
        <v>1071</v>
      </c>
      <c r="B2" s="709" t="s">
        <v>1072</v>
      </c>
      <c r="C2" s="709" t="s">
        <v>1073</v>
      </c>
      <c r="D2" s="696" t="s">
        <v>1074</v>
      </c>
      <c r="E2" s="41" t="s">
        <v>176</v>
      </c>
      <c r="F2" s="55" t="s">
        <v>177</v>
      </c>
      <c r="G2" s="55" t="s">
        <v>178</v>
      </c>
      <c r="H2" s="55" t="s">
        <v>179</v>
      </c>
      <c r="I2" s="55" t="s">
        <v>180</v>
      </c>
      <c r="J2" s="55" t="s">
        <v>181</v>
      </c>
      <c r="K2" s="55" t="s">
        <v>182</v>
      </c>
      <c r="L2" s="55" t="s">
        <v>183</v>
      </c>
      <c r="M2" s="55" t="s">
        <v>184</v>
      </c>
      <c r="N2" s="72" t="s">
        <v>185</v>
      </c>
      <c r="O2" s="699" t="s">
        <v>1082</v>
      </c>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row>
    <row r="3" spans="1:256" s="43" customFormat="1" ht="15.6" customHeight="1" x14ac:dyDescent="0.25">
      <c r="A3" s="707"/>
      <c r="B3" s="710"/>
      <c r="C3" s="710"/>
      <c r="D3" s="696"/>
      <c r="E3" s="701" t="s">
        <v>187</v>
      </c>
      <c r="F3" s="702" t="s">
        <v>1075</v>
      </c>
      <c r="G3" s="702" t="s">
        <v>1076</v>
      </c>
      <c r="H3" s="700" t="s">
        <v>186</v>
      </c>
      <c r="I3" s="700"/>
      <c r="J3" s="700"/>
      <c r="K3" s="700"/>
      <c r="L3" s="700"/>
      <c r="M3" s="700"/>
      <c r="N3" s="700"/>
      <c r="O3" s="699"/>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row>
    <row r="4" spans="1:256" s="43" customFormat="1" ht="39.6" x14ac:dyDescent="0.25">
      <c r="A4" s="708"/>
      <c r="B4" s="711"/>
      <c r="C4" s="711"/>
      <c r="D4" s="696"/>
      <c r="E4" s="701"/>
      <c r="F4" s="702"/>
      <c r="G4" s="702"/>
      <c r="H4" s="158" t="s">
        <v>1077</v>
      </c>
      <c r="I4" s="55" t="s">
        <v>189</v>
      </c>
      <c r="J4" s="158" t="s">
        <v>1078</v>
      </c>
      <c r="K4" s="73" t="s">
        <v>1079</v>
      </c>
      <c r="L4" s="158" t="s">
        <v>1080</v>
      </c>
      <c r="M4" s="158" t="s">
        <v>1081</v>
      </c>
      <c r="N4" s="158" t="s">
        <v>1145</v>
      </c>
      <c r="O4" s="699"/>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row>
    <row r="5" spans="1:256" s="44" customFormat="1" x14ac:dyDescent="0.25">
      <c r="A5" s="703" t="s">
        <v>1083</v>
      </c>
      <c r="B5" s="704"/>
      <c r="C5" s="704"/>
      <c r="D5" s="704"/>
      <c r="E5" s="704"/>
      <c r="F5" s="704"/>
      <c r="G5" s="704"/>
      <c r="H5" s="704"/>
      <c r="I5" s="704"/>
      <c r="J5" s="704"/>
      <c r="K5" s="704"/>
      <c r="L5" s="704"/>
      <c r="M5" s="704"/>
      <c r="N5" s="704"/>
      <c r="O5" s="705"/>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row>
    <row r="6" spans="1:256" s="43" customFormat="1" ht="14.4" customHeight="1" x14ac:dyDescent="0.25">
      <c r="A6" s="46">
        <v>3500</v>
      </c>
      <c r="B6" s="45" t="s">
        <v>812</v>
      </c>
      <c r="C6" s="45" t="s">
        <v>1</v>
      </c>
      <c r="D6" s="47">
        <v>3660</v>
      </c>
      <c r="E6" s="69" t="s">
        <v>190</v>
      </c>
      <c r="F6" s="55">
        <f>'2020-2021 Form '!F8</f>
        <v>0</v>
      </c>
      <c r="G6" s="55">
        <f>F6</f>
        <v>0</v>
      </c>
      <c r="H6" s="55">
        <f>F6</f>
        <v>0</v>
      </c>
      <c r="I6" s="55"/>
      <c r="J6" s="55"/>
      <c r="K6" s="55"/>
      <c r="L6" s="55"/>
      <c r="M6" s="55"/>
      <c r="N6" s="55"/>
      <c r="O6" s="56"/>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row>
    <row r="7" spans="1:256" s="43" customFormat="1" ht="25.2" customHeight="1" x14ac:dyDescent="0.25">
      <c r="A7" s="46">
        <v>3520</v>
      </c>
      <c r="B7" s="45" t="s">
        <v>812</v>
      </c>
      <c r="C7" s="45" t="s">
        <v>3</v>
      </c>
      <c r="D7" s="47">
        <v>3660</v>
      </c>
      <c r="E7" s="69" t="s">
        <v>191</v>
      </c>
      <c r="F7" s="55">
        <f>'2020-2021 Form '!F9</f>
        <v>0</v>
      </c>
      <c r="G7" s="55">
        <f t="shared" ref="G7:G26" si="0">F7</f>
        <v>0</v>
      </c>
      <c r="H7" s="55">
        <f t="shared" ref="H7:H26" si="1">F7</f>
        <v>0</v>
      </c>
      <c r="I7" s="55"/>
      <c r="J7" s="55"/>
      <c r="K7" s="55"/>
      <c r="L7" s="55"/>
      <c r="M7" s="55"/>
      <c r="N7" s="55"/>
      <c r="O7" s="56"/>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row>
    <row r="8" spans="1:256" s="43" customFormat="1" ht="15.6" x14ac:dyDescent="0.25">
      <c r="A8" s="46">
        <v>3525</v>
      </c>
      <c r="B8" s="45" t="s">
        <v>812</v>
      </c>
      <c r="C8" s="45" t="s">
        <v>295</v>
      </c>
      <c r="D8" s="47">
        <v>3660</v>
      </c>
      <c r="E8" s="69" t="s">
        <v>989</v>
      </c>
      <c r="F8" s="55">
        <f>'2020-2021 Form '!F10</f>
        <v>0</v>
      </c>
      <c r="G8" s="55">
        <f t="shared" si="0"/>
        <v>0</v>
      </c>
      <c r="H8" s="55">
        <f t="shared" si="1"/>
        <v>0</v>
      </c>
      <c r="I8" s="55"/>
      <c r="J8" s="55"/>
      <c r="K8" s="55"/>
      <c r="L8" s="55"/>
      <c r="M8" s="55"/>
      <c r="N8" s="55"/>
      <c r="O8" s="56"/>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row>
    <row r="9" spans="1:256" ht="15.6" x14ac:dyDescent="0.25">
      <c r="A9" s="48">
        <v>3530</v>
      </c>
      <c r="B9" s="45" t="s">
        <v>812</v>
      </c>
      <c r="C9" s="45" t="s">
        <v>132</v>
      </c>
      <c r="D9" s="47">
        <v>3660</v>
      </c>
      <c r="E9" s="69" t="s">
        <v>990</v>
      </c>
      <c r="F9" s="55">
        <f>'2020-2021 Form '!F11</f>
        <v>0</v>
      </c>
      <c r="G9" s="55">
        <f t="shared" si="0"/>
        <v>0</v>
      </c>
      <c r="H9" s="55">
        <f t="shared" si="1"/>
        <v>0</v>
      </c>
      <c r="I9" s="55"/>
      <c r="J9" s="55"/>
      <c r="K9" s="55"/>
      <c r="L9" s="55"/>
      <c r="M9" s="55"/>
      <c r="N9" s="55"/>
      <c r="O9" s="56"/>
    </row>
    <row r="10" spans="1:256" ht="15.6" x14ac:dyDescent="0.25">
      <c r="A10" s="48">
        <v>3531</v>
      </c>
      <c r="B10" s="45" t="s">
        <v>812</v>
      </c>
      <c r="C10" s="45" t="s">
        <v>134</v>
      </c>
      <c r="D10" s="47">
        <v>3660</v>
      </c>
      <c r="E10" s="69" t="s">
        <v>991</v>
      </c>
      <c r="F10" s="55">
        <f>'2020-2021 Form '!F12</f>
        <v>0</v>
      </c>
      <c r="G10" s="55">
        <f t="shared" si="0"/>
        <v>0</v>
      </c>
      <c r="H10" s="55">
        <f t="shared" si="1"/>
        <v>0</v>
      </c>
      <c r="I10" s="55"/>
      <c r="J10" s="55"/>
      <c r="K10" s="55"/>
      <c r="L10" s="55"/>
      <c r="M10" s="55"/>
      <c r="N10" s="55"/>
      <c r="O10" s="74"/>
    </row>
    <row r="11" spans="1:256" ht="15.6" x14ac:dyDescent="0.25">
      <c r="A11" s="48">
        <v>3532</v>
      </c>
      <c r="B11" s="45" t="s">
        <v>812</v>
      </c>
      <c r="C11" s="49" t="s">
        <v>4</v>
      </c>
      <c r="D11" s="47">
        <v>3660</v>
      </c>
      <c r="E11" s="69" t="s">
        <v>992</v>
      </c>
      <c r="F11" s="55">
        <f>'2020-2021 Form '!F13</f>
        <v>0</v>
      </c>
      <c r="G11" s="55"/>
      <c r="H11" s="55"/>
      <c r="I11" s="55"/>
      <c r="J11" s="55"/>
      <c r="K11" s="55"/>
      <c r="L11" s="55"/>
      <c r="M11" s="55"/>
      <c r="N11" s="55"/>
      <c r="O11" s="56">
        <f>F11</f>
        <v>0</v>
      </c>
    </row>
    <row r="12" spans="1:256" ht="15.6" x14ac:dyDescent="0.25">
      <c r="A12" s="48">
        <v>3533</v>
      </c>
      <c r="B12" s="45" t="s">
        <v>812</v>
      </c>
      <c r="C12" s="45" t="s">
        <v>136</v>
      </c>
      <c r="D12" s="47">
        <v>3660</v>
      </c>
      <c r="E12" s="69" t="s">
        <v>993</v>
      </c>
      <c r="F12" s="55">
        <f>'2020-2021 Form '!F14</f>
        <v>0</v>
      </c>
      <c r="G12" s="55">
        <f t="shared" si="0"/>
        <v>0</v>
      </c>
      <c r="H12" s="55">
        <f t="shared" si="1"/>
        <v>0</v>
      </c>
      <c r="I12" s="55"/>
      <c r="J12" s="55"/>
      <c r="K12" s="55"/>
      <c r="L12" s="55"/>
      <c r="M12" s="55"/>
      <c r="N12" s="55"/>
      <c r="O12" s="56"/>
    </row>
    <row r="13" spans="1:256" ht="15.6" x14ac:dyDescent="0.25">
      <c r="A13" s="48">
        <v>3534</v>
      </c>
      <c r="B13" s="45" t="s">
        <v>812</v>
      </c>
      <c r="C13" s="45" t="s">
        <v>138</v>
      </c>
      <c r="D13" s="47">
        <v>3660</v>
      </c>
      <c r="E13" s="69" t="s">
        <v>994</v>
      </c>
      <c r="F13" s="55">
        <f>'2020-2021 Form '!F15</f>
        <v>0</v>
      </c>
      <c r="G13" s="55">
        <f t="shared" si="0"/>
        <v>0</v>
      </c>
      <c r="H13" s="55">
        <f t="shared" si="1"/>
        <v>0</v>
      </c>
      <c r="I13" s="55"/>
      <c r="J13" s="55"/>
      <c r="K13" s="55"/>
      <c r="L13" s="55"/>
      <c r="M13" s="55"/>
      <c r="N13" s="55"/>
      <c r="O13" s="56"/>
    </row>
    <row r="14" spans="1:256" ht="15.6" x14ac:dyDescent="0.25">
      <c r="A14" s="48">
        <v>3535</v>
      </c>
      <c r="B14" s="45" t="s">
        <v>812</v>
      </c>
      <c r="C14" s="45" t="s">
        <v>140</v>
      </c>
      <c r="D14" s="47">
        <v>3660</v>
      </c>
      <c r="E14" s="69" t="s">
        <v>995</v>
      </c>
      <c r="F14" s="55">
        <f>'2020-2021 Form '!F16</f>
        <v>0</v>
      </c>
      <c r="G14" s="55">
        <f t="shared" si="0"/>
        <v>0</v>
      </c>
      <c r="H14" s="55">
        <f t="shared" si="1"/>
        <v>0</v>
      </c>
      <c r="I14" s="55"/>
      <c r="J14" s="55"/>
      <c r="K14" s="55"/>
      <c r="L14" s="55"/>
      <c r="M14" s="55"/>
      <c r="N14" s="55"/>
      <c r="O14" s="56"/>
    </row>
    <row r="15" spans="1:256" ht="15.6" x14ac:dyDescent="0.25">
      <c r="A15" s="48">
        <v>3536</v>
      </c>
      <c r="B15" s="45" t="s">
        <v>812</v>
      </c>
      <c r="C15" s="45" t="s">
        <v>144</v>
      </c>
      <c r="D15" s="47">
        <v>3660</v>
      </c>
      <c r="E15" s="69" t="s">
        <v>996</v>
      </c>
      <c r="F15" s="55">
        <f>'2020-2021 Form '!F17</f>
        <v>0</v>
      </c>
      <c r="G15" s="55">
        <f t="shared" si="0"/>
        <v>0</v>
      </c>
      <c r="H15" s="55">
        <f t="shared" si="1"/>
        <v>0</v>
      </c>
      <c r="I15" s="55"/>
      <c r="J15" s="55"/>
      <c r="K15" s="55"/>
      <c r="L15" s="55"/>
      <c r="M15" s="55"/>
      <c r="N15" s="55"/>
      <c r="O15" s="74"/>
    </row>
    <row r="16" spans="1:256" ht="15.6" x14ac:dyDescent="0.25">
      <c r="A16" s="48">
        <v>3537</v>
      </c>
      <c r="B16" s="45" t="s">
        <v>812</v>
      </c>
      <c r="C16" s="45" t="s">
        <v>146</v>
      </c>
      <c r="D16" s="47">
        <v>3660</v>
      </c>
      <c r="E16" s="69" t="s">
        <v>997</v>
      </c>
      <c r="F16" s="55">
        <f>'2020-2021 Form '!F18</f>
        <v>0</v>
      </c>
      <c r="G16" s="55">
        <f t="shared" si="0"/>
        <v>0</v>
      </c>
      <c r="H16" s="55">
        <f t="shared" si="1"/>
        <v>0</v>
      </c>
      <c r="I16" s="55"/>
      <c r="J16" s="55"/>
      <c r="K16" s="55"/>
      <c r="L16" s="55"/>
      <c r="M16" s="55"/>
      <c r="N16" s="55"/>
      <c r="O16" s="56"/>
    </row>
    <row r="17" spans="1:256" ht="15.6" x14ac:dyDescent="0.25">
      <c r="A17" s="48">
        <v>3538</v>
      </c>
      <c r="B17" s="45" t="s">
        <v>812</v>
      </c>
      <c r="C17" s="45" t="s">
        <v>365</v>
      </c>
      <c r="D17" s="47">
        <v>3660</v>
      </c>
      <c r="E17" s="69" t="s">
        <v>998</v>
      </c>
      <c r="F17" s="55">
        <f>'2020-2021 Form '!F19</f>
        <v>0</v>
      </c>
      <c r="G17" s="55">
        <f t="shared" si="0"/>
        <v>0</v>
      </c>
      <c r="H17" s="55">
        <f t="shared" si="1"/>
        <v>0</v>
      </c>
      <c r="I17" s="55"/>
      <c r="J17" s="55"/>
      <c r="K17" s="55"/>
      <c r="L17" s="55"/>
      <c r="M17" s="55"/>
      <c r="N17" s="55"/>
      <c r="O17" s="56"/>
    </row>
    <row r="18" spans="1:256" ht="15.6" customHeight="1" x14ac:dyDescent="0.25">
      <c r="A18" s="46">
        <v>3540</v>
      </c>
      <c r="B18" s="45" t="s">
        <v>812</v>
      </c>
      <c r="C18" s="45" t="s">
        <v>14</v>
      </c>
      <c r="D18" s="47">
        <v>3660</v>
      </c>
      <c r="E18" s="69" t="s">
        <v>192</v>
      </c>
      <c r="F18" s="55">
        <f>'2020-2021 Form '!F20</f>
        <v>0</v>
      </c>
      <c r="G18" s="55">
        <f t="shared" si="0"/>
        <v>0</v>
      </c>
      <c r="H18" s="55">
        <f t="shared" si="1"/>
        <v>0</v>
      </c>
      <c r="I18" s="55"/>
      <c r="J18" s="55"/>
      <c r="K18" s="55"/>
      <c r="L18" s="55"/>
      <c r="M18" s="55"/>
      <c r="N18" s="55"/>
      <c r="O18" s="56"/>
    </row>
    <row r="19" spans="1:256" ht="15.6" x14ac:dyDescent="0.25">
      <c r="A19" s="46">
        <v>3560</v>
      </c>
      <c r="B19" s="45" t="s">
        <v>812</v>
      </c>
      <c r="C19" s="45" t="s">
        <v>6</v>
      </c>
      <c r="D19" s="47">
        <v>3660</v>
      </c>
      <c r="E19" s="69" t="s">
        <v>193</v>
      </c>
      <c r="F19" s="55">
        <f>'2020-2021 Form '!F21</f>
        <v>0</v>
      </c>
      <c r="G19" s="55">
        <f t="shared" si="0"/>
        <v>0</v>
      </c>
      <c r="H19" s="55">
        <f t="shared" si="1"/>
        <v>0</v>
      </c>
      <c r="I19" s="55"/>
      <c r="J19" s="55"/>
      <c r="K19" s="55"/>
      <c r="L19" s="55"/>
      <c r="M19" s="55"/>
      <c r="N19" s="55"/>
      <c r="O19" s="56"/>
    </row>
    <row r="20" spans="1:256" ht="15.6" x14ac:dyDescent="0.25">
      <c r="A20" s="46">
        <v>3580</v>
      </c>
      <c r="B20" s="45" t="s">
        <v>812</v>
      </c>
      <c r="C20" s="45" t="s">
        <v>7</v>
      </c>
      <c r="D20" s="47">
        <v>3660</v>
      </c>
      <c r="E20" s="69" t="s">
        <v>194</v>
      </c>
      <c r="F20" s="55">
        <f>'2020-2021 Form '!F22</f>
        <v>0</v>
      </c>
      <c r="G20" s="55">
        <f t="shared" si="0"/>
        <v>0</v>
      </c>
      <c r="H20" s="55">
        <f t="shared" si="1"/>
        <v>0</v>
      </c>
      <c r="I20" s="75"/>
      <c r="J20" s="75"/>
      <c r="K20" s="75"/>
      <c r="L20" s="75"/>
      <c r="M20" s="75"/>
      <c r="N20" s="55"/>
      <c r="O20" s="76"/>
    </row>
    <row r="21" spans="1:256" ht="15.6" x14ac:dyDescent="0.25">
      <c r="A21" s="48">
        <v>3590</v>
      </c>
      <c r="B21" s="45" t="s">
        <v>812</v>
      </c>
      <c r="C21" s="45" t="s">
        <v>367</v>
      </c>
      <c r="D21" s="47">
        <v>3660</v>
      </c>
      <c r="E21" s="69" t="s">
        <v>999</v>
      </c>
      <c r="F21" s="55">
        <f>'2020-2021 Form '!F23</f>
        <v>0</v>
      </c>
      <c r="G21" s="55">
        <f t="shared" si="0"/>
        <v>0</v>
      </c>
      <c r="H21" s="55">
        <f t="shared" si="1"/>
        <v>0</v>
      </c>
      <c r="I21" s="55"/>
      <c r="J21" s="157"/>
      <c r="K21" s="55"/>
      <c r="L21" s="157"/>
      <c r="M21" s="157"/>
      <c r="N21" s="75"/>
      <c r="O21" s="56"/>
    </row>
    <row r="22" spans="1:256" ht="15.6" x14ac:dyDescent="0.25">
      <c r="A22" s="48">
        <v>3591</v>
      </c>
      <c r="B22" s="45" t="s">
        <v>812</v>
      </c>
      <c r="C22" s="45" t="s">
        <v>369</v>
      </c>
      <c r="D22" s="47">
        <v>3660</v>
      </c>
      <c r="E22" s="69" t="s">
        <v>1000</v>
      </c>
      <c r="F22" s="55">
        <f>'2020-2021 Form '!F24</f>
        <v>0</v>
      </c>
      <c r="G22" s="55">
        <f t="shared" si="0"/>
        <v>0</v>
      </c>
      <c r="H22" s="55">
        <f t="shared" si="1"/>
        <v>0</v>
      </c>
      <c r="I22" s="55"/>
      <c r="J22" s="157"/>
      <c r="K22" s="55"/>
      <c r="L22" s="157"/>
      <c r="M22" s="157"/>
      <c r="N22" s="157"/>
      <c r="O22" s="56"/>
    </row>
    <row r="23" spans="1:256" ht="15.6" x14ac:dyDescent="0.25">
      <c r="A23" s="46">
        <v>3600</v>
      </c>
      <c r="B23" s="45" t="s">
        <v>812</v>
      </c>
      <c r="C23" s="45" t="s">
        <v>8</v>
      </c>
      <c r="D23" s="47">
        <v>3660</v>
      </c>
      <c r="E23" s="69" t="s">
        <v>195</v>
      </c>
      <c r="F23" s="55">
        <f>'2020-2021 Form '!F25</f>
        <v>0</v>
      </c>
      <c r="G23" s="55">
        <f t="shared" si="0"/>
        <v>0</v>
      </c>
      <c r="H23" s="55">
        <f t="shared" si="1"/>
        <v>0</v>
      </c>
      <c r="I23" s="55"/>
      <c r="J23" s="157"/>
      <c r="K23" s="55"/>
      <c r="L23" s="157"/>
      <c r="M23" s="157"/>
      <c r="N23" s="157"/>
      <c r="O23" s="56"/>
    </row>
    <row r="24" spans="1:256" ht="15.6" x14ac:dyDescent="0.25">
      <c r="A24" s="46">
        <v>3620</v>
      </c>
      <c r="B24" s="45" t="s">
        <v>812</v>
      </c>
      <c r="C24" s="45" t="s">
        <v>9</v>
      </c>
      <c r="D24" s="47">
        <v>3660</v>
      </c>
      <c r="E24" s="69" t="s">
        <v>196</v>
      </c>
      <c r="F24" s="55">
        <f>'2020-2021 Form '!F26</f>
        <v>0</v>
      </c>
      <c r="G24" s="55">
        <f t="shared" si="0"/>
        <v>0</v>
      </c>
      <c r="H24" s="55">
        <f t="shared" si="1"/>
        <v>0</v>
      </c>
      <c r="I24" s="55"/>
      <c r="J24" s="157"/>
      <c r="K24" s="55"/>
      <c r="L24" s="157"/>
      <c r="M24" s="157"/>
      <c r="N24" s="157"/>
      <c r="O24" s="56"/>
    </row>
    <row r="25" spans="1:256" ht="15.6" x14ac:dyDescent="0.25">
      <c r="A25" s="48">
        <v>3630</v>
      </c>
      <c r="B25" s="45" t="s">
        <v>812</v>
      </c>
      <c r="C25" s="45" t="s">
        <v>352</v>
      </c>
      <c r="D25" s="47">
        <v>3660</v>
      </c>
      <c r="E25" s="69" t="s">
        <v>1001</v>
      </c>
      <c r="F25" s="55">
        <f>'2020-2021 Form '!F27</f>
        <v>0</v>
      </c>
      <c r="G25" s="55">
        <f t="shared" si="0"/>
        <v>0</v>
      </c>
      <c r="H25" s="55">
        <f t="shared" si="1"/>
        <v>0</v>
      </c>
      <c r="I25" s="55"/>
      <c r="J25" s="157"/>
      <c r="K25" s="55"/>
      <c r="L25" s="157"/>
      <c r="M25" s="157"/>
      <c r="N25" s="157"/>
      <c r="O25" s="56"/>
    </row>
    <row r="26" spans="1:256" ht="18.600000000000001" customHeight="1" x14ac:dyDescent="0.25">
      <c r="A26" s="46">
        <v>3640</v>
      </c>
      <c r="B26" s="45" t="s">
        <v>812</v>
      </c>
      <c r="C26" s="45" t="s">
        <v>10</v>
      </c>
      <c r="D26" s="47">
        <v>3660</v>
      </c>
      <c r="E26" s="69" t="s">
        <v>197</v>
      </c>
      <c r="F26" s="55">
        <f>'2020-2021 Form '!F28</f>
        <v>0</v>
      </c>
      <c r="G26" s="55">
        <f t="shared" si="0"/>
        <v>0</v>
      </c>
      <c r="H26" s="55">
        <f t="shared" si="1"/>
        <v>0</v>
      </c>
      <c r="I26" s="55"/>
      <c r="J26" s="157"/>
      <c r="K26" s="55"/>
      <c r="L26" s="157"/>
      <c r="M26" s="157"/>
      <c r="N26" s="157"/>
      <c r="O26" s="56"/>
    </row>
    <row r="27" spans="1:256" ht="20.399999999999999" customHeight="1" x14ac:dyDescent="0.25">
      <c r="A27" s="46">
        <v>3660</v>
      </c>
      <c r="B27" s="45" t="s">
        <v>1002</v>
      </c>
      <c r="C27" s="45" t="s">
        <v>1002</v>
      </c>
      <c r="D27" s="47">
        <v>10300</v>
      </c>
      <c r="E27" s="69" t="s">
        <v>1003</v>
      </c>
      <c r="F27" s="55">
        <f>'2020-2021 Form '!F29</f>
        <v>0</v>
      </c>
      <c r="G27" s="55">
        <f>SUM(G6:G26)</f>
        <v>0</v>
      </c>
      <c r="H27" s="55">
        <f>SUM(H6:H26)</f>
        <v>0</v>
      </c>
      <c r="I27" s="55"/>
      <c r="J27" s="157"/>
      <c r="K27" s="55"/>
      <c r="L27" s="157"/>
      <c r="M27" s="157"/>
      <c r="N27" s="157"/>
      <c r="O27" s="55">
        <f>SUM(O6:O26)</f>
        <v>0</v>
      </c>
    </row>
    <row r="28" spans="1:256" s="44" customFormat="1" ht="15.6" x14ac:dyDescent="0.25">
      <c r="A28" s="690" t="s">
        <v>1084</v>
      </c>
      <c r="B28" s="691"/>
      <c r="C28" s="691"/>
      <c r="D28" s="691"/>
      <c r="E28" s="691"/>
      <c r="F28" s="712"/>
      <c r="G28" s="691"/>
      <c r="H28" s="691"/>
      <c r="I28" s="691"/>
      <c r="J28" s="691"/>
      <c r="K28" s="691"/>
      <c r="L28" s="691"/>
      <c r="M28" s="691"/>
      <c r="N28" s="691"/>
      <c r="O28" s="692"/>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row>
    <row r="29" spans="1:256" ht="15.6" x14ac:dyDescent="0.25">
      <c r="A29" s="46">
        <v>4000</v>
      </c>
      <c r="B29" s="45" t="s">
        <v>812</v>
      </c>
      <c r="C29" s="45" t="s">
        <v>1</v>
      </c>
      <c r="D29" s="47">
        <v>4160</v>
      </c>
      <c r="E29" s="69" t="s">
        <v>198</v>
      </c>
      <c r="F29" s="55">
        <f>'2020-2021 Form '!F31</f>
        <v>0</v>
      </c>
      <c r="G29" s="55">
        <f>F29</f>
        <v>0</v>
      </c>
      <c r="H29" s="55">
        <f>F29</f>
        <v>0</v>
      </c>
      <c r="I29" s="55"/>
      <c r="J29" s="157"/>
      <c r="K29" s="55"/>
      <c r="L29" s="157"/>
      <c r="M29" s="157"/>
      <c r="N29" s="77"/>
      <c r="O29" s="56"/>
    </row>
    <row r="30" spans="1:256" ht="15.6" x14ac:dyDescent="0.25">
      <c r="A30" s="46">
        <v>4020</v>
      </c>
      <c r="B30" s="45" t="s">
        <v>812</v>
      </c>
      <c r="C30" s="45" t="s">
        <v>3</v>
      </c>
      <c r="D30" s="47">
        <v>4160</v>
      </c>
      <c r="E30" s="69" t="s">
        <v>199</v>
      </c>
      <c r="F30" s="55">
        <f>'2020-2021 Form '!F32</f>
        <v>0</v>
      </c>
      <c r="G30" s="55">
        <f>F30</f>
        <v>0</v>
      </c>
      <c r="H30" s="55">
        <f t="shared" ref="H30:H48" si="2">F30</f>
        <v>0</v>
      </c>
      <c r="I30" s="55"/>
      <c r="J30" s="157"/>
      <c r="K30" s="55"/>
      <c r="L30" s="157"/>
      <c r="M30" s="157"/>
      <c r="N30" s="157"/>
      <c r="O30" s="56"/>
    </row>
    <row r="31" spans="1:256" ht="15.6" x14ac:dyDescent="0.25">
      <c r="A31" s="46">
        <v>4025</v>
      </c>
      <c r="B31" s="45" t="s">
        <v>812</v>
      </c>
      <c r="C31" s="45" t="s">
        <v>295</v>
      </c>
      <c r="D31" s="47">
        <v>4160</v>
      </c>
      <c r="E31" s="69" t="s">
        <v>979</v>
      </c>
      <c r="F31" s="55">
        <f>'2020-2021 Form '!F33</f>
        <v>0</v>
      </c>
      <c r="G31" s="55">
        <f>F31</f>
        <v>0</v>
      </c>
      <c r="H31" s="55">
        <f t="shared" si="2"/>
        <v>0</v>
      </c>
      <c r="I31" s="55"/>
      <c r="J31" s="157"/>
      <c r="K31" s="55"/>
      <c r="L31" s="157"/>
      <c r="M31" s="157"/>
      <c r="N31" s="157"/>
      <c r="O31" s="56"/>
    </row>
    <row r="32" spans="1:256" ht="15.6" x14ac:dyDescent="0.25">
      <c r="A32" s="48">
        <v>4030</v>
      </c>
      <c r="B32" s="45" t="s">
        <v>812</v>
      </c>
      <c r="C32" s="49" t="s">
        <v>132</v>
      </c>
      <c r="D32" s="47">
        <v>4160</v>
      </c>
      <c r="E32" s="69" t="s">
        <v>980</v>
      </c>
      <c r="F32" s="55">
        <f>'2020-2021 Form '!F34</f>
        <v>0</v>
      </c>
      <c r="G32" s="55">
        <f>F32</f>
        <v>0</v>
      </c>
      <c r="H32" s="55">
        <f t="shared" si="2"/>
        <v>0</v>
      </c>
      <c r="I32" s="55"/>
      <c r="J32" s="157"/>
      <c r="K32" s="55"/>
      <c r="L32" s="157"/>
      <c r="M32" s="157"/>
      <c r="N32" s="157"/>
      <c r="O32" s="56"/>
    </row>
    <row r="33" spans="1:256" ht="15.6" x14ac:dyDescent="0.25">
      <c r="A33" s="48">
        <v>4031</v>
      </c>
      <c r="B33" s="45" t="s">
        <v>812</v>
      </c>
      <c r="C33" s="49" t="s">
        <v>134</v>
      </c>
      <c r="D33" s="47">
        <v>4160</v>
      </c>
      <c r="E33" s="69" t="s">
        <v>981</v>
      </c>
      <c r="F33" s="55">
        <f>'2020-2021 Form '!F35</f>
        <v>0</v>
      </c>
      <c r="G33" s="55">
        <f>F33</f>
        <v>0</v>
      </c>
      <c r="H33" s="55">
        <f t="shared" si="2"/>
        <v>0</v>
      </c>
      <c r="I33" s="55"/>
      <c r="J33" s="157"/>
      <c r="K33" s="55"/>
      <c r="L33" s="157"/>
      <c r="M33" s="157"/>
      <c r="N33" s="157"/>
      <c r="O33" s="56"/>
    </row>
    <row r="34" spans="1:256" ht="15.6" x14ac:dyDescent="0.25">
      <c r="A34" s="48">
        <v>4032</v>
      </c>
      <c r="B34" s="45" t="s">
        <v>812</v>
      </c>
      <c r="C34" s="49" t="s">
        <v>4</v>
      </c>
      <c r="D34" s="47">
        <v>4160</v>
      </c>
      <c r="E34" s="69" t="s">
        <v>982</v>
      </c>
      <c r="F34" s="55">
        <f>'2020-2021 Form '!F36</f>
        <v>0</v>
      </c>
      <c r="G34" s="55"/>
      <c r="H34" s="55"/>
      <c r="I34" s="55"/>
      <c r="J34" s="157"/>
      <c r="K34" s="55"/>
      <c r="L34" s="157"/>
      <c r="M34" s="157"/>
      <c r="N34" s="157"/>
      <c r="O34" s="55">
        <f>F34</f>
        <v>0</v>
      </c>
    </row>
    <row r="35" spans="1:256" ht="15.6" x14ac:dyDescent="0.25">
      <c r="A35" s="48">
        <v>4033</v>
      </c>
      <c r="B35" s="45" t="s">
        <v>812</v>
      </c>
      <c r="C35" s="49" t="s">
        <v>136</v>
      </c>
      <c r="D35" s="47">
        <v>4160</v>
      </c>
      <c r="E35" s="69" t="s">
        <v>983</v>
      </c>
      <c r="F35" s="55">
        <f>'2020-2021 Form '!F37</f>
        <v>0</v>
      </c>
      <c r="G35" s="55">
        <f>F35</f>
        <v>0</v>
      </c>
      <c r="H35" s="55">
        <f t="shared" si="2"/>
        <v>0</v>
      </c>
      <c r="I35" s="55"/>
      <c r="J35" s="157"/>
      <c r="K35" s="55"/>
      <c r="L35" s="157"/>
      <c r="M35" s="157"/>
      <c r="N35" s="157"/>
      <c r="O35" s="56"/>
    </row>
    <row r="36" spans="1:256" ht="15.6" x14ac:dyDescent="0.25">
      <c r="A36" s="48">
        <v>4034</v>
      </c>
      <c r="B36" s="45" t="s">
        <v>812</v>
      </c>
      <c r="C36" s="49" t="s">
        <v>138</v>
      </c>
      <c r="D36" s="47">
        <v>4160</v>
      </c>
      <c r="E36" s="69" t="s">
        <v>984</v>
      </c>
      <c r="F36" s="55">
        <f>'2020-2021 Form '!F38</f>
        <v>0</v>
      </c>
      <c r="G36" s="55">
        <f t="shared" ref="G36:G49" si="3">F36</f>
        <v>0</v>
      </c>
      <c r="H36" s="55">
        <f t="shared" si="2"/>
        <v>0</v>
      </c>
      <c r="I36" s="55"/>
      <c r="J36" s="157"/>
      <c r="K36" s="55"/>
      <c r="L36" s="157"/>
      <c r="M36" s="157"/>
      <c r="N36" s="157"/>
      <c r="O36" s="56"/>
    </row>
    <row r="37" spans="1:256" ht="15.6" x14ac:dyDescent="0.25">
      <c r="A37" s="48">
        <v>4035</v>
      </c>
      <c r="B37" s="45" t="s">
        <v>812</v>
      </c>
      <c r="C37" s="49" t="s">
        <v>140</v>
      </c>
      <c r="D37" s="47">
        <v>4160</v>
      </c>
      <c r="E37" s="69" t="s">
        <v>985</v>
      </c>
      <c r="F37" s="55">
        <f>'2020-2021 Form '!F39</f>
        <v>0</v>
      </c>
      <c r="G37" s="55">
        <f t="shared" si="3"/>
        <v>0</v>
      </c>
      <c r="H37" s="55">
        <f t="shared" si="2"/>
        <v>0</v>
      </c>
      <c r="I37" s="55"/>
      <c r="J37" s="157"/>
      <c r="K37" s="55"/>
      <c r="L37" s="157"/>
      <c r="M37" s="157"/>
      <c r="N37" s="157"/>
      <c r="O37" s="56"/>
    </row>
    <row r="38" spans="1:256" ht="15.6" x14ac:dyDescent="0.25">
      <c r="A38" s="48">
        <v>4036</v>
      </c>
      <c r="B38" s="45" t="s">
        <v>812</v>
      </c>
      <c r="C38" s="49" t="s">
        <v>144</v>
      </c>
      <c r="D38" s="47">
        <v>4160</v>
      </c>
      <c r="E38" s="69" t="s">
        <v>986</v>
      </c>
      <c r="F38" s="55">
        <f>'2020-2021 Form '!F40</f>
        <v>0</v>
      </c>
      <c r="G38" s="55">
        <f t="shared" si="3"/>
        <v>0</v>
      </c>
      <c r="H38" s="55">
        <f t="shared" si="2"/>
        <v>0</v>
      </c>
      <c r="I38" s="55"/>
      <c r="J38" s="157"/>
      <c r="K38" s="55"/>
      <c r="L38" s="157"/>
      <c r="M38" s="157"/>
      <c r="N38" s="157"/>
      <c r="O38" s="56"/>
    </row>
    <row r="39" spans="1:256" ht="15.6" x14ac:dyDescent="0.25">
      <c r="A39" s="48">
        <v>4037</v>
      </c>
      <c r="B39" s="45" t="s">
        <v>812</v>
      </c>
      <c r="C39" s="49" t="s">
        <v>146</v>
      </c>
      <c r="D39" s="47">
        <v>4160</v>
      </c>
      <c r="E39" s="69" t="s">
        <v>987</v>
      </c>
      <c r="F39" s="55">
        <f>'2020-2021 Form '!F41</f>
        <v>0</v>
      </c>
      <c r="G39" s="55">
        <f t="shared" si="3"/>
        <v>0</v>
      </c>
      <c r="H39" s="55">
        <f t="shared" si="2"/>
        <v>0</v>
      </c>
      <c r="I39" s="55"/>
      <c r="J39" s="157"/>
      <c r="K39" s="55"/>
      <c r="L39" s="157"/>
      <c r="M39" s="157"/>
      <c r="N39" s="157"/>
      <c r="O39" s="56"/>
    </row>
    <row r="40" spans="1:256" ht="15.6" x14ac:dyDescent="0.25">
      <c r="A40" s="48">
        <v>4038</v>
      </c>
      <c r="B40" s="45" t="s">
        <v>812</v>
      </c>
      <c r="C40" s="49" t="s">
        <v>365</v>
      </c>
      <c r="D40" s="47">
        <v>4160</v>
      </c>
      <c r="E40" s="69" t="s">
        <v>988</v>
      </c>
      <c r="F40" s="55">
        <f>'2020-2021 Form '!F42</f>
        <v>0</v>
      </c>
      <c r="G40" s="55">
        <f t="shared" si="3"/>
        <v>0</v>
      </c>
      <c r="H40" s="55">
        <f t="shared" si="2"/>
        <v>0</v>
      </c>
      <c r="I40" s="55"/>
      <c r="J40" s="157"/>
      <c r="K40" s="55"/>
      <c r="L40" s="157"/>
      <c r="M40" s="157"/>
      <c r="N40" s="157"/>
      <c r="O40" s="56"/>
    </row>
    <row r="41" spans="1:256" ht="14.4" customHeight="1" x14ac:dyDescent="0.25">
      <c r="A41" s="46">
        <v>4040</v>
      </c>
      <c r="B41" s="45" t="s">
        <v>812</v>
      </c>
      <c r="C41" s="45" t="s">
        <v>14</v>
      </c>
      <c r="D41" s="47">
        <v>4160</v>
      </c>
      <c r="E41" s="69" t="s">
        <v>200</v>
      </c>
      <c r="F41" s="55">
        <f>'2020-2021 Form '!F43</f>
        <v>0</v>
      </c>
      <c r="G41" s="55">
        <f t="shared" si="3"/>
        <v>0</v>
      </c>
      <c r="H41" s="55">
        <f t="shared" si="2"/>
        <v>0</v>
      </c>
      <c r="I41" s="55"/>
      <c r="J41" s="157"/>
      <c r="K41" s="55"/>
      <c r="L41" s="157"/>
      <c r="M41" s="157"/>
      <c r="N41" s="157"/>
      <c r="O41" s="56"/>
    </row>
    <row r="42" spans="1:256" ht="15.6" x14ac:dyDescent="0.25">
      <c r="A42" s="46">
        <v>4060</v>
      </c>
      <c r="B42" s="45" t="s">
        <v>812</v>
      </c>
      <c r="C42" s="45" t="s">
        <v>6</v>
      </c>
      <c r="D42" s="47">
        <v>4160</v>
      </c>
      <c r="E42" s="69" t="s">
        <v>201</v>
      </c>
      <c r="F42" s="55">
        <f>'2020-2021 Form '!F44</f>
        <v>0</v>
      </c>
      <c r="G42" s="55">
        <f t="shared" si="3"/>
        <v>0</v>
      </c>
      <c r="H42" s="55">
        <f t="shared" si="2"/>
        <v>0</v>
      </c>
      <c r="I42" s="55"/>
      <c r="J42" s="157"/>
      <c r="K42" s="55"/>
      <c r="L42" s="157"/>
      <c r="M42" s="157"/>
      <c r="N42" s="157"/>
      <c r="O42" s="56"/>
    </row>
    <row r="43" spans="1:256" s="43" customFormat="1" ht="15.6" x14ac:dyDescent="0.25">
      <c r="A43" s="46">
        <v>4080</v>
      </c>
      <c r="B43" s="45" t="s">
        <v>812</v>
      </c>
      <c r="C43" s="45" t="s">
        <v>35</v>
      </c>
      <c r="D43" s="47">
        <v>4160</v>
      </c>
      <c r="E43" s="69" t="s">
        <v>202</v>
      </c>
      <c r="F43" s="55">
        <f>'2020-2021 Form '!F45</f>
        <v>0</v>
      </c>
      <c r="G43" s="55">
        <f t="shared" si="3"/>
        <v>0</v>
      </c>
      <c r="H43" s="55">
        <f t="shared" si="2"/>
        <v>0</v>
      </c>
      <c r="I43" s="55"/>
      <c r="J43" s="157"/>
      <c r="K43" s="55"/>
      <c r="L43" s="157"/>
      <c r="M43" s="157"/>
      <c r="N43" s="157"/>
      <c r="O43" s="56"/>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row>
    <row r="44" spans="1:256" s="43" customFormat="1" ht="15.6" x14ac:dyDescent="0.25">
      <c r="A44" s="48">
        <v>4090</v>
      </c>
      <c r="B44" s="45" t="s">
        <v>812</v>
      </c>
      <c r="C44" s="45" t="s">
        <v>367</v>
      </c>
      <c r="D44" s="47">
        <v>4160</v>
      </c>
      <c r="E44" s="69" t="s">
        <v>974</v>
      </c>
      <c r="F44" s="55">
        <f>'2020-2021 Form '!F46</f>
        <v>0</v>
      </c>
      <c r="G44" s="55">
        <f t="shared" si="3"/>
        <v>0</v>
      </c>
      <c r="H44" s="55">
        <f t="shared" si="2"/>
        <v>0</v>
      </c>
      <c r="I44" s="55"/>
      <c r="J44" s="157"/>
      <c r="K44" s="55"/>
      <c r="L44" s="157"/>
      <c r="M44" s="157"/>
      <c r="N44" s="157"/>
      <c r="O44" s="56"/>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row>
    <row r="45" spans="1:256" s="43" customFormat="1" ht="15.6" x14ac:dyDescent="0.25">
      <c r="A45" s="48">
        <v>4091</v>
      </c>
      <c r="B45" s="45" t="s">
        <v>812</v>
      </c>
      <c r="C45" s="45" t="s">
        <v>369</v>
      </c>
      <c r="D45" s="47">
        <v>4160</v>
      </c>
      <c r="E45" s="69" t="s">
        <v>975</v>
      </c>
      <c r="F45" s="55">
        <f>'2020-2021 Form '!F47</f>
        <v>0</v>
      </c>
      <c r="G45" s="55">
        <f t="shared" si="3"/>
        <v>0</v>
      </c>
      <c r="H45" s="55">
        <f t="shared" si="2"/>
        <v>0</v>
      </c>
      <c r="I45" s="55"/>
      <c r="J45" s="157"/>
      <c r="K45" s="55"/>
      <c r="L45" s="157"/>
      <c r="M45" s="157"/>
      <c r="N45" s="157"/>
      <c r="O45" s="56"/>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row>
    <row r="46" spans="1:256" s="43" customFormat="1" ht="15.6" x14ac:dyDescent="0.25">
      <c r="A46" s="46">
        <v>4100</v>
      </c>
      <c r="B46" s="45" t="s">
        <v>812</v>
      </c>
      <c r="C46" s="45" t="s">
        <v>8</v>
      </c>
      <c r="D46" s="47">
        <v>4160</v>
      </c>
      <c r="E46" s="69" t="s">
        <v>203</v>
      </c>
      <c r="F46" s="55">
        <f>'2020-2021 Form '!F48</f>
        <v>0</v>
      </c>
      <c r="G46" s="55">
        <f t="shared" si="3"/>
        <v>0</v>
      </c>
      <c r="H46" s="55">
        <f t="shared" si="2"/>
        <v>0</v>
      </c>
      <c r="I46" s="55"/>
      <c r="J46" s="157"/>
      <c r="K46" s="55"/>
      <c r="L46" s="157"/>
      <c r="M46" s="157"/>
      <c r="N46" s="157"/>
      <c r="O46" s="56"/>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row>
    <row r="47" spans="1:256" s="43" customFormat="1" ht="15.6" x14ac:dyDescent="0.25">
      <c r="A47" s="46">
        <v>4120</v>
      </c>
      <c r="B47" s="45" t="s">
        <v>812</v>
      </c>
      <c r="C47" s="45" t="s">
        <v>9</v>
      </c>
      <c r="D47" s="47">
        <v>4160</v>
      </c>
      <c r="E47" s="69" t="s">
        <v>204</v>
      </c>
      <c r="F47" s="55">
        <f>'2020-2021 Form '!F49</f>
        <v>0</v>
      </c>
      <c r="G47" s="55">
        <f t="shared" si="3"/>
        <v>0</v>
      </c>
      <c r="H47" s="55">
        <f t="shared" si="2"/>
        <v>0</v>
      </c>
      <c r="I47" s="55"/>
      <c r="J47" s="157"/>
      <c r="K47" s="55"/>
      <c r="L47" s="157"/>
      <c r="M47" s="157"/>
      <c r="N47" s="157"/>
      <c r="O47" s="56"/>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row>
    <row r="48" spans="1:256" s="43" customFormat="1" ht="15.6" x14ac:dyDescent="0.25">
      <c r="A48" s="48">
        <v>4130</v>
      </c>
      <c r="B48" s="45" t="s">
        <v>812</v>
      </c>
      <c r="C48" s="45" t="s">
        <v>352</v>
      </c>
      <c r="D48" s="47">
        <v>4160</v>
      </c>
      <c r="E48" s="69" t="s">
        <v>976</v>
      </c>
      <c r="F48" s="55">
        <f>'2020-2021 Form '!F50</f>
        <v>0</v>
      </c>
      <c r="G48" s="55">
        <f t="shared" si="3"/>
        <v>0</v>
      </c>
      <c r="H48" s="55">
        <f t="shared" si="2"/>
        <v>0</v>
      </c>
      <c r="I48" s="55"/>
      <c r="J48" s="157"/>
      <c r="K48" s="55"/>
      <c r="L48" s="157"/>
      <c r="M48" s="157"/>
      <c r="N48" s="157"/>
      <c r="O48" s="56"/>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row>
    <row r="49" spans="1:256" s="43" customFormat="1" ht="28.95" customHeight="1" x14ac:dyDescent="0.25">
      <c r="A49" s="46">
        <v>4140</v>
      </c>
      <c r="B49" s="45" t="s">
        <v>812</v>
      </c>
      <c r="C49" s="45" t="s">
        <v>10</v>
      </c>
      <c r="D49" s="47">
        <v>4160</v>
      </c>
      <c r="E49" s="69" t="s">
        <v>205</v>
      </c>
      <c r="F49" s="55">
        <f>'2020-2021 Form '!F51</f>
        <v>0</v>
      </c>
      <c r="G49" s="55">
        <f t="shared" si="3"/>
        <v>0</v>
      </c>
      <c r="H49" s="55">
        <f>F49</f>
        <v>0</v>
      </c>
      <c r="I49" s="55"/>
      <c r="J49" s="157"/>
      <c r="K49" s="55"/>
      <c r="L49" s="157"/>
      <c r="M49" s="157"/>
      <c r="N49" s="157"/>
      <c r="O49" s="56"/>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row>
    <row r="50" spans="1:256" s="43" customFormat="1" ht="15.6" x14ac:dyDescent="0.25">
      <c r="A50" s="46">
        <v>4160</v>
      </c>
      <c r="B50" s="45" t="s">
        <v>977</v>
      </c>
      <c r="C50" s="45" t="s">
        <v>977</v>
      </c>
      <c r="D50" s="47">
        <v>10300</v>
      </c>
      <c r="E50" s="69" t="s">
        <v>978</v>
      </c>
      <c r="F50" s="55">
        <f>'2020-2021 Form '!F52</f>
        <v>0</v>
      </c>
      <c r="G50" s="55">
        <f>SUM(G29:G49)</f>
        <v>0</v>
      </c>
      <c r="H50" s="55">
        <f>SUM(H29:H49)</f>
        <v>0</v>
      </c>
      <c r="I50" s="55"/>
      <c r="J50" s="157"/>
      <c r="K50" s="55"/>
      <c r="L50" s="157"/>
      <c r="M50" s="157"/>
      <c r="N50" s="157"/>
      <c r="O50" s="56">
        <f>SUM(O29:O49)</f>
        <v>0</v>
      </c>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row>
    <row r="51" spans="1:256" s="50" customFormat="1" ht="15.6" customHeight="1" x14ac:dyDescent="0.25">
      <c r="A51" s="690" t="s">
        <v>1085</v>
      </c>
      <c r="B51" s="691"/>
      <c r="C51" s="691"/>
      <c r="D51" s="691"/>
      <c r="E51" s="691"/>
      <c r="F51" s="712"/>
      <c r="G51" s="691"/>
      <c r="H51" s="691"/>
      <c r="I51" s="691"/>
      <c r="J51" s="691"/>
      <c r="K51" s="691"/>
      <c r="L51" s="691"/>
      <c r="M51" s="691"/>
      <c r="N51" s="691"/>
      <c r="O51" s="69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row>
    <row r="52" spans="1:256" s="43" customFormat="1" ht="15.6" x14ac:dyDescent="0.25">
      <c r="A52" s="46">
        <v>4500</v>
      </c>
      <c r="B52" s="45" t="s">
        <v>812</v>
      </c>
      <c r="C52" s="45" t="s">
        <v>1</v>
      </c>
      <c r="D52" s="47">
        <v>4660</v>
      </c>
      <c r="E52" s="69" t="s">
        <v>206</v>
      </c>
      <c r="F52" s="55">
        <f>'2020-2021 Form '!F54</f>
        <v>0</v>
      </c>
      <c r="G52" s="55">
        <f t="shared" ref="G52:G71" si="4">F52</f>
        <v>0</v>
      </c>
      <c r="H52" s="55">
        <f t="shared" ref="H52:H71" si="5">F52</f>
        <v>0</v>
      </c>
      <c r="I52" s="55"/>
      <c r="J52" s="157"/>
      <c r="K52" s="55"/>
      <c r="L52" s="157"/>
      <c r="M52" s="157"/>
      <c r="N52" s="77"/>
      <c r="O52" s="56"/>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row>
    <row r="53" spans="1:256" s="43" customFormat="1" ht="15.6" x14ac:dyDescent="0.25">
      <c r="A53" s="46">
        <v>4520</v>
      </c>
      <c r="B53" s="45" t="s">
        <v>812</v>
      </c>
      <c r="C53" s="45" t="s">
        <v>3</v>
      </c>
      <c r="D53" s="47">
        <v>4660</v>
      </c>
      <c r="E53" s="69" t="s">
        <v>207</v>
      </c>
      <c r="F53" s="55">
        <f>'2020-2021 Form '!F55</f>
        <v>0</v>
      </c>
      <c r="G53" s="55">
        <f t="shared" si="4"/>
        <v>0</v>
      </c>
      <c r="H53" s="55">
        <f t="shared" si="5"/>
        <v>0</v>
      </c>
      <c r="I53" s="55"/>
      <c r="J53" s="157"/>
      <c r="K53" s="55"/>
      <c r="L53" s="157"/>
      <c r="M53" s="157"/>
      <c r="N53" s="157"/>
      <c r="O53" s="56"/>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row>
    <row r="54" spans="1:256" s="43" customFormat="1" ht="15.6" x14ac:dyDescent="0.25">
      <c r="A54" s="46">
        <v>4525</v>
      </c>
      <c r="B54" s="45" t="s">
        <v>812</v>
      </c>
      <c r="C54" s="45" t="s">
        <v>295</v>
      </c>
      <c r="D54" s="47">
        <v>4660</v>
      </c>
      <c r="E54" s="69" t="s">
        <v>958</v>
      </c>
      <c r="F54" s="55">
        <f>'2020-2021 Form '!F56</f>
        <v>0</v>
      </c>
      <c r="G54" s="55">
        <f t="shared" si="4"/>
        <v>0</v>
      </c>
      <c r="H54" s="55">
        <f t="shared" si="5"/>
        <v>0</v>
      </c>
      <c r="I54" s="55"/>
      <c r="J54" s="157"/>
      <c r="K54" s="55"/>
      <c r="L54" s="157"/>
      <c r="M54" s="157"/>
      <c r="N54" s="157"/>
      <c r="O54" s="56"/>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row>
    <row r="55" spans="1:256" s="43" customFormat="1" ht="15.6" x14ac:dyDescent="0.25">
      <c r="A55" s="48">
        <v>4530</v>
      </c>
      <c r="B55" s="45" t="s">
        <v>812</v>
      </c>
      <c r="C55" s="45" t="s">
        <v>132</v>
      </c>
      <c r="D55" s="47">
        <v>4660</v>
      </c>
      <c r="E55" s="69" t="s">
        <v>959</v>
      </c>
      <c r="F55" s="55">
        <f>'2020-2021 Form '!F57</f>
        <v>0</v>
      </c>
      <c r="G55" s="55">
        <f t="shared" si="4"/>
        <v>0</v>
      </c>
      <c r="H55" s="55">
        <f t="shared" si="5"/>
        <v>0</v>
      </c>
      <c r="I55" s="55"/>
      <c r="J55" s="157"/>
      <c r="K55" s="55"/>
      <c r="L55" s="157"/>
      <c r="M55" s="157"/>
      <c r="N55" s="157"/>
      <c r="O55" s="56"/>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row>
    <row r="56" spans="1:256" s="43" customFormat="1" ht="15.6" x14ac:dyDescent="0.25">
      <c r="A56" s="48">
        <v>4531</v>
      </c>
      <c r="B56" s="45" t="s">
        <v>812</v>
      </c>
      <c r="C56" s="45" t="s">
        <v>134</v>
      </c>
      <c r="D56" s="47">
        <v>4660</v>
      </c>
      <c r="E56" s="69" t="s">
        <v>960</v>
      </c>
      <c r="F56" s="55">
        <f>'2020-2021 Form '!F58</f>
        <v>0</v>
      </c>
      <c r="G56" s="55">
        <f t="shared" si="4"/>
        <v>0</v>
      </c>
      <c r="H56" s="55">
        <f t="shared" si="5"/>
        <v>0</v>
      </c>
      <c r="I56" s="55"/>
      <c r="J56" s="157"/>
      <c r="K56" s="55"/>
      <c r="L56" s="157"/>
      <c r="M56" s="157"/>
      <c r="N56" s="157"/>
      <c r="O56" s="56"/>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row>
    <row r="57" spans="1:256" s="43" customFormat="1" ht="15.6" x14ac:dyDescent="0.25">
      <c r="A57" s="48">
        <v>4532</v>
      </c>
      <c r="B57" s="45" t="s">
        <v>812</v>
      </c>
      <c r="C57" s="49" t="s">
        <v>4</v>
      </c>
      <c r="D57" s="47">
        <v>4660</v>
      </c>
      <c r="E57" s="69" t="s">
        <v>961</v>
      </c>
      <c r="F57" s="55">
        <f>'2020-2021 Form '!F59</f>
        <v>0</v>
      </c>
      <c r="G57" s="55"/>
      <c r="H57" s="55"/>
      <c r="I57" s="55"/>
      <c r="J57" s="157"/>
      <c r="K57" s="55"/>
      <c r="L57" s="157"/>
      <c r="M57" s="157"/>
      <c r="N57" s="157"/>
      <c r="O57" s="55">
        <f>F57</f>
        <v>0</v>
      </c>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row>
    <row r="58" spans="1:256" s="43" customFormat="1" ht="15.6" x14ac:dyDescent="0.25">
      <c r="A58" s="48">
        <v>4533</v>
      </c>
      <c r="B58" s="45" t="s">
        <v>812</v>
      </c>
      <c r="C58" s="45" t="s">
        <v>136</v>
      </c>
      <c r="D58" s="47">
        <v>4660</v>
      </c>
      <c r="E58" s="69" t="s">
        <v>962</v>
      </c>
      <c r="F58" s="55">
        <f>'2020-2021 Form '!F60</f>
        <v>0</v>
      </c>
      <c r="G58" s="55">
        <f t="shared" si="4"/>
        <v>0</v>
      </c>
      <c r="H58" s="55">
        <f t="shared" si="5"/>
        <v>0</v>
      </c>
      <c r="I58" s="55"/>
      <c r="J58" s="157"/>
      <c r="K58" s="55"/>
      <c r="L58" s="157"/>
      <c r="M58" s="157"/>
      <c r="N58" s="157"/>
      <c r="O58" s="56"/>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row>
    <row r="59" spans="1:256" s="43" customFormat="1" ht="15.6" x14ac:dyDescent="0.25">
      <c r="A59" s="48">
        <v>4534</v>
      </c>
      <c r="B59" s="45" t="s">
        <v>812</v>
      </c>
      <c r="C59" s="45" t="s">
        <v>138</v>
      </c>
      <c r="D59" s="47">
        <v>4660</v>
      </c>
      <c r="E59" s="69" t="s">
        <v>963</v>
      </c>
      <c r="F59" s="55">
        <f>'2020-2021 Form '!F61</f>
        <v>0</v>
      </c>
      <c r="G59" s="55">
        <f t="shared" si="4"/>
        <v>0</v>
      </c>
      <c r="H59" s="55">
        <f t="shared" si="5"/>
        <v>0</v>
      </c>
      <c r="I59" s="55"/>
      <c r="J59" s="157"/>
      <c r="K59" s="55"/>
      <c r="L59" s="157"/>
      <c r="M59" s="157"/>
      <c r="N59" s="157"/>
      <c r="O59" s="56"/>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row>
    <row r="60" spans="1:256" s="43" customFormat="1" ht="15.6" x14ac:dyDescent="0.25">
      <c r="A60" s="48">
        <v>4535</v>
      </c>
      <c r="B60" s="45" t="s">
        <v>812</v>
      </c>
      <c r="C60" s="45" t="s">
        <v>140</v>
      </c>
      <c r="D60" s="47">
        <v>4660</v>
      </c>
      <c r="E60" s="69" t="s">
        <v>964</v>
      </c>
      <c r="F60" s="55">
        <f>'2020-2021 Form '!F62</f>
        <v>0</v>
      </c>
      <c r="G60" s="55">
        <f t="shared" si="4"/>
        <v>0</v>
      </c>
      <c r="H60" s="55">
        <f t="shared" si="5"/>
        <v>0</v>
      </c>
      <c r="I60" s="55"/>
      <c r="J60" s="157"/>
      <c r="K60" s="55"/>
      <c r="L60" s="157"/>
      <c r="M60" s="157"/>
      <c r="N60" s="157"/>
      <c r="O60" s="56"/>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row>
    <row r="61" spans="1:256" ht="15.6" x14ac:dyDescent="0.25">
      <c r="A61" s="48">
        <v>4536</v>
      </c>
      <c r="B61" s="45" t="s">
        <v>812</v>
      </c>
      <c r="C61" s="45" t="s">
        <v>144</v>
      </c>
      <c r="D61" s="47">
        <v>4660</v>
      </c>
      <c r="E61" s="69" t="s">
        <v>965</v>
      </c>
      <c r="F61" s="55">
        <f>'2020-2021 Form '!F63</f>
        <v>0</v>
      </c>
      <c r="G61" s="55">
        <f t="shared" si="4"/>
        <v>0</v>
      </c>
      <c r="H61" s="55">
        <f t="shared" si="5"/>
        <v>0</v>
      </c>
      <c r="I61" s="55"/>
      <c r="J61" s="157"/>
      <c r="K61" s="55"/>
      <c r="L61" s="157"/>
      <c r="M61" s="157"/>
      <c r="N61" s="157"/>
      <c r="O61" s="56"/>
    </row>
    <row r="62" spans="1:256" ht="15.6" x14ac:dyDescent="0.25">
      <c r="A62" s="48">
        <v>4537</v>
      </c>
      <c r="B62" s="45" t="s">
        <v>812</v>
      </c>
      <c r="C62" s="45" t="s">
        <v>146</v>
      </c>
      <c r="D62" s="47">
        <v>4660</v>
      </c>
      <c r="E62" s="69" t="s">
        <v>966</v>
      </c>
      <c r="F62" s="55">
        <f>'2020-2021 Form '!F64</f>
        <v>0</v>
      </c>
      <c r="G62" s="55">
        <f t="shared" si="4"/>
        <v>0</v>
      </c>
      <c r="H62" s="55">
        <f t="shared" si="5"/>
        <v>0</v>
      </c>
      <c r="I62" s="55"/>
      <c r="J62" s="157"/>
      <c r="K62" s="55"/>
      <c r="L62" s="157"/>
      <c r="M62" s="157"/>
      <c r="N62" s="157"/>
      <c r="O62" s="56"/>
    </row>
    <row r="63" spans="1:256" ht="15.6" x14ac:dyDescent="0.25">
      <c r="A63" s="48">
        <v>4538</v>
      </c>
      <c r="B63" s="45" t="s">
        <v>812</v>
      </c>
      <c r="C63" s="45" t="s">
        <v>365</v>
      </c>
      <c r="D63" s="47">
        <v>4660</v>
      </c>
      <c r="E63" s="69" t="s">
        <v>967</v>
      </c>
      <c r="F63" s="55">
        <f>'2020-2021 Form '!F65</f>
        <v>0</v>
      </c>
      <c r="G63" s="55">
        <f t="shared" si="4"/>
        <v>0</v>
      </c>
      <c r="H63" s="55">
        <f t="shared" si="5"/>
        <v>0</v>
      </c>
      <c r="I63" s="55"/>
      <c r="J63" s="157"/>
      <c r="K63" s="55"/>
      <c r="L63" s="157"/>
      <c r="M63" s="157"/>
      <c r="N63" s="157"/>
      <c r="O63" s="56"/>
    </row>
    <row r="64" spans="1:256" ht="14.4" customHeight="1" x14ac:dyDescent="0.25">
      <c r="A64" s="46">
        <v>4540</v>
      </c>
      <c r="B64" s="45" t="s">
        <v>812</v>
      </c>
      <c r="C64" s="45" t="s">
        <v>14</v>
      </c>
      <c r="D64" s="47">
        <v>4660</v>
      </c>
      <c r="E64" s="69" t="s">
        <v>208</v>
      </c>
      <c r="F64" s="55">
        <f>'2020-2021 Form '!F66</f>
        <v>0</v>
      </c>
      <c r="G64" s="55">
        <f t="shared" si="4"/>
        <v>0</v>
      </c>
      <c r="H64" s="55">
        <f t="shared" si="5"/>
        <v>0</v>
      </c>
      <c r="I64" s="55"/>
      <c r="J64" s="157"/>
      <c r="K64" s="55"/>
      <c r="L64" s="157"/>
      <c r="M64" s="157"/>
      <c r="N64" s="157"/>
      <c r="O64" s="56"/>
    </row>
    <row r="65" spans="1:256" ht="15.6" x14ac:dyDescent="0.25">
      <c r="A65" s="46">
        <v>4560</v>
      </c>
      <c r="B65" s="45" t="s">
        <v>812</v>
      </c>
      <c r="C65" s="45" t="s">
        <v>6</v>
      </c>
      <c r="D65" s="47">
        <v>4660</v>
      </c>
      <c r="E65" s="69" t="s">
        <v>209</v>
      </c>
      <c r="F65" s="55">
        <f>'2020-2021 Form '!F67</f>
        <v>0</v>
      </c>
      <c r="G65" s="55">
        <f t="shared" si="4"/>
        <v>0</v>
      </c>
      <c r="H65" s="55">
        <f t="shared" si="5"/>
        <v>0</v>
      </c>
      <c r="I65" s="55"/>
      <c r="J65" s="157"/>
      <c r="K65" s="55"/>
      <c r="L65" s="157"/>
      <c r="M65" s="157"/>
      <c r="N65" s="157"/>
      <c r="O65" s="56"/>
    </row>
    <row r="66" spans="1:256" ht="15.6" x14ac:dyDescent="0.25">
      <c r="A66" s="46">
        <v>4580</v>
      </c>
      <c r="B66" s="45" t="s">
        <v>812</v>
      </c>
      <c r="C66" s="45" t="s">
        <v>35</v>
      </c>
      <c r="D66" s="47">
        <v>4660</v>
      </c>
      <c r="E66" s="69" t="s">
        <v>210</v>
      </c>
      <c r="F66" s="55">
        <f>'2020-2021 Form '!F68</f>
        <v>0</v>
      </c>
      <c r="G66" s="55">
        <f t="shared" si="4"/>
        <v>0</v>
      </c>
      <c r="H66" s="55">
        <f t="shared" si="5"/>
        <v>0</v>
      </c>
      <c r="I66" s="55"/>
      <c r="J66" s="157"/>
      <c r="K66" s="55"/>
      <c r="L66" s="157"/>
      <c r="M66" s="157"/>
      <c r="N66" s="157"/>
      <c r="O66" s="56"/>
    </row>
    <row r="67" spans="1:256" ht="15.6" x14ac:dyDescent="0.25">
      <c r="A67" s="48">
        <v>4590</v>
      </c>
      <c r="B67" s="45" t="s">
        <v>812</v>
      </c>
      <c r="C67" s="45" t="s">
        <v>367</v>
      </c>
      <c r="D67" s="47">
        <v>4660</v>
      </c>
      <c r="E67" s="69" t="s">
        <v>968</v>
      </c>
      <c r="F67" s="55">
        <f>'2020-2021 Form '!F69</f>
        <v>0</v>
      </c>
      <c r="G67" s="55">
        <f t="shared" si="4"/>
        <v>0</v>
      </c>
      <c r="H67" s="55">
        <f t="shared" si="5"/>
        <v>0</v>
      </c>
      <c r="I67" s="55"/>
      <c r="J67" s="157"/>
      <c r="K67" s="55"/>
      <c r="L67" s="157"/>
      <c r="M67" s="157"/>
      <c r="N67" s="157"/>
      <c r="O67" s="56"/>
    </row>
    <row r="68" spans="1:256" ht="15.6" x14ac:dyDescent="0.25">
      <c r="A68" s="48">
        <v>4591</v>
      </c>
      <c r="B68" s="45" t="s">
        <v>812</v>
      </c>
      <c r="C68" s="45" t="s">
        <v>369</v>
      </c>
      <c r="D68" s="47">
        <v>4660</v>
      </c>
      <c r="E68" s="69" t="s">
        <v>969</v>
      </c>
      <c r="F68" s="55">
        <f>'2020-2021 Form '!F70</f>
        <v>0</v>
      </c>
      <c r="G68" s="55">
        <f t="shared" si="4"/>
        <v>0</v>
      </c>
      <c r="H68" s="55">
        <f t="shared" si="5"/>
        <v>0</v>
      </c>
      <c r="I68" s="55"/>
      <c r="J68" s="157"/>
      <c r="K68" s="55"/>
      <c r="L68" s="157"/>
      <c r="M68" s="157"/>
      <c r="N68" s="157"/>
      <c r="O68" s="56"/>
    </row>
    <row r="69" spans="1:256" ht="15.6" x14ac:dyDescent="0.25">
      <c r="A69" s="46">
        <v>4600</v>
      </c>
      <c r="B69" s="45" t="s">
        <v>812</v>
      </c>
      <c r="C69" s="45" t="s">
        <v>8</v>
      </c>
      <c r="D69" s="47">
        <v>4660</v>
      </c>
      <c r="E69" s="69" t="s">
        <v>211</v>
      </c>
      <c r="F69" s="55">
        <f>'2020-2021 Form '!F71</f>
        <v>0</v>
      </c>
      <c r="G69" s="55">
        <f t="shared" si="4"/>
        <v>0</v>
      </c>
      <c r="H69" s="55">
        <f t="shared" si="5"/>
        <v>0</v>
      </c>
      <c r="I69" s="55"/>
      <c r="J69" s="157"/>
      <c r="K69" s="55"/>
      <c r="L69" s="157"/>
      <c r="M69" s="157"/>
      <c r="N69" s="157"/>
      <c r="O69" s="56"/>
    </row>
    <row r="70" spans="1:256" ht="15.6" x14ac:dyDescent="0.25">
      <c r="A70" s="46">
        <v>4620</v>
      </c>
      <c r="B70" s="45" t="s">
        <v>812</v>
      </c>
      <c r="C70" s="45" t="s">
        <v>9</v>
      </c>
      <c r="D70" s="47">
        <v>4660</v>
      </c>
      <c r="E70" s="69" t="s">
        <v>212</v>
      </c>
      <c r="F70" s="55">
        <f>'2020-2021 Form '!F72</f>
        <v>0</v>
      </c>
      <c r="G70" s="55">
        <f t="shared" si="4"/>
        <v>0</v>
      </c>
      <c r="H70" s="55">
        <f t="shared" si="5"/>
        <v>0</v>
      </c>
      <c r="I70" s="55"/>
      <c r="J70" s="157"/>
      <c r="K70" s="55"/>
      <c r="L70" s="157"/>
      <c r="M70" s="157"/>
      <c r="N70" s="157"/>
      <c r="O70" s="56"/>
    </row>
    <row r="71" spans="1:256" ht="14.4" customHeight="1" x14ac:dyDescent="0.25">
      <c r="A71" s="48">
        <v>4630</v>
      </c>
      <c r="B71" s="45" t="s">
        <v>812</v>
      </c>
      <c r="C71" s="45" t="s">
        <v>352</v>
      </c>
      <c r="D71" s="47">
        <v>4660</v>
      </c>
      <c r="E71" s="69" t="s">
        <v>970</v>
      </c>
      <c r="F71" s="55">
        <f>'2020-2021 Form '!F73</f>
        <v>0</v>
      </c>
      <c r="G71" s="55">
        <f t="shared" si="4"/>
        <v>0</v>
      </c>
      <c r="H71" s="55">
        <f t="shared" si="5"/>
        <v>0</v>
      </c>
      <c r="I71" s="55"/>
      <c r="J71" s="157"/>
      <c r="K71" s="55"/>
      <c r="L71" s="157"/>
      <c r="M71" s="157"/>
      <c r="N71" s="157"/>
      <c r="O71" s="56"/>
    </row>
    <row r="72" spans="1:256" ht="15.6" x14ac:dyDescent="0.25">
      <c r="A72" s="46">
        <v>4640</v>
      </c>
      <c r="B72" s="45" t="s">
        <v>812</v>
      </c>
      <c r="C72" s="45" t="s">
        <v>10</v>
      </c>
      <c r="D72" s="47">
        <v>4660</v>
      </c>
      <c r="E72" s="69" t="s">
        <v>213</v>
      </c>
      <c r="F72" s="55">
        <f>'2020-2021 Form '!F74</f>
        <v>0</v>
      </c>
      <c r="G72" s="55">
        <f>F72</f>
        <v>0</v>
      </c>
      <c r="H72" s="55">
        <f>F72</f>
        <v>0</v>
      </c>
      <c r="I72" s="55"/>
      <c r="J72" s="157"/>
      <c r="K72" s="55"/>
      <c r="L72" s="157"/>
      <c r="M72" s="157"/>
      <c r="N72" s="157"/>
      <c r="O72" s="56"/>
    </row>
    <row r="73" spans="1:256" ht="15.6" x14ac:dyDescent="0.25">
      <c r="A73" s="46">
        <v>4660</v>
      </c>
      <c r="B73" s="45" t="s">
        <v>971</v>
      </c>
      <c r="C73" s="45" t="s">
        <v>972</v>
      </c>
      <c r="D73" s="47">
        <v>10300</v>
      </c>
      <c r="E73" s="69" t="s">
        <v>973</v>
      </c>
      <c r="F73" s="55">
        <f>'2020-2021 Form '!F75</f>
        <v>0</v>
      </c>
      <c r="G73" s="55">
        <f>SUM(G52:G72)</f>
        <v>0</v>
      </c>
      <c r="H73" s="55">
        <f>SUM(H52:H72)</f>
        <v>0</v>
      </c>
      <c r="I73" s="55"/>
      <c r="J73" s="157"/>
      <c r="K73" s="55"/>
      <c r="L73" s="157"/>
      <c r="M73" s="157"/>
      <c r="N73" s="157"/>
      <c r="O73" s="55">
        <f>SUM(O52:O72)</f>
        <v>0</v>
      </c>
    </row>
    <row r="74" spans="1:256" s="44" customFormat="1" ht="15.6" x14ac:dyDescent="0.25">
      <c r="A74" s="690" t="s">
        <v>1086</v>
      </c>
      <c r="B74" s="691"/>
      <c r="C74" s="691"/>
      <c r="D74" s="691"/>
      <c r="E74" s="691"/>
      <c r="F74" s="712"/>
      <c r="G74" s="691"/>
      <c r="H74" s="691"/>
      <c r="I74" s="691"/>
      <c r="J74" s="691"/>
      <c r="K74" s="691"/>
      <c r="L74" s="691"/>
      <c r="M74" s="691"/>
      <c r="N74" s="691"/>
      <c r="O74" s="692"/>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row>
    <row r="75" spans="1:256" ht="15.6" x14ac:dyDescent="0.25">
      <c r="A75" s="48">
        <v>4700</v>
      </c>
      <c r="B75" s="45" t="s">
        <v>812</v>
      </c>
      <c r="C75" s="49" t="s">
        <v>1</v>
      </c>
      <c r="D75" s="47">
        <v>4880</v>
      </c>
      <c r="E75" s="47" t="s">
        <v>950</v>
      </c>
      <c r="F75" s="55">
        <f>'2020-2021 Form '!F77</f>
        <v>0</v>
      </c>
      <c r="G75" s="55">
        <f t="shared" ref="G75:G94" si="6">F75</f>
        <v>0</v>
      </c>
      <c r="H75" s="55">
        <f t="shared" ref="H75:H94" si="7">F75</f>
        <v>0</v>
      </c>
      <c r="I75" s="55"/>
      <c r="J75" s="157"/>
      <c r="K75" s="55"/>
      <c r="L75" s="157"/>
      <c r="M75" s="157"/>
      <c r="N75" s="77"/>
      <c r="O75" s="56"/>
    </row>
    <row r="76" spans="1:256" ht="15.6" x14ac:dyDescent="0.25">
      <c r="A76" s="48">
        <v>4720</v>
      </c>
      <c r="B76" s="45" t="s">
        <v>812</v>
      </c>
      <c r="C76" s="49" t="s">
        <v>3</v>
      </c>
      <c r="D76" s="47">
        <v>4880</v>
      </c>
      <c r="E76" s="47" t="s">
        <v>951</v>
      </c>
      <c r="F76" s="55">
        <f>'2020-2021 Form '!F78</f>
        <v>0</v>
      </c>
      <c r="G76" s="55">
        <f t="shared" si="6"/>
        <v>0</v>
      </c>
      <c r="H76" s="55">
        <f t="shared" si="7"/>
        <v>0</v>
      </c>
      <c r="I76" s="55"/>
      <c r="J76" s="157"/>
      <c r="K76" s="55"/>
      <c r="L76" s="157"/>
      <c r="M76" s="157"/>
      <c r="N76" s="157"/>
      <c r="O76" s="56"/>
    </row>
    <row r="77" spans="1:256" ht="15.6" x14ac:dyDescent="0.25">
      <c r="A77" s="48">
        <v>4740</v>
      </c>
      <c r="B77" s="45" t="s">
        <v>812</v>
      </c>
      <c r="C77" s="49" t="s">
        <v>295</v>
      </c>
      <c r="D77" s="47">
        <v>4880</v>
      </c>
      <c r="E77" s="47" t="s">
        <v>952</v>
      </c>
      <c r="F77" s="55">
        <f>'2020-2021 Form '!F79</f>
        <v>0</v>
      </c>
      <c r="G77" s="55">
        <f t="shared" si="6"/>
        <v>0</v>
      </c>
      <c r="H77" s="55">
        <f t="shared" si="7"/>
        <v>0</v>
      </c>
      <c r="I77" s="55"/>
      <c r="J77" s="157"/>
      <c r="K77" s="55"/>
      <c r="L77" s="157"/>
      <c r="M77" s="157"/>
      <c r="N77" s="157"/>
      <c r="O77" s="56"/>
    </row>
    <row r="78" spans="1:256" ht="15.6" customHeight="1" x14ac:dyDescent="0.25">
      <c r="A78" s="48">
        <v>4745</v>
      </c>
      <c r="B78" s="45" t="s">
        <v>812</v>
      </c>
      <c r="C78" s="45" t="s">
        <v>132</v>
      </c>
      <c r="D78" s="47">
        <v>4880</v>
      </c>
      <c r="E78" s="69" t="s">
        <v>953</v>
      </c>
      <c r="F78" s="55">
        <f>'2020-2021 Form '!F80</f>
        <v>0</v>
      </c>
      <c r="G78" s="55">
        <f t="shared" si="6"/>
        <v>0</v>
      </c>
      <c r="H78" s="55">
        <f t="shared" si="7"/>
        <v>0</v>
      </c>
      <c r="I78" s="55"/>
      <c r="J78" s="157"/>
      <c r="K78" s="55"/>
      <c r="L78" s="157"/>
      <c r="M78" s="157"/>
      <c r="N78" s="157"/>
      <c r="O78" s="56"/>
    </row>
    <row r="79" spans="1:256" ht="15.6" x14ac:dyDescent="0.25">
      <c r="A79" s="48">
        <v>4746</v>
      </c>
      <c r="B79" s="45" t="s">
        <v>812</v>
      </c>
      <c r="C79" s="45" t="s">
        <v>134</v>
      </c>
      <c r="D79" s="47">
        <v>4880</v>
      </c>
      <c r="E79" s="69" t="s">
        <v>954</v>
      </c>
      <c r="F79" s="55">
        <f>'2020-2021 Form '!F81</f>
        <v>0</v>
      </c>
      <c r="G79" s="55">
        <f t="shared" si="6"/>
        <v>0</v>
      </c>
      <c r="H79" s="55">
        <f t="shared" si="7"/>
        <v>0</v>
      </c>
      <c r="I79" s="55"/>
      <c r="J79" s="157"/>
      <c r="K79" s="55"/>
      <c r="L79" s="157"/>
      <c r="M79" s="157"/>
      <c r="N79" s="157"/>
      <c r="O79" s="56"/>
    </row>
    <row r="80" spans="1:256" ht="15.6" x14ac:dyDescent="0.25">
      <c r="A80" s="48">
        <v>4747</v>
      </c>
      <c r="B80" s="45" t="s">
        <v>812</v>
      </c>
      <c r="C80" s="49" t="s">
        <v>4</v>
      </c>
      <c r="D80" s="47">
        <v>4880</v>
      </c>
      <c r="E80" s="69" t="s">
        <v>955</v>
      </c>
      <c r="F80" s="55">
        <f>'2020-2021 Form '!F82</f>
        <v>0</v>
      </c>
      <c r="G80" s="55"/>
      <c r="H80" s="55"/>
      <c r="I80" s="55"/>
      <c r="J80" s="157"/>
      <c r="K80" s="55"/>
      <c r="L80" s="157"/>
      <c r="M80" s="157"/>
      <c r="N80" s="157"/>
      <c r="O80" s="55">
        <f>F80</f>
        <v>0</v>
      </c>
    </row>
    <row r="81" spans="1:15" ht="15.6" x14ac:dyDescent="0.25">
      <c r="A81" s="48">
        <v>4748</v>
      </c>
      <c r="B81" s="45" t="s">
        <v>812</v>
      </c>
      <c r="C81" s="45" t="s">
        <v>136</v>
      </c>
      <c r="D81" s="47">
        <v>4880</v>
      </c>
      <c r="E81" s="69" t="s">
        <v>956</v>
      </c>
      <c r="F81" s="55">
        <f>'2020-2021 Form '!F83</f>
        <v>0</v>
      </c>
      <c r="G81" s="55">
        <f t="shared" si="6"/>
        <v>0</v>
      </c>
      <c r="H81" s="55">
        <f t="shared" si="7"/>
        <v>0</v>
      </c>
      <c r="I81" s="55"/>
      <c r="J81" s="157"/>
      <c r="K81" s="55"/>
      <c r="L81" s="157"/>
      <c r="M81" s="157"/>
      <c r="N81" s="157"/>
      <c r="O81" s="56"/>
    </row>
    <row r="82" spans="1:15" ht="15.6" x14ac:dyDescent="0.25">
      <c r="A82" s="48">
        <v>4749</v>
      </c>
      <c r="B82" s="45" t="s">
        <v>812</v>
      </c>
      <c r="C82" s="45" t="s">
        <v>138</v>
      </c>
      <c r="D82" s="47">
        <v>4880</v>
      </c>
      <c r="E82" s="69" t="s">
        <v>957</v>
      </c>
      <c r="F82" s="55">
        <f>'2020-2021 Form '!F84</f>
        <v>0</v>
      </c>
      <c r="G82" s="55">
        <f t="shared" si="6"/>
        <v>0</v>
      </c>
      <c r="H82" s="55">
        <f t="shared" si="7"/>
        <v>0</v>
      </c>
      <c r="I82" s="55"/>
      <c r="J82" s="157"/>
      <c r="K82" s="55"/>
      <c r="L82" s="157"/>
      <c r="M82" s="157"/>
      <c r="N82" s="157"/>
      <c r="O82" s="56"/>
    </row>
    <row r="83" spans="1:15" ht="15.6" x14ac:dyDescent="0.25">
      <c r="A83" s="48">
        <v>4750</v>
      </c>
      <c r="B83" s="45" t="s">
        <v>812</v>
      </c>
      <c r="C83" s="45" t="s">
        <v>140</v>
      </c>
      <c r="D83" s="47">
        <v>4880</v>
      </c>
      <c r="E83" s="69" t="s">
        <v>935</v>
      </c>
      <c r="F83" s="55">
        <f>'2020-2021 Form '!F85</f>
        <v>0</v>
      </c>
      <c r="G83" s="55">
        <f t="shared" si="6"/>
        <v>0</v>
      </c>
      <c r="H83" s="55">
        <f t="shared" si="7"/>
        <v>0</v>
      </c>
      <c r="I83" s="55"/>
      <c r="J83" s="157"/>
      <c r="K83" s="55"/>
      <c r="L83" s="157"/>
      <c r="M83" s="157"/>
      <c r="N83" s="157"/>
      <c r="O83" s="56"/>
    </row>
    <row r="84" spans="1:15" ht="15.6" x14ac:dyDescent="0.25">
      <c r="A84" s="48">
        <v>4751</v>
      </c>
      <c r="B84" s="45" t="s">
        <v>812</v>
      </c>
      <c r="C84" s="45" t="s">
        <v>144</v>
      </c>
      <c r="D84" s="47">
        <v>4880</v>
      </c>
      <c r="E84" s="69" t="s">
        <v>936</v>
      </c>
      <c r="F84" s="55">
        <f>'2020-2021 Form '!F86</f>
        <v>0</v>
      </c>
      <c r="G84" s="55">
        <f t="shared" si="6"/>
        <v>0</v>
      </c>
      <c r="H84" s="55">
        <f t="shared" si="7"/>
        <v>0</v>
      </c>
      <c r="I84" s="55"/>
      <c r="J84" s="157"/>
      <c r="K84" s="55"/>
      <c r="L84" s="157"/>
      <c r="M84" s="157"/>
      <c r="N84" s="157"/>
      <c r="O84" s="56"/>
    </row>
    <row r="85" spans="1:15" ht="15.6" x14ac:dyDescent="0.25">
      <c r="A85" s="48">
        <v>4752</v>
      </c>
      <c r="B85" s="45" t="s">
        <v>812</v>
      </c>
      <c r="C85" s="45" t="s">
        <v>146</v>
      </c>
      <c r="D85" s="47">
        <v>4880</v>
      </c>
      <c r="E85" s="69" t="s">
        <v>937</v>
      </c>
      <c r="F85" s="55">
        <f>'2020-2021 Form '!F87</f>
        <v>0</v>
      </c>
      <c r="G85" s="55">
        <f t="shared" si="6"/>
        <v>0</v>
      </c>
      <c r="H85" s="55">
        <f t="shared" si="7"/>
        <v>0</v>
      </c>
      <c r="I85" s="55"/>
      <c r="J85" s="157"/>
      <c r="K85" s="55"/>
      <c r="L85" s="157"/>
      <c r="M85" s="157"/>
      <c r="N85" s="157"/>
      <c r="O85" s="56"/>
    </row>
    <row r="86" spans="1:15" ht="15.6" x14ac:dyDescent="0.25">
      <c r="A86" s="48">
        <v>4753</v>
      </c>
      <c r="B86" s="45" t="s">
        <v>812</v>
      </c>
      <c r="C86" s="45" t="s">
        <v>365</v>
      </c>
      <c r="D86" s="47">
        <v>4880</v>
      </c>
      <c r="E86" s="69" t="s">
        <v>938</v>
      </c>
      <c r="F86" s="55">
        <f>'2020-2021 Form '!F88</f>
        <v>0</v>
      </c>
      <c r="G86" s="55">
        <f t="shared" si="6"/>
        <v>0</v>
      </c>
      <c r="H86" s="55">
        <f t="shared" si="7"/>
        <v>0</v>
      </c>
      <c r="I86" s="55"/>
      <c r="J86" s="157"/>
      <c r="K86" s="55"/>
      <c r="L86" s="157"/>
      <c r="M86" s="157"/>
      <c r="N86" s="157"/>
      <c r="O86" s="56"/>
    </row>
    <row r="87" spans="1:15" ht="15.6" x14ac:dyDescent="0.25">
      <c r="A87" s="48">
        <v>4760</v>
      </c>
      <c r="B87" s="45" t="s">
        <v>812</v>
      </c>
      <c r="C87" s="49" t="s">
        <v>14</v>
      </c>
      <c r="D87" s="47">
        <v>4880</v>
      </c>
      <c r="E87" s="47" t="s">
        <v>939</v>
      </c>
      <c r="F87" s="55">
        <f>'2020-2021 Form '!F89</f>
        <v>0</v>
      </c>
      <c r="G87" s="55">
        <f t="shared" si="6"/>
        <v>0</v>
      </c>
      <c r="H87" s="55">
        <f t="shared" si="7"/>
        <v>0</v>
      </c>
      <c r="I87" s="55"/>
      <c r="J87" s="157"/>
      <c r="K87" s="55"/>
      <c r="L87" s="157"/>
      <c r="M87" s="157"/>
      <c r="N87" s="157"/>
      <c r="O87" s="56"/>
    </row>
    <row r="88" spans="1:15" ht="15.6" x14ac:dyDescent="0.25">
      <c r="A88" s="48">
        <v>4780</v>
      </c>
      <c r="B88" s="45" t="s">
        <v>812</v>
      </c>
      <c r="C88" s="49" t="s">
        <v>6</v>
      </c>
      <c r="D88" s="47">
        <v>4880</v>
      </c>
      <c r="E88" s="47" t="s">
        <v>940</v>
      </c>
      <c r="F88" s="55">
        <f>'2020-2021 Form '!F90</f>
        <v>0</v>
      </c>
      <c r="G88" s="55">
        <f t="shared" si="6"/>
        <v>0</v>
      </c>
      <c r="H88" s="55">
        <f t="shared" si="7"/>
        <v>0</v>
      </c>
      <c r="I88" s="55"/>
      <c r="J88" s="157"/>
      <c r="K88" s="55"/>
      <c r="L88" s="157"/>
      <c r="M88" s="157"/>
      <c r="N88" s="157"/>
      <c r="O88" s="56"/>
    </row>
    <row r="89" spans="1:15" ht="15.6" x14ac:dyDescent="0.25">
      <c r="A89" s="48">
        <v>4800</v>
      </c>
      <c r="B89" s="45" t="s">
        <v>812</v>
      </c>
      <c r="C89" s="45" t="s">
        <v>35</v>
      </c>
      <c r="D89" s="47">
        <v>4880</v>
      </c>
      <c r="E89" s="47" t="s">
        <v>941</v>
      </c>
      <c r="F89" s="55">
        <f>'2020-2021 Form '!F91</f>
        <v>0</v>
      </c>
      <c r="G89" s="55">
        <f t="shared" si="6"/>
        <v>0</v>
      </c>
      <c r="H89" s="55">
        <f t="shared" si="7"/>
        <v>0</v>
      </c>
      <c r="I89" s="55"/>
      <c r="J89" s="157"/>
      <c r="K89" s="55"/>
      <c r="L89" s="157"/>
      <c r="M89" s="157"/>
      <c r="N89" s="157"/>
      <c r="O89" s="56"/>
    </row>
    <row r="90" spans="1:15" ht="15.6" x14ac:dyDescent="0.25">
      <c r="A90" s="48">
        <v>4810</v>
      </c>
      <c r="B90" s="45" t="s">
        <v>812</v>
      </c>
      <c r="C90" s="45" t="s">
        <v>367</v>
      </c>
      <c r="D90" s="47">
        <v>4880</v>
      </c>
      <c r="E90" s="69" t="s">
        <v>942</v>
      </c>
      <c r="F90" s="55">
        <f>'2020-2021 Form '!F92</f>
        <v>0</v>
      </c>
      <c r="G90" s="55">
        <f t="shared" si="6"/>
        <v>0</v>
      </c>
      <c r="H90" s="55">
        <f t="shared" si="7"/>
        <v>0</v>
      </c>
      <c r="I90" s="55"/>
      <c r="J90" s="157"/>
      <c r="K90" s="55"/>
      <c r="L90" s="157"/>
      <c r="M90" s="157"/>
      <c r="N90" s="157"/>
      <c r="O90" s="56"/>
    </row>
    <row r="91" spans="1:15" ht="15.6" x14ac:dyDescent="0.25">
      <c r="A91" s="48">
        <v>4811</v>
      </c>
      <c r="B91" s="45" t="s">
        <v>812</v>
      </c>
      <c r="C91" s="45" t="s">
        <v>369</v>
      </c>
      <c r="D91" s="47">
        <v>4880</v>
      </c>
      <c r="E91" s="69" t="s">
        <v>943</v>
      </c>
      <c r="F91" s="55">
        <f>'2020-2021 Form '!F93</f>
        <v>0</v>
      </c>
      <c r="G91" s="55">
        <f t="shared" si="6"/>
        <v>0</v>
      </c>
      <c r="H91" s="55">
        <f t="shared" si="7"/>
        <v>0</v>
      </c>
      <c r="I91" s="55"/>
      <c r="J91" s="157"/>
      <c r="K91" s="55"/>
      <c r="L91" s="157"/>
      <c r="M91" s="157"/>
      <c r="N91" s="157"/>
      <c r="O91" s="56"/>
    </row>
    <row r="92" spans="1:15" ht="15.6" x14ac:dyDescent="0.25">
      <c r="A92" s="48">
        <v>4820</v>
      </c>
      <c r="B92" s="45" t="s">
        <v>812</v>
      </c>
      <c r="C92" s="49" t="s">
        <v>8</v>
      </c>
      <c r="D92" s="47">
        <v>4880</v>
      </c>
      <c r="E92" s="47" t="s">
        <v>944</v>
      </c>
      <c r="F92" s="55">
        <f>'2020-2021 Form '!F94</f>
        <v>0</v>
      </c>
      <c r="G92" s="55">
        <f t="shared" si="6"/>
        <v>0</v>
      </c>
      <c r="H92" s="55">
        <f t="shared" si="7"/>
        <v>0</v>
      </c>
      <c r="I92" s="55"/>
      <c r="J92" s="157"/>
      <c r="K92" s="55"/>
      <c r="L92" s="157"/>
      <c r="M92" s="157"/>
      <c r="N92" s="157"/>
      <c r="O92" s="56"/>
    </row>
    <row r="93" spans="1:15" ht="15.6" x14ac:dyDescent="0.25">
      <c r="A93" s="48">
        <v>4840</v>
      </c>
      <c r="B93" s="45" t="s">
        <v>812</v>
      </c>
      <c r="C93" s="49" t="s">
        <v>9</v>
      </c>
      <c r="D93" s="47">
        <v>4880</v>
      </c>
      <c r="E93" s="47" t="s">
        <v>945</v>
      </c>
      <c r="F93" s="55">
        <f>'2020-2021 Form '!F95</f>
        <v>0</v>
      </c>
      <c r="G93" s="55">
        <f t="shared" si="6"/>
        <v>0</v>
      </c>
      <c r="H93" s="55">
        <f t="shared" si="7"/>
        <v>0</v>
      </c>
      <c r="I93" s="55"/>
      <c r="J93" s="157"/>
      <c r="K93" s="55"/>
      <c r="L93" s="157"/>
      <c r="M93" s="157"/>
      <c r="N93" s="157"/>
      <c r="O93" s="56"/>
    </row>
    <row r="94" spans="1:15" ht="15.6" x14ac:dyDescent="0.25">
      <c r="A94" s="48">
        <v>4850</v>
      </c>
      <c r="B94" s="45" t="s">
        <v>812</v>
      </c>
      <c r="C94" s="45" t="s">
        <v>352</v>
      </c>
      <c r="D94" s="47">
        <v>4880</v>
      </c>
      <c r="E94" s="69" t="s">
        <v>946</v>
      </c>
      <c r="F94" s="55">
        <f>'2020-2021 Form '!F96</f>
        <v>0</v>
      </c>
      <c r="G94" s="55">
        <f t="shared" si="6"/>
        <v>0</v>
      </c>
      <c r="H94" s="55">
        <f t="shared" si="7"/>
        <v>0</v>
      </c>
      <c r="I94" s="55"/>
      <c r="J94" s="157"/>
      <c r="K94" s="55"/>
      <c r="L94" s="157"/>
      <c r="M94" s="157"/>
      <c r="N94" s="157"/>
      <c r="O94" s="56"/>
    </row>
    <row r="95" spans="1:15" ht="15.6" x14ac:dyDescent="0.25">
      <c r="A95" s="48">
        <v>4860</v>
      </c>
      <c r="B95" s="45" t="s">
        <v>812</v>
      </c>
      <c r="C95" s="49" t="s">
        <v>10</v>
      </c>
      <c r="D95" s="47">
        <v>4880</v>
      </c>
      <c r="E95" s="47" t="s">
        <v>947</v>
      </c>
      <c r="F95" s="55">
        <f>'2020-2021 Form '!F97</f>
        <v>0</v>
      </c>
      <c r="G95" s="55">
        <f>F95</f>
        <v>0</v>
      </c>
      <c r="H95" s="55">
        <f>F95</f>
        <v>0</v>
      </c>
      <c r="I95" s="55"/>
      <c r="J95" s="157"/>
      <c r="K95" s="55"/>
      <c r="L95" s="157"/>
      <c r="M95" s="157"/>
      <c r="N95" s="157"/>
      <c r="O95" s="56"/>
    </row>
    <row r="96" spans="1:15" ht="15.6" x14ac:dyDescent="0.25">
      <c r="A96" s="48">
        <v>4880</v>
      </c>
      <c r="B96" s="49" t="s">
        <v>948</v>
      </c>
      <c r="C96" s="49" t="s">
        <v>948</v>
      </c>
      <c r="D96" s="47">
        <v>10300</v>
      </c>
      <c r="E96" s="47" t="s">
        <v>949</v>
      </c>
      <c r="F96" s="55">
        <f>'2020-2021 Form '!F98</f>
        <v>0</v>
      </c>
      <c r="G96" s="55">
        <f>SUM(G75:G95)</f>
        <v>0</v>
      </c>
      <c r="H96" s="55">
        <f>SUM(H75:H95)</f>
        <v>0</v>
      </c>
      <c r="I96" s="55"/>
      <c r="J96" s="157"/>
      <c r="K96" s="55"/>
      <c r="L96" s="157"/>
      <c r="M96" s="157"/>
      <c r="N96" s="157"/>
      <c r="O96" s="56">
        <f>SUM(O75:O95)</f>
        <v>0</v>
      </c>
    </row>
    <row r="97" spans="1:256" s="44" customFormat="1" ht="15.6" x14ac:dyDescent="0.25">
      <c r="A97" s="690" t="s">
        <v>1087</v>
      </c>
      <c r="B97" s="691"/>
      <c r="C97" s="691"/>
      <c r="D97" s="691"/>
      <c r="E97" s="691"/>
      <c r="F97" s="712"/>
      <c r="G97" s="691"/>
      <c r="H97" s="691"/>
      <c r="I97" s="691"/>
      <c r="J97" s="691"/>
      <c r="K97" s="691"/>
      <c r="L97" s="691"/>
      <c r="M97" s="691"/>
      <c r="N97" s="691"/>
      <c r="O97" s="692"/>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row>
    <row r="98" spans="1:256" ht="15.6" x14ac:dyDescent="0.25">
      <c r="A98" s="46">
        <v>5000</v>
      </c>
      <c r="B98" s="45" t="s">
        <v>812</v>
      </c>
      <c r="C98" s="45" t="s">
        <v>1</v>
      </c>
      <c r="D98" s="47">
        <v>5160</v>
      </c>
      <c r="E98" s="69" t="s">
        <v>214</v>
      </c>
      <c r="F98" s="55">
        <f>'2020-2021 Form '!F100</f>
        <v>0</v>
      </c>
      <c r="G98" s="55">
        <f t="shared" ref="G98:G117" si="8">F98</f>
        <v>0</v>
      </c>
      <c r="H98" s="55">
        <f t="shared" ref="H98:H117" si="9">F98</f>
        <v>0</v>
      </c>
      <c r="I98" s="55"/>
      <c r="J98" s="157"/>
      <c r="K98" s="55"/>
      <c r="L98" s="157"/>
      <c r="M98" s="157"/>
      <c r="N98" s="77"/>
      <c r="O98" s="56"/>
    </row>
    <row r="99" spans="1:256" ht="15.6" x14ac:dyDescent="0.25">
      <c r="A99" s="46">
        <v>5020</v>
      </c>
      <c r="B99" s="45" t="s">
        <v>812</v>
      </c>
      <c r="C99" s="45" t="s">
        <v>3</v>
      </c>
      <c r="D99" s="47">
        <v>5160</v>
      </c>
      <c r="E99" s="69" t="s">
        <v>215</v>
      </c>
      <c r="F99" s="55">
        <f>'2020-2021 Form '!F101</f>
        <v>0</v>
      </c>
      <c r="G99" s="55">
        <f t="shared" si="8"/>
        <v>0</v>
      </c>
      <c r="H99" s="55">
        <f t="shared" si="9"/>
        <v>0</v>
      </c>
      <c r="I99" s="55"/>
      <c r="J99" s="157"/>
      <c r="K99" s="55"/>
      <c r="L99" s="157"/>
      <c r="M99" s="157"/>
      <c r="N99" s="157"/>
      <c r="O99" s="56"/>
    </row>
    <row r="100" spans="1:256" ht="15.6" x14ac:dyDescent="0.25">
      <c r="A100" s="46">
        <v>5025</v>
      </c>
      <c r="B100" s="45" t="s">
        <v>812</v>
      </c>
      <c r="C100" s="45" t="s">
        <v>295</v>
      </c>
      <c r="D100" s="47">
        <v>5160</v>
      </c>
      <c r="E100" s="69" t="s">
        <v>916</v>
      </c>
      <c r="F100" s="55">
        <f>'2020-2021 Form '!F102</f>
        <v>0</v>
      </c>
      <c r="G100" s="55">
        <f t="shared" si="8"/>
        <v>0</v>
      </c>
      <c r="H100" s="55">
        <f t="shared" si="9"/>
        <v>0</v>
      </c>
      <c r="I100" s="55"/>
      <c r="J100" s="157"/>
      <c r="K100" s="55"/>
      <c r="L100" s="157"/>
      <c r="M100" s="157"/>
      <c r="N100" s="157"/>
      <c r="O100" s="56"/>
    </row>
    <row r="101" spans="1:256" ht="15.6" x14ac:dyDescent="0.25">
      <c r="A101" s="48">
        <v>5030</v>
      </c>
      <c r="B101" s="45" t="s">
        <v>812</v>
      </c>
      <c r="C101" s="45" t="s">
        <v>132</v>
      </c>
      <c r="D101" s="47">
        <v>5160</v>
      </c>
      <c r="E101" s="69" t="s">
        <v>917</v>
      </c>
      <c r="F101" s="55">
        <f>'2020-2021 Form '!F103</f>
        <v>0</v>
      </c>
      <c r="G101" s="55">
        <f t="shared" si="8"/>
        <v>0</v>
      </c>
      <c r="H101" s="55">
        <f t="shared" si="9"/>
        <v>0</v>
      </c>
      <c r="I101" s="55"/>
      <c r="J101" s="157"/>
      <c r="K101" s="55"/>
      <c r="L101" s="157"/>
      <c r="M101" s="157"/>
      <c r="N101" s="157"/>
      <c r="O101" s="56"/>
    </row>
    <row r="102" spans="1:256" ht="15.6" x14ac:dyDescent="0.25">
      <c r="A102" s="48">
        <v>5031</v>
      </c>
      <c r="B102" s="45" t="s">
        <v>812</v>
      </c>
      <c r="C102" s="45" t="s">
        <v>134</v>
      </c>
      <c r="D102" s="47">
        <v>5160</v>
      </c>
      <c r="E102" s="69" t="s">
        <v>918</v>
      </c>
      <c r="F102" s="55">
        <f>'2020-2021 Form '!F104</f>
        <v>0</v>
      </c>
      <c r="G102" s="55">
        <f t="shared" si="8"/>
        <v>0</v>
      </c>
      <c r="H102" s="55">
        <f t="shared" si="9"/>
        <v>0</v>
      </c>
      <c r="I102" s="55"/>
      <c r="J102" s="157"/>
      <c r="K102" s="55"/>
      <c r="L102" s="157"/>
      <c r="M102" s="157"/>
      <c r="N102" s="157"/>
      <c r="O102" s="56"/>
    </row>
    <row r="103" spans="1:256" ht="15.6" x14ac:dyDescent="0.25">
      <c r="A103" s="48">
        <v>5032</v>
      </c>
      <c r="B103" s="45" t="s">
        <v>812</v>
      </c>
      <c r="C103" s="49" t="s">
        <v>4</v>
      </c>
      <c r="D103" s="47">
        <v>5160</v>
      </c>
      <c r="E103" s="69" t="s">
        <v>919</v>
      </c>
      <c r="F103" s="55">
        <f>'2020-2021 Form '!F105</f>
        <v>0</v>
      </c>
      <c r="G103" s="55"/>
      <c r="H103" s="55"/>
      <c r="I103" s="55"/>
      <c r="J103" s="157"/>
      <c r="K103" s="55"/>
      <c r="L103" s="157"/>
      <c r="M103" s="157"/>
      <c r="N103" s="157"/>
      <c r="O103" s="55">
        <f>F103</f>
        <v>0</v>
      </c>
    </row>
    <row r="104" spans="1:256" ht="15.6" x14ac:dyDescent="0.25">
      <c r="A104" s="48">
        <v>5033</v>
      </c>
      <c r="B104" s="45" t="s">
        <v>812</v>
      </c>
      <c r="C104" s="45" t="s">
        <v>136</v>
      </c>
      <c r="D104" s="47">
        <v>5160</v>
      </c>
      <c r="E104" s="69" t="s">
        <v>920</v>
      </c>
      <c r="F104" s="55">
        <f>'2020-2021 Form '!F106</f>
        <v>0</v>
      </c>
      <c r="G104" s="55">
        <f t="shared" si="8"/>
        <v>0</v>
      </c>
      <c r="H104" s="55">
        <f t="shared" si="9"/>
        <v>0</v>
      </c>
      <c r="I104" s="55"/>
      <c r="J104" s="157"/>
      <c r="K104" s="55"/>
      <c r="L104" s="157"/>
      <c r="M104" s="157"/>
      <c r="N104" s="157"/>
      <c r="O104" s="56"/>
    </row>
    <row r="105" spans="1:256" ht="15.6" x14ac:dyDescent="0.25">
      <c r="A105" s="48">
        <v>5034</v>
      </c>
      <c r="B105" s="45" t="s">
        <v>812</v>
      </c>
      <c r="C105" s="45" t="s">
        <v>138</v>
      </c>
      <c r="D105" s="47">
        <v>5160</v>
      </c>
      <c r="E105" s="69" t="s">
        <v>921</v>
      </c>
      <c r="F105" s="55">
        <f>'2020-2021 Form '!F107</f>
        <v>0</v>
      </c>
      <c r="G105" s="55">
        <f t="shared" si="8"/>
        <v>0</v>
      </c>
      <c r="H105" s="55">
        <f t="shared" si="9"/>
        <v>0</v>
      </c>
      <c r="I105" s="55"/>
      <c r="J105" s="157"/>
      <c r="K105" s="55"/>
      <c r="L105" s="157"/>
      <c r="M105" s="157"/>
      <c r="N105" s="157"/>
      <c r="O105" s="56"/>
    </row>
    <row r="106" spans="1:256" ht="15.6" x14ac:dyDescent="0.25">
      <c r="A106" s="48">
        <v>5035</v>
      </c>
      <c r="B106" s="45" t="s">
        <v>812</v>
      </c>
      <c r="C106" s="45" t="s">
        <v>140</v>
      </c>
      <c r="D106" s="47">
        <v>5160</v>
      </c>
      <c r="E106" s="69" t="s">
        <v>922</v>
      </c>
      <c r="F106" s="55">
        <f>'2020-2021 Form '!F108</f>
        <v>0</v>
      </c>
      <c r="G106" s="55">
        <f t="shared" si="8"/>
        <v>0</v>
      </c>
      <c r="H106" s="55">
        <f t="shared" si="9"/>
        <v>0</v>
      </c>
      <c r="I106" s="55"/>
      <c r="J106" s="157"/>
      <c r="K106" s="55"/>
      <c r="L106" s="157"/>
      <c r="M106" s="157"/>
      <c r="N106" s="157"/>
      <c r="O106" s="56"/>
    </row>
    <row r="107" spans="1:256" ht="15.6" x14ac:dyDescent="0.25">
      <c r="A107" s="48">
        <v>5036</v>
      </c>
      <c r="B107" s="45" t="s">
        <v>812</v>
      </c>
      <c r="C107" s="45" t="s">
        <v>144</v>
      </c>
      <c r="D107" s="47">
        <v>5160</v>
      </c>
      <c r="E107" s="69" t="s">
        <v>923</v>
      </c>
      <c r="F107" s="55">
        <f>'2020-2021 Form '!F109</f>
        <v>0</v>
      </c>
      <c r="G107" s="55">
        <f t="shared" si="8"/>
        <v>0</v>
      </c>
      <c r="H107" s="55">
        <f t="shared" si="9"/>
        <v>0</v>
      </c>
      <c r="I107" s="55"/>
      <c r="J107" s="157"/>
      <c r="K107" s="55"/>
      <c r="L107" s="157"/>
      <c r="M107" s="157"/>
      <c r="N107" s="157"/>
      <c r="O107" s="56"/>
    </row>
    <row r="108" spans="1:256" ht="15.6" x14ac:dyDescent="0.25">
      <c r="A108" s="48">
        <v>5037</v>
      </c>
      <c r="B108" s="45" t="s">
        <v>812</v>
      </c>
      <c r="C108" s="45" t="s">
        <v>146</v>
      </c>
      <c r="D108" s="47">
        <v>5160</v>
      </c>
      <c r="E108" s="69" t="s">
        <v>924</v>
      </c>
      <c r="F108" s="55">
        <f>'2020-2021 Form '!F110</f>
        <v>0</v>
      </c>
      <c r="G108" s="55">
        <f t="shared" si="8"/>
        <v>0</v>
      </c>
      <c r="H108" s="55">
        <f t="shared" si="9"/>
        <v>0</v>
      </c>
      <c r="I108" s="55"/>
      <c r="J108" s="157"/>
      <c r="K108" s="55"/>
      <c r="L108" s="157"/>
      <c r="M108" s="157"/>
      <c r="N108" s="157"/>
      <c r="O108" s="56"/>
    </row>
    <row r="109" spans="1:256" ht="15.6" x14ac:dyDescent="0.25">
      <c r="A109" s="48">
        <v>5038</v>
      </c>
      <c r="B109" s="45" t="s">
        <v>812</v>
      </c>
      <c r="C109" s="45" t="s">
        <v>365</v>
      </c>
      <c r="D109" s="47">
        <v>5160</v>
      </c>
      <c r="E109" s="69" t="s">
        <v>925</v>
      </c>
      <c r="F109" s="55">
        <f>'2020-2021 Form '!F111</f>
        <v>0</v>
      </c>
      <c r="G109" s="55">
        <f t="shared" si="8"/>
        <v>0</v>
      </c>
      <c r="H109" s="55">
        <f t="shared" si="9"/>
        <v>0</v>
      </c>
      <c r="I109" s="55"/>
      <c r="J109" s="157"/>
      <c r="K109" s="55"/>
      <c r="L109" s="157"/>
      <c r="M109" s="157"/>
      <c r="N109" s="157"/>
      <c r="O109" s="56"/>
    </row>
    <row r="110" spans="1:256" ht="15.6" customHeight="1" x14ac:dyDescent="0.25">
      <c r="A110" s="46">
        <v>5040</v>
      </c>
      <c r="B110" s="45" t="s">
        <v>812</v>
      </c>
      <c r="C110" s="45" t="s">
        <v>14</v>
      </c>
      <c r="D110" s="47">
        <v>5160</v>
      </c>
      <c r="E110" s="69" t="s">
        <v>216</v>
      </c>
      <c r="F110" s="55">
        <f>'2020-2021 Form '!F112</f>
        <v>0</v>
      </c>
      <c r="G110" s="55">
        <f t="shared" si="8"/>
        <v>0</v>
      </c>
      <c r="H110" s="55">
        <f t="shared" si="9"/>
        <v>0</v>
      </c>
      <c r="I110" s="55"/>
      <c r="J110" s="157"/>
      <c r="K110" s="55"/>
      <c r="L110" s="157"/>
      <c r="M110" s="157"/>
      <c r="N110" s="157"/>
      <c r="O110" s="56"/>
    </row>
    <row r="111" spans="1:256" ht="15.6" x14ac:dyDescent="0.25">
      <c r="A111" s="46">
        <v>5060</v>
      </c>
      <c r="B111" s="45" t="s">
        <v>812</v>
      </c>
      <c r="C111" s="45" t="s">
        <v>6</v>
      </c>
      <c r="D111" s="47">
        <v>5160</v>
      </c>
      <c r="E111" s="69" t="s">
        <v>217</v>
      </c>
      <c r="F111" s="55">
        <f>'2020-2021 Form '!F113</f>
        <v>0</v>
      </c>
      <c r="G111" s="55">
        <f t="shared" si="8"/>
        <v>0</v>
      </c>
      <c r="H111" s="55">
        <f t="shared" si="9"/>
        <v>0</v>
      </c>
      <c r="I111" s="55"/>
      <c r="J111" s="157"/>
      <c r="K111" s="55"/>
      <c r="L111" s="157"/>
      <c r="M111" s="157"/>
      <c r="N111" s="157"/>
      <c r="O111" s="56"/>
    </row>
    <row r="112" spans="1:256" ht="15.6" x14ac:dyDescent="0.25">
      <c r="A112" s="46">
        <v>5080</v>
      </c>
      <c r="B112" s="45" t="s">
        <v>812</v>
      </c>
      <c r="C112" s="45" t="s">
        <v>35</v>
      </c>
      <c r="D112" s="47">
        <v>5160</v>
      </c>
      <c r="E112" s="69" t="s">
        <v>218</v>
      </c>
      <c r="F112" s="55">
        <f>'2020-2021 Form '!F114</f>
        <v>0</v>
      </c>
      <c r="G112" s="55">
        <f t="shared" si="8"/>
        <v>0</v>
      </c>
      <c r="H112" s="55">
        <f t="shared" si="9"/>
        <v>0</v>
      </c>
      <c r="I112" s="55"/>
      <c r="J112" s="157"/>
      <c r="K112" s="55"/>
      <c r="L112" s="157"/>
      <c r="M112" s="157"/>
      <c r="N112" s="157"/>
      <c r="O112" s="56"/>
    </row>
    <row r="113" spans="1:256" s="43" customFormat="1" ht="15.6" x14ac:dyDescent="0.25">
      <c r="A113" s="48">
        <v>5090</v>
      </c>
      <c r="B113" s="45" t="s">
        <v>812</v>
      </c>
      <c r="C113" s="45" t="s">
        <v>367</v>
      </c>
      <c r="D113" s="47">
        <v>5160</v>
      </c>
      <c r="E113" s="69" t="s">
        <v>926</v>
      </c>
      <c r="F113" s="55">
        <f>'2020-2021 Form '!F115</f>
        <v>0</v>
      </c>
      <c r="G113" s="55">
        <f t="shared" si="8"/>
        <v>0</v>
      </c>
      <c r="H113" s="55">
        <f t="shared" si="9"/>
        <v>0</v>
      </c>
      <c r="I113" s="55"/>
      <c r="J113" s="157"/>
      <c r="K113" s="55"/>
      <c r="L113" s="157"/>
      <c r="M113" s="157"/>
      <c r="N113" s="157"/>
      <c r="O113" s="56"/>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c r="HY113" s="42"/>
      <c r="HZ113" s="42"/>
      <c r="IA113" s="42"/>
      <c r="IB113" s="42"/>
      <c r="IC113" s="42"/>
      <c r="ID113" s="42"/>
      <c r="IE113" s="42"/>
      <c r="IF113" s="42"/>
      <c r="IG113" s="42"/>
      <c r="IH113" s="42"/>
      <c r="II113" s="42"/>
      <c r="IJ113" s="42"/>
      <c r="IK113" s="42"/>
      <c r="IL113" s="42"/>
      <c r="IM113" s="42"/>
      <c r="IN113" s="42"/>
      <c r="IO113" s="42"/>
      <c r="IP113" s="42"/>
      <c r="IQ113" s="42"/>
      <c r="IR113" s="42"/>
      <c r="IS113" s="42"/>
      <c r="IT113" s="42"/>
      <c r="IU113" s="42"/>
      <c r="IV113" s="42"/>
    </row>
    <row r="114" spans="1:256" s="43" customFormat="1" ht="15.6" x14ac:dyDescent="0.25">
      <c r="A114" s="48">
        <v>5091</v>
      </c>
      <c r="B114" s="45" t="s">
        <v>812</v>
      </c>
      <c r="C114" s="45" t="s">
        <v>369</v>
      </c>
      <c r="D114" s="47">
        <v>5160</v>
      </c>
      <c r="E114" s="69" t="s">
        <v>927</v>
      </c>
      <c r="F114" s="55">
        <f>'2020-2021 Form '!F116</f>
        <v>0</v>
      </c>
      <c r="G114" s="55">
        <f t="shared" si="8"/>
        <v>0</v>
      </c>
      <c r="H114" s="55">
        <f t="shared" si="9"/>
        <v>0</v>
      </c>
      <c r="I114" s="55"/>
      <c r="J114" s="157"/>
      <c r="K114" s="55"/>
      <c r="L114" s="157"/>
      <c r="M114" s="157"/>
      <c r="N114" s="157"/>
      <c r="O114" s="56"/>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c r="EO114" s="42"/>
      <c r="EP114" s="42"/>
      <c r="EQ114" s="42"/>
      <c r="ER114" s="42"/>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c r="HY114" s="42"/>
      <c r="HZ114" s="42"/>
      <c r="IA114" s="42"/>
      <c r="IB114" s="42"/>
      <c r="IC114" s="42"/>
      <c r="ID114" s="42"/>
      <c r="IE114" s="42"/>
      <c r="IF114" s="42"/>
      <c r="IG114" s="42"/>
      <c r="IH114" s="42"/>
      <c r="II114" s="42"/>
      <c r="IJ114" s="42"/>
      <c r="IK114" s="42"/>
      <c r="IL114" s="42"/>
      <c r="IM114" s="42"/>
      <c r="IN114" s="42"/>
      <c r="IO114" s="42"/>
      <c r="IP114" s="42"/>
      <c r="IQ114" s="42"/>
      <c r="IR114" s="42"/>
      <c r="IS114" s="42"/>
      <c r="IT114" s="42"/>
      <c r="IU114" s="42"/>
      <c r="IV114" s="42"/>
    </row>
    <row r="115" spans="1:256" s="43" customFormat="1" ht="15.6" x14ac:dyDescent="0.25">
      <c r="A115" s="46">
        <v>5100</v>
      </c>
      <c r="B115" s="45" t="s">
        <v>812</v>
      </c>
      <c r="C115" s="45" t="s">
        <v>8</v>
      </c>
      <c r="D115" s="47">
        <v>5160</v>
      </c>
      <c r="E115" s="69" t="s">
        <v>219</v>
      </c>
      <c r="F115" s="55">
        <f>'2020-2021 Form '!F117</f>
        <v>0</v>
      </c>
      <c r="G115" s="55">
        <f t="shared" si="8"/>
        <v>0</v>
      </c>
      <c r="H115" s="55">
        <f t="shared" si="9"/>
        <v>0</v>
      </c>
      <c r="I115" s="55"/>
      <c r="J115" s="157"/>
      <c r="K115" s="55"/>
      <c r="L115" s="157"/>
      <c r="M115" s="157"/>
      <c r="N115" s="157"/>
      <c r="O115" s="56"/>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c r="EQ115" s="42"/>
      <c r="ER115" s="42"/>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c r="HY115" s="42"/>
      <c r="HZ115" s="42"/>
      <c r="IA115" s="42"/>
      <c r="IB115" s="42"/>
      <c r="IC115" s="42"/>
      <c r="ID115" s="42"/>
      <c r="IE115" s="42"/>
      <c r="IF115" s="42"/>
      <c r="IG115" s="42"/>
      <c r="IH115" s="42"/>
      <c r="II115" s="42"/>
      <c r="IJ115" s="42"/>
      <c r="IK115" s="42"/>
      <c r="IL115" s="42"/>
      <c r="IM115" s="42"/>
      <c r="IN115" s="42"/>
      <c r="IO115" s="42"/>
      <c r="IP115" s="42"/>
      <c r="IQ115" s="42"/>
      <c r="IR115" s="42"/>
      <c r="IS115" s="42"/>
      <c r="IT115" s="42"/>
      <c r="IU115" s="42"/>
      <c r="IV115" s="42"/>
    </row>
    <row r="116" spans="1:256" s="43" customFormat="1" ht="15.6" x14ac:dyDescent="0.25">
      <c r="A116" s="46">
        <v>5120</v>
      </c>
      <c r="B116" s="45" t="s">
        <v>812</v>
      </c>
      <c r="C116" s="45" t="s">
        <v>9</v>
      </c>
      <c r="D116" s="47">
        <v>5160</v>
      </c>
      <c r="E116" s="69" t="s">
        <v>220</v>
      </c>
      <c r="F116" s="55">
        <f>'2020-2021 Form '!F118</f>
        <v>0</v>
      </c>
      <c r="G116" s="55">
        <f t="shared" si="8"/>
        <v>0</v>
      </c>
      <c r="H116" s="55">
        <f t="shared" si="9"/>
        <v>0</v>
      </c>
      <c r="I116" s="55"/>
      <c r="J116" s="157"/>
      <c r="K116" s="55"/>
      <c r="L116" s="157"/>
      <c r="M116" s="157"/>
      <c r="N116" s="157"/>
      <c r="O116" s="56"/>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M116" s="42"/>
      <c r="EN116" s="42"/>
      <c r="EO116" s="42"/>
      <c r="EP116" s="42"/>
      <c r="EQ116" s="42"/>
      <c r="ER116" s="42"/>
      <c r="ES116" s="42"/>
      <c r="ET116" s="42"/>
      <c r="EU116" s="42"/>
      <c r="EV116" s="42"/>
      <c r="EW116" s="42"/>
      <c r="EX116" s="42"/>
      <c r="EY116" s="42"/>
      <c r="EZ116" s="42"/>
      <c r="FA116" s="42"/>
      <c r="FB116" s="42"/>
      <c r="FC116" s="42"/>
      <c r="FD116" s="42"/>
      <c r="FE116" s="42"/>
      <c r="FF116" s="42"/>
      <c r="FG116" s="42"/>
      <c r="FH116" s="42"/>
      <c r="FI116" s="42"/>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42"/>
      <c r="GG116" s="42"/>
      <c r="GH116" s="42"/>
      <c r="GI116" s="42"/>
      <c r="GJ116" s="42"/>
      <c r="GK116" s="42"/>
      <c r="GL116" s="42"/>
      <c r="GM116" s="42"/>
      <c r="GN116" s="42"/>
      <c r="GO116" s="42"/>
      <c r="GP116" s="42"/>
      <c r="GQ116" s="42"/>
      <c r="GR116" s="42"/>
      <c r="GS116" s="42"/>
      <c r="GT116" s="42"/>
      <c r="GU116" s="42"/>
      <c r="GV116" s="42"/>
      <c r="GW116" s="42"/>
      <c r="GX116" s="42"/>
      <c r="GY116" s="42"/>
      <c r="GZ116" s="42"/>
      <c r="HA116" s="42"/>
      <c r="HB116" s="42"/>
      <c r="HC116" s="42"/>
      <c r="HD116" s="42"/>
      <c r="HE116" s="42"/>
      <c r="HF116" s="42"/>
      <c r="HG116" s="42"/>
      <c r="HH116" s="42"/>
      <c r="HI116" s="42"/>
      <c r="HJ116" s="42"/>
      <c r="HK116" s="42"/>
      <c r="HL116" s="42"/>
      <c r="HM116" s="42"/>
      <c r="HN116" s="42"/>
      <c r="HO116" s="42"/>
      <c r="HP116" s="42"/>
      <c r="HQ116" s="42"/>
      <c r="HR116" s="42"/>
      <c r="HS116" s="42"/>
      <c r="HT116" s="42"/>
      <c r="HU116" s="42"/>
      <c r="HV116" s="42"/>
      <c r="HW116" s="42"/>
      <c r="HX116" s="42"/>
      <c r="HY116" s="42"/>
      <c r="HZ116" s="42"/>
      <c r="IA116" s="42"/>
      <c r="IB116" s="42"/>
      <c r="IC116" s="42"/>
      <c r="ID116" s="42"/>
      <c r="IE116" s="42"/>
      <c r="IF116" s="42"/>
      <c r="IG116" s="42"/>
      <c r="IH116" s="42"/>
      <c r="II116" s="42"/>
      <c r="IJ116" s="42"/>
      <c r="IK116" s="42"/>
      <c r="IL116" s="42"/>
      <c r="IM116" s="42"/>
      <c r="IN116" s="42"/>
      <c r="IO116" s="42"/>
      <c r="IP116" s="42"/>
      <c r="IQ116" s="42"/>
      <c r="IR116" s="42"/>
      <c r="IS116" s="42"/>
      <c r="IT116" s="42"/>
      <c r="IU116" s="42"/>
      <c r="IV116" s="42"/>
    </row>
    <row r="117" spans="1:256" s="43" customFormat="1" ht="15.6" x14ac:dyDescent="0.25">
      <c r="A117" s="48">
        <v>5130</v>
      </c>
      <c r="B117" s="45" t="s">
        <v>812</v>
      </c>
      <c r="C117" s="45" t="s">
        <v>352</v>
      </c>
      <c r="D117" s="47">
        <v>5160</v>
      </c>
      <c r="E117" s="69" t="s">
        <v>928</v>
      </c>
      <c r="F117" s="55">
        <f>'2020-2021 Form '!F119</f>
        <v>0</v>
      </c>
      <c r="G117" s="55">
        <f t="shared" si="8"/>
        <v>0</v>
      </c>
      <c r="H117" s="55">
        <f t="shared" si="9"/>
        <v>0</v>
      </c>
      <c r="I117" s="55"/>
      <c r="J117" s="157"/>
      <c r="K117" s="55"/>
      <c r="L117" s="157"/>
      <c r="M117" s="157"/>
      <c r="N117" s="157"/>
      <c r="O117" s="56"/>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M117" s="42"/>
      <c r="EN117" s="42"/>
      <c r="EO117" s="42"/>
      <c r="EP117" s="42"/>
      <c r="EQ117" s="42"/>
      <c r="ER117" s="42"/>
      <c r="ES117" s="42"/>
      <c r="ET117" s="42"/>
      <c r="EU117" s="42"/>
      <c r="EV117" s="42"/>
      <c r="EW117" s="42"/>
      <c r="EX117" s="42"/>
      <c r="EY117" s="42"/>
      <c r="EZ117" s="42"/>
      <c r="FA117" s="42"/>
      <c r="FB117" s="42"/>
      <c r="FC117" s="42"/>
      <c r="FD117" s="42"/>
      <c r="FE117" s="42"/>
      <c r="FF117" s="42"/>
      <c r="FG117" s="42"/>
      <c r="FH117" s="42"/>
      <c r="FI117" s="42"/>
      <c r="FJ117" s="42"/>
      <c r="FK117" s="42"/>
      <c r="FL117" s="42"/>
      <c r="FM117" s="42"/>
      <c r="FN117" s="42"/>
      <c r="FO117" s="42"/>
      <c r="FP117" s="42"/>
      <c r="FQ117" s="42"/>
      <c r="FR117" s="42"/>
      <c r="FS117" s="42"/>
      <c r="FT117" s="42"/>
      <c r="FU117" s="42"/>
      <c r="FV117" s="42"/>
      <c r="FW117" s="42"/>
      <c r="FX117" s="42"/>
      <c r="FY117" s="42"/>
      <c r="FZ117" s="42"/>
      <c r="GA117" s="42"/>
      <c r="GB117" s="42"/>
      <c r="GC117" s="42"/>
      <c r="GD117" s="42"/>
      <c r="GE117" s="42"/>
      <c r="GF117" s="42"/>
      <c r="GG117" s="42"/>
      <c r="GH117" s="42"/>
      <c r="GI117" s="42"/>
      <c r="GJ117" s="42"/>
      <c r="GK117" s="42"/>
      <c r="GL117" s="42"/>
      <c r="GM117" s="42"/>
      <c r="GN117" s="42"/>
      <c r="GO117" s="42"/>
      <c r="GP117" s="42"/>
      <c r="GQ117" s="42"/>
      <c r="GR117" s="42"/>
      <c r="GS117" s="42"/>
      <c r="GT117" s="42"/>
      <c r="GU117" s="42"/>
      <c r="GV117" s="42"/>
      <c r="GW117" s="42"/>
      <c r="GX117" s="42"/>
      <c r="GY117" s="42"/>
      <c r="GZ117" s="42"/>
      <c r="HA117" s="42"/>
      <c r="HB117" s="42"/>
      <c r="HC117" s="42"/>
      <c r="HD117" s="42"/>
      <c r="HE117" s="42"/>
      <c r="HF117" s="42"/>
      <c r="HG117" s="42"/>
      <c r="HH117" s="42"/>
      <c r="HI117" s="42"/>
      <c r="HJ117" s="42"/>
      <c r="HK117" s="42"/>
      <c r="HL117" s="42"/>
      <c r="HM117" s="42"/>
      <c r="HN117" s="42"/>
      <c r="HO117" s="42"/>
      <c r="HP117" s="42"/>
      <c r="HQ117" s="42"/>
      <c r="HR117" s="42"/>
      <c r="HS117" s="42"/>
      <c r="HT117" s="42"/>
      <c r="HU117" s="42"/>
      <c r="HV117" s="42"/>
      <c r="HW117" s="42"/>
      <c r="HX117" s="42"/>
      <c r="HY117" s="42"/>
      <c r="HZ117" s="42"/>
      <c r="IA117" s="42"/>
      <c r="IB117" s="42"/>
      <c r="IC117" s="42"/>
      <c r="ID117" s="42"/>
      <c r="IE117" s="42"/>
      <c r="IF117" s="42"/>
      <c r="IG117" s="42"/>
      <c r="IH117" s="42"/>
      <c r="II117" s="42"/>
      <c r="IJ117" s="42"/>
      <c r="IK117" s="42"/>
      <c r="IL117" s="42"/>
      <c r="IM117" s="42"/>
      <c r="IN117" s="42"/>
      <c r="IO117" s="42"/>
      <c r="IP117" s="42"/>
      <c r="IQ117" s="42"/>
      <c r="IR117" s="42"/>
      <c r="IS117" s="42"/>
      <c r="IT117" s="42"/>
      <c r="IU117" s="42"/>
      <c r="IV117" s="42"/>
    </row>
    <row r="118" spans="1:256" s="43" customFormat="1" ht="15.6" x14ac:dyDescent="0.25">
      <c r="A118" s="46">
        <v>5140</v>
      </c>
      <c r="B118" s="45" t="s">
        <v>812</v>
      </c>
      <c r="C118" s="45" t="s">
        <v>10</v>
      </c>
      <c r="D118" s="47">
        <v>5160</v>
      </c>
      <c r="E118" s="69" t="s">
        <v>221</v>
      </c>
      <c r="F118" s="55">
        <f>'2020-2021 Form '!F120</f>
        <v>0</v>
      </c>
      <c r="G118" s="55">
        <f>F118</f>
        <v>0</v>
      </c>
      <c r="H118" s="55">
        <f>F118</f>
        <v>0</v>
      </c>
      <c r="I118" s="55"/>
      <c r="J118" s="157"/>
      <c r="K118" s="55"/>
      <c r="L118" s="157"/>
      <c r="M118" s="157"/>
      <c r="N118" s="157"/>
      <c r="O118" s="56"/>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c r="HP118" s="42"/>
      <c r="HQ118" s="42"/>
      <c r="HR118" s="42"/>
      <c r="HS118" s="42"/>
      <c r="HT118" s="42"/>
      <c r="HU118" s="42"/>
      <c r="HV118" s="42"/>
      <c r="HW118" s="42"/>
      <c r="HX118" s="42"/>
      <c r="HY118" s="42"/>
      <c r="HZ118" s="42"/>
      <c r="IA118" s="42"/>
      <c r="IB118" s="42"/>
      <c r="IC118" s="42"/>
      <c r="ID118" s="42"/>
      <c r="IE118" s="42"/>
      <c r="IF118" s="42"/>
      <c r="IG118" s="42"/>
      <c r="IH118" s="42"/>
      <c r="II118" s="42"/>
      <c r="IJ118" s="42"/>
      <c r="IK118" s="42"/>
      <c r="IL118" s="42"/>
      <c r="IM118" s="42"/>
      <c r="IN118" s="42"/>
      <c r="IO118" s="42"/>
      <c r="IP118" s="42"/>
      <c r="IQ118" s="42"/>
      <c r="IR118" s="42"/>
      <c r="IS118" s="42"/>
      <c r="IT118" s="42"/>
      <c r="IU118" s="42"/>
      <c r="IV118" s="42"/>
    </row>
    <row r="119" spans="1:256" s="43" customFormat="1" ht="15.6" x14ac:dyDescent="0.25">
      <c r="A119" s="46">
        <v>5160</v>
      </c>
      <c r="B119" s="45" t="s">
        <v>929</v>
      </c>
      <c r="C119" s="45" t="s">
        <v>929</v>
      </c>
      <c r="D119" s="47">
        <v>10300</v>
      </c>
      <c r="E119" s="69" t="s">
        <v>930</v>
      </c>
      <c r="F119" s="55">
        <f>'2020-2021 Form '!F121</f>
        <v>0</v>
      </c>
      <c r="G119" s="55">
        <f>SUM(G98:G118)</f>
        <v>0</v>
      </c>
      <c r="H119" s="55">
        <f>SUM(H98:H118)</f>
        <v>0</v>
      </c>
      <c r="I119" s="55"/>
      <c r="J119" s="157"/>
      <c r="K119" s="55"/>
      <c r="L119" s="157"/>
      <c r="M119" s="157"/>
      <c r="N119" s="157"/>
      <c r="O119" s="55">
        <f>SUM(O98:O118)</f>
        <v>0</v>
      </c>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c r="HP119" s="42"/>
      <c r="HQ119" s="42"/>
      <c r="HR119" s="42"/>
      <c r="HS119" s="42"/>
      <c r="HT119" s="42"/>
      <c r="HU119" s="42"/>
      <c r="HV119" s="42"/>
      <c r="HW119" s="42"/>
      <c r="HX119" s="42"/>
      <c r="HY119" s="42"/>
      <c r="HZ119" s="42"/>
      <c r="IA119" s="42"/>
      <c r="IB119" s="42"/>
      <c r="IC119" s="42"/>
      <c r="ID119" s="42"/>
      <c r="IE119" s="42"/>
      <c r="IF119" s="42"/>
      <c r="IG119" s="42"/>
      <c r="IH119" s="42"/>
      <c r="II119" s="42"/>
      <c r="IJ119" s="42"/>
      <c r="IK119" s="42"/>
      <c r="IL119" s="42"/>
      <c r="IM119" s="42"/>
      <c r="IN119" s="42"/>
      <c r="IO119" s="42"/>
      <c r="IP119" s="42"/>
      <c r="IQ119" s="42"/>
      <c r="IR119" s="42"/>
      <c r="IS119" s="42"/>
      <c r="IT119" s="42"/>
      <c r="IU119" s="42"/>
      <c r="IV119" s="42"/>
    </row>
    <row r="120" spans="1:256" s="50" customFormat="1" ht="15.6" x14ac:dyDescent="0.25">
      <c r="A120" s="690" t="s">
        <v>1088</v>
      </c>
      <c r="B120" s="691"/>
      <c r="C120" s="691"/>
      <c r="D120" s="691"/>
      <c r="E120" s="691"/>
      <c r="F120" s="712"/>
      <c r="G120" s="691"/>
      <c r="H120" s="691"/>
      <c r="I120" s="691"/>
      <c r="J120" s="691"/>
      <c r="K120" s="691"/>
      <c r="L120" s="691"/>
      <c r="M120" s="691"/>
      <c r="N120" s="691"/>
      <c r="O120" s="69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c r="HP120" s="42"/>
      <c r="HQ120" s="42"/>
      <c r="HR120" s="42"/>
      <c r="HS120" s="42"/>
      <c r="HT120" s="42"/>
      <c r="HU120" s="42"/>
      <c r="HV120" s="42"/>
      <c r="HW120" s="42"/>
      <c r="HX120" s="42"/>
      <c r="HY120" s="42"/>
      <c r="HZ120" s="42"/>
      <c r="IA120" s="42"/>
      <c r="IB120" s="42"/>
      <c r="IC120" s="42"/>
      <c r="ID120" s="42"/>
      <c r="IE120" s="42"/>
      <c r="IF120" s="42"/>
      <c r="IG120" s="42"/>
      <c r="IH120" s="42"/>
      <c r="II120" s="42"/>
      <c r="IJ120" s="42"/>
      <c r="IK120" s="42"/>
      <c r="IL120" s="42"/>
      <c r="IM120" s="42"/>
      <c r="IN120" s="42"/>
      <c r="IO120" s="42"/>
      <c r="IP120" s="42"/>
      <c r="IQ120" s="42"/>
      <c r="IR120" s="42"/>
      <c r="IS120" s="42"/>
      <c r="IT120" s="42"/>
      <c r="IU120" s="42"/>
      <c r="IV120" s="42"/>
    </row>
    <row r="121" spans="1:256" s="43" customFormat="1" ht="15.6" x14ac:dyDescent="0.25">
      <c r="A121" s="46">
        <v>5500</v>
      </c>
      <c r="B121" s="45" t="s">
        <v>812</v>
      </c>
      <c r="C121" s="45" t="s">
        <v>1</v>
      </c>
      <c r="D121" s="47">
        <v>5660</v>
      </c>
      <c r="E121" s="69" t="s">
        <v>222</v>
      </c>
      <c r="F121" s="55">
        <f>'2020-2021 Form '!F123</f>
        <v>0</v>
      </c>
      <c r="G121" s="55">
        <f t="shared" ref="G121:G140" si="10">F121</f>
        <v>0</v>
      </c>
      <c r="H121" s="55">
        <f t="shared" ref="H121:H140" si="11">F121</f>
        <v>0</v>
      </c>
      <c r="I121" s="55"/>
      <c r="J121" s="157"/>
      <c r="K121" s="55"/>
      <c r="L121" s="157"/>
      <c r="M121" s="157"/>
      <c r="N121" s="157"/>
      <c r="O121" s="56"/>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c r="HP121" s="42"/>
      <c r="HQ121" s="42"/>
      <c r="HR121" s="42"/>
      <c r="HS121" s="42"/>
      <c r="HT121" s="42"/>
      <c r="HU121" s="42"/>
      <c r="HV121" s="42"/>
      <c r="HW121" s="42"/>
      <c r="HX121" s="42"/>
      <c r="HY121" s="42"/>
      <c r="HZ121" s="42"/>
      <c r="IA121" s="42"/>
      <c r="IB121" s="42"/>
      <c r="IC121" s="42"/>
      <c r="ID121" s="42"/>
      <c r="IE121" s="42"/>
      <c r="IF121" s="42"/>
      <c r="IG121" s="42"/>
      <c r="IH121" s="42"/>
      <c r="II121" s="42"/>
      <c r="IJ121" s="42"/>
      <c r="IK121" s="42"/>
      <c r="IL121" s="42"/>
      <c r="IM121" s="42"/>
      <c r="IN121" s="42"/>
      <c r="IO121" s="42"/>
      <c r="IP121" s="42"/>
      <c r="IQ121" s="42"/>
      <c r="IR121" s="42"/>
      <c r="IS121" s="42"/>
      <c r="IT121" s="42"/>
      <c r="IU121" s="42"/>
      <c r="IV121" s="42"/>
    </row>
    <row r="122" spans="1:256" s="43" customFormat="1" ht="15.6" x14ac:dyDescent="0.25">
      <c r="A122" s="46">
        <v>5520</v>
      </c>
      <c r="B122" s="45" t="s">
        <v>812</v>
      </c>
      <c r="C122" s="45" t="s">
        <v>3</v>
      </c>
      <c r="D122" s="47">
        <v>5660</v>
      </c>
      <c r="E122" s="69" t="s">
        <v>223</v>
      </c>
      <c r="F122" s="55">
        <f>'2020-2021 Form '!F124</f>
        <v>0</v>
      </c>
      <c r="G122" s="55">
        <f t="shared" si="10"/>
        <v>0</v>
      </c>
      <c r="H122" s="55">
        <f t="shared" si="11"/>
        <v>0</v>
      </c>
      <c r="I122" s="55"/>
      <c r="J122" s="157"/>
      <c r="K122" s="55"/>
      <c r="L122" s="157"/>
      <c r="M122" s="157"/>
      <c r="N122" s="157"/>
      <c r="O122" s="56"/>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c r="HP122" s="42"/>
      <c r="HQ122" s="42"/>
      <c r="HR122" s="42"/>
      <c r="HS122" s="42"/>
      <c r="HT122" s="42"/>
      <c r="HU122" s="42"/>
      <c r="HV122" s="42"/>
      <c r="HW122" s="42"/>
      <c r="HX122" s="42"/>
      <c r="HY122" s="42"/>
      <c r="HZ122" s="42"/>
      <c r="IA122" s="42"/>
      <c r="IB122" s="42"/>
      <c r="IC122" s="42"/>
      <c r="ID122" s="42"/>
      <c r="IE122" s="42"/>
      <c r="IF122" s="42"/>
      <c r="IG122" s="42"/>
      <c r="IH122" s="42"/>
      <c r="II122" s="42"/>
      <c r="IJ122" s="42"/>
      <c r="IK122" s="42"/>
      <c r="IL122" s="42"/>
      <c r="IM122" s="42"/>
      <c r="IN122" s="42"/>
      <c r="IO122" s="42"/>
      <c r="IP122" s="42"/>
      <c r="IQ122" s="42"/>
      <c r="IR122" s="42"/>
      <c r="IS122" s="42"/>
      <c r="IT122" s="42"/>
      <c r="IU122" s="42"/>
      <c r="IV122" s="42"/>
    </row>
    <row r="123" spans="1:256" s="43" customFormat="1" ht="15.6" x14ac:dyDescent="0.25">
      <c r="A123" s="46">
        <v>5525</v>
      </c>
      <c r="B123" s="45" t="s">
        <v>812</v>
      </c>
      <c r="C123" s="45" t="s">
        <v>295</v>
      </c>
      <c r="D123" s="47">
        <v>5660</v>
      </c>
      <c r="E123" s="69" t="s">
        <v>931</v>
      </c>
      <c r="F123" s="55">
        <f>'2020-2021 Form '!F125</f>
        <v>0</v>
      </c>
      <c r="G123" s="55">
        <f t="shared" si="10"/>
        <v>0</v>
      </c>
      <c r="H123" s="55">
        <f t="shared" si="11"/>
        <v>0</v>
      </c>
      <c r="I123" s="55"/>
      <c r="J123" s="157"/>
      <c r="K123" s="55"/>
      <c r="L123" s="157"/>
      <c r="M123" s="157"/>
      <c r="N123" s="157"/>
      <c r="O123" s="56"/>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M123" s="42"/>
      <c r="EN123" s="42"/>
      <c r="EO123" s="42"/>
      <c r="EP123" s="42"/>
      <c r="EQ123" s="42"/>
      <c r="ER123" s="42"/>
      <c r="ES123" s="42"/>
      <c r="ET123" s="42"/>
      <c r="EU123" s="42"/>
      <c r="EV123" s="42"/>
      <c r="EW123" s="42"/>
      <c r="EX123" s="42"/>
      <c r="EY123" s="42"/>
      <c r="EZ123" s="42"/>
      <c r="FA123" s="42"/>
      <c r="FB123" s="42"/>
      <c r="FC123" s="42"/>
      <c r="FD123" s="42"/>
      <c r="FE123" s="42"/>
      <c r="FF123" s="42"/>
      <c r="FG123" s="42"/>
      <c r="FH123" s="42"/>
      <c r="FI123" s="42"/>
      <c r="FJ123" s="42"/>
      <c r="FK123" s="42"/>
      <c r="FL123" s="42"/>
      <c r="FM123" s="42"/>
      <c r="FN123" s="42"/>
      <c r="FO123" s="42"/>
      <c r="FP123" s="42"/>
      <c r="FQ123" s="42"/>
      <c r="FR123" s="42"/>
      <c r="FS123" s="42"/>
      <c r="FT123" s="42"/>
      <c r="FU123" s="42"/>
      <c r="FV123" s="42"/>
      <c r="FW123" s="42"/>
      <c r="FX123" s="42"/>
      <c r="FY123" s="42"/>
      <c r="FZ123" s="42"/>
      <c r="GA123" s="42"/>
      <c r="GB123" s="42"/>
      <c r="GC123" s="42"/>
      <c r="GD123" s="42"/>
      <c r="GE123" s="42"/>
      <c r="GF123" s="42"/>
      <c r="GG123" s="42"/>
      <c r="GH123" s="42"/>
      <c r="GI123" s="42"/>
      <c r="GJ123" s="42"/>
      <c r="GK123" s="42"/>
      <c r="GL123" s="42"/>
      <c r="GM123" s="42"/>
      <c r="GN123" s="42"/>
      <c r="GO123" s="42"/>
      <c r="GP123" s="42"/>
      <c r="GQ123" s="42"/>
      <c r="GR123" s="42"/>
      <c r="GS123" s="42"/>
      <c r="GT123" s="42"/>
      <c r="GU123" s="42"/>
      <c r="GV123" s="42"/>
      <c r="GW123" s="42"/>
      <c r="GX123" s="42"/>
      <c r="GY123" s="42"/>
      <c r="GZ123" s="42"/>
      <c r="HA123" s="42"/>
      <c r="HB123" s="42"/>
      <c r="HC123" s="42"/>
      <c r="HD123" s="42"/>
      <c r="HE123" s="42"/>
      <c r="HF123" s="42"/>
      <c r="HG123" s="42"/>
      <c r="HH123" s="42"/>
      <c r="HI123" s="42"/>
      <c r="HJ123" s="42"/>
      <c r="HK123" s="42"/>
      <c r="HL123" s="42"/>
      <c r="HM123" s="42"/>
      <c r="HN123" s="42"/>
      <c r="HO123" s="42"/>
      <c r="HP123" s="42"/>
      <c r="HQ123" s="42"/>
      <c r="HR123" s="42"/>
      <c r="HS123" s="42"/>
      <c r="HT123" s="42"/>
      <c r="HU123" s="42"/>
      <c r="HV123" s="42"/>
      <c r="HW123" s="42"/>
      <c r="HX123" s="42"/>
      <c r="HY123" s="42"/>
      <c r="HZ123" s="42"/>
      <c r="IA123" s="42"/>
      <c r="IB123" s="42"/>
      <c r="IC123" s="42"/>
      <c r="ID123" s="42"/>
      <c r="IE123" s="42"/>
      <c r="IF123" s="42"/>
      <c r="IG123" s="42"/>
      <c r="IH123" s="42"/>
      <c r="II123" s="42"/>
      <c r="IJ123" s="42"/>
      <c r="IK123" s="42"/>
      <c r="IL123" s="42"/>
      <c r="IM123" s="42"/>
      <c r="IN123" s="42"/>
      <c r="IO123" s="42"/>
      <c r="IP123" s="42"/>
      <c r="IQ123" s="42"/>
      <c r="IR123" s="42"/>
      <c r="IS123" s="42"/>
      <c r="IT123" s="42"/>
      <c r="IU123" s="42"/>
      <c r="IV123" s="42"/>
    </row>
    <row r="124" spans="1:256" s="43" customFormat="1" ht="15.6" x14ac:dyDescent="0.25">
      <c r="A124" s="48">
        <v>5530</v>
      </c>
      <c r="B124" s="45" t="s">
        <v>812</v>
      </c>
      <c r="C124" s="45" t="s">
        <v>132</v>
      </c>
      <c r="D124" s="47">
        <v>5660</v>
      </c>
      <c r="E124" s="69" t="s">
        <v>932</v>
      </c>
      <c r="F124" s="55">
        <f>'2020-2021 Form '!F126</f>
        <v>0</v>
      </c>
      <c r="G124" s="55">
        <f t="shared" si="10"/>
        <v>0</v>
      </c>
      <c r="H124" s="55">
        <f t="shared" si="11"/>
        <v>0</v>
      </c>
      <c r="I124" s="55"/>
      <c r="J124" s="157"/>
      <c r="K124" s="55"/>
      <c r="L124" s="157"/>
      <c r="M124" s="157"/>
      <c r="N124" s="157"/>
      <c r="O124" s="56"/>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c r="GR124" s="42"/>
      <c r="GS124" s="42"/>
      <c r="GT124" s="42"/>
      <c r="GU124" s="42"/>
      <c r="GV124" s="42"/>
      <c r="GW124" s="42"/>
      <c r="GX124" s="42"/>
      <c r="GY124" s="42"/>
      <c r="GZ124" s="42"/>
      <c r="HA124" s="42"/>
      <c r="HB124" s="42"/>
      <c r="HC124" s="42"/>
      <c r="HD124" s="42"/>
      <c r="HE124" s="42"/>
      <c r="HF124" s="42"/>
      <c r="HG124" s="42"/>
      <c r="HH124" s="42"/>
      <c r="HI124" s="42"/>
      <c r="HJ124" s="42"/>
      <c r="HK124" s="42"/>
      <c r="HL124" s="42"/>
      <c r="HM124" s="42"/>
      <c r="HN124" s="42"/>
      <c r="HO124" s="42"/>
      <c r="HP124" s="42"/>
      <c r="HQ124" s="42"/>
      <c r="HR124" s="42"/>
      <c r="HS124" s="42"/>
      <c r="HT124" s="42"/>
      <c r="HU124" s="42"/>
      <c r="HV124" s="42"/>
      <c r="HW124" s="42"/>
      <c r="HX124" s="42"/>
      <c r="HY124" s="42"/>
      <c r="HZ124" s="42"/>
      <c r="IA124" s="42"/>
      <c r="IB124" s="42"/>
      <c r="IC124" s="42"/>
      <c r="ID124" s="42"/>
      <c r="IE124" s="42"/>
      <c r="IF124" s="42"/>
      <c r="IG124" s="42"/>
      <c r="IH124" s="42"/>
      <c r="II124" s="42"/>
      <c r="IJ124" s="42"/>
      <c r="IK124" s="42"/>
      <c r="IL124" s="42"/>
      <c r="IM124" s="42"/>
      <c r="IN124" s="42"/>
      <c r="IO124" s="42"/>
      <c r="IP124" s="42"/>
      <c r="IQ124" s="42"/>
      <c r="IR124" s="42"/>
      <c r="IS124" s="42"/>
      <c r="IT124" s="42"/>
      <c r="IU124" s="42"/>
      <c r="IV124" s="42"/>
    </row>
    <row r="125" spans="1:256" s="43" customFormat="1" ht="15.6" x14ac:dyDescent="0.25">
      <c r="A125" s="48">
        <v>5531</v>
      </c>
      <c r="B125" s="45" t="s">
        <v>812</v>
      </c>
      <c r="C125" s="45" t="s">
        <v>134</v>
      </c>
      <c r="D125" s="47">
        <v>5660</v>
      </c>
      <c r="E125" s="69" t="s">
        <v>933</v>
      </c>
      <c r="F125" s="55">
        <f>'2020-2021 Form '!F127</f>
        <v>0</v>
      </c>
      <c r="G125" s="55">
        <f t="shared" si="10"/>
        <v>0</v>
      </c>
      <c r="H125" s="55">
        <f t="shared" si="11"/>
        <v>0</v>
      </c>
      <c r="I125" s="55"/>
      <c r="J125" s="157"/>
      <c r="K125" s="55"/>
      <c r="L125" s="157"/>
      <c r="M125" s="157"/>
      <c r="N125" s="157"/>
      <c r="O125" s="56"/>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c r="HP125" s="42"/>
      <c r="HQ125" s="42"/>
      <c r="HR125" s="42"/>
      <c r="HS125" s="42"/>
      <c r="HT125" s="42"/>
      <c r="HU125" s="42"/>
      <c r="HV125" s="42"/>
      <c r="HW125" s="42"/>
      <c r="HX125" s="42"/>
      <c r="HY125" s="42"/>
      <c r="HZ125" s="42"/>
      <c r="IA125" s="42"/>
      <c r="IB125" s="42"/>
      <c r="IC125" s="42"/>
      <c r="ID125" s="42"/>
      <c r="IE125" s="42"/>
      <c r="IF125" s="42"/>
      <c r="IG125" s="42"/>
      <c r="IH125" s="42"/>
      <c r="II125" s="42"/>
      <c r="IJ125" s="42"/>
      <c r="IK125" s="42"/>
      <c r="IL125" s="42"/>
      <c r="IM125" s="42"/>
      <c r="IN125" s="42"/>
      <c r="IO125" s="42"/>
      <c r="IP125" s="42"/>
      <c r="IQ125" s="42"/>
      <c r="IR125" s="42"/>
      <c r="IS125" s="42"/>
      <c r="IT125" s="42"/>
      <c r="IU125" s="42"/>
      <c r="IV125" s="42"/>
    </row>
    <row r="126" spans="1:256" s="43" customFormat="1" ht="15.6" x14ac:dyDescent="0.25">
      <c r="A126" s="48">
        <v>5532</v>
      </c>
      <c r="B126" s="45" t="s">
        <v>812</v>
      </c>
      <c r="C126" s="49" t="s">
        <v>4</v>
      </c>
      <c r="D126" s="47">
        <v>5660</v>
      </c>
      <c r="E126" s="69" t="s">
        <v>934</v>
      </c>
      <c r="F126" s="55">
        <f>'2020-2021 Form '!F128</f>
        <v>0</v>
      </c>
      <c r="G126" s="55"/>
      <c r="H126" s="55"/>
      <c r="I126" s="55"/>
      <c r="J126" s="157"/>
      <c r="K126" s="55"/>
      <c r="L126" s="157"/>
      <c r="M126" s="157"/>
      <c r="N126" s="157"/>
      <c r="O126" s="55">
        <f>F126</f>
        <v>0</v>
      </c>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c r="HP126" s="42"/>
      <c r="HQ126" s="42"/>
      <c r="HR126" s="42"/>
      <c r="HS126" s="42"/>
      <c r="HT126" s="42"/>
      <c r="HU126" s="42"/>
      <c r="HV126" s="42"/>
      <c r="HW126" s="42"/>
      <c r="HX126" s="42"/>
      <c r="HY126" s="42"/>
      <c r="HZ126" s="42"/>
      <c r="IA126" s="42"/>
      <c r="IB126" s="42"/>
      <c r="IC126" s="42"/>
      <c r="ID126" s="42"/>
      <c r="IE126" s="42"/>
      <c r="IF126" s="42"/>
      <c r="IG126" s="42"/>
      <c r="IH126" s="42"/>
      <c r="II126" s="42"/>
      <c r="IJ126" s="42"/>
      <c r="IK126" s="42"/>
      <c r="IL126" s="42"/>
      <c r="IM126" s="42"/>
      <c r="IN126" s="42"/>
      <c r="IO126" s="42"/>
      <c r="IP126" s="42"/>
      <c r="IQ126" s="42"/>
      <c r="IR126" s="42"/>
      <c r="IS126" s="42"/>
      <c r="IT126" s="42"/>
      <c r="IU126" s="42"/>
      <c r="IV126" s="42"/>
    </row>
    <row r="127" spans="1:256" s="43" customFormat="1" ht="15.6" x14ac:dyDescent="0.25">
      <c r="A127" s="48">
        <v>5533</v>
      </c>
      <c r="B127" s="45" t="s">
        <v>812</v>
      </c>
      <c r="C127" s="45" t="s">
        <v>136</v>
      </c>
      <c r="D127" s="47">
        <v>5660</v>
      </c>
      <c r="E127" s="69" t="s">
        <v>905</v>
      </c>
      <c r="F127" s="55">
        <f>'2020-2021 Form '!F129</f>
        <v>0</v>
      </c>
      <c r="G127" s="55">
        <f t="shared" si="10"/>
        <v>0</v>
      </c>
      <c r="H127" s="55">
        <f t="shared" si="11"/>
        <v>0</v>
      </c>
      <c r="I127" s="55"/>
      <c r="J127" s="157"/>
      <c r="K127" s="55"/>
      <c r="L127" s="157"/>
      <c r="M127" s="157"/>
      <c r="N127" s="157"/>
      <c r="O127" s="56"/>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c r="HP127" s="42"/>
      <c r="HQ127" s="42"/>
      <c r="HR127" s="42"/>
      <c r="HS127" s="42"/>
      <c r="HT127" s="42"/>
      <c r="HU127" s="42"/>
      <c r="HV127" s="42"/>
      <c r="HW127" s="42"/>
      <c r="HX127" s="42"/>
      <c r="HY127" s="42"/>
      <c r="HZ127" s="42"/>
      <c r="IA127" s="42"/>
      <c r="IB127" s="42"/>
      <c r="IC127" s="42"/>
      <c r="ID127" s="42"/>
      <c r="IE127" s="42"/>
      <c r="IF127" s="42"/>
      <c r="IG127" s="42"/>
      <c r="IH127" s="42"/>
      <c r="II127" s="42"/>
      <c r="IJ127" s="42"/>
      <c r="IK127" s="42"/>
      <c r="IL127" s="42"/>
      <c r="IM127" s="42"/>
      <c r="IN127" s="42"/>
      <c r="IO127" s="42"/>
      <c r="IP127" s="42"/>
      <c r="IQ127" s="42"/>
      <c r="IR127" s="42"/>
      <c r="IS127" s="42"/>
      <c r="IT127" s="42"/>
      <c r="IU127" s="42"/>
      <c r="IV127" s="42"/>
    </row>
    <row r="128" spans="1:256" s="43" customFormat="1" ht="15.6" x14ac:dyDescent="0.25">
      <c r="A128" s="48">
        <v>5534</v>
      </c>
      <c r="B128" s="45" t="s">
        <v>812</v>
      </c>
      <c r="C128" s="45" t="s">
        <v>138</v>
      </c>
      <c r="D128" s="47">
        <v>5660</v>
      </c>
      <c r="E128" s="69" t="s">
        <v>906</v>
      </c>
      <c r="F128" s="55">
        <f>'2020-2021 Form '!F130</f>
        <v>0</v>
      </c>
      <c r="G128" s="55">
        <f t="shared" si="10"/>
        <v>0</v>
      </c>
      <c r="H128" s="55">
        <f t="shared" si="11"/>
        <v>0</v>
      </c>
      <c r="I128" s="55"/>
      <c r="J128" s="157"/>
      <c r="K128" s="55"/>
      <c r="L128" s="157"/>
      <c r="M128" s="157"/>
      <c r="N128" s="157"/>
      <c r="O128" s="56"/>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c r="HP128" s="42"/>
      <c r="HQ128" s="42"/>
      <c r="HR128" s="42"/>
      <c r="HS128" s="42"/>
      <c r="HT128" s="42"/>
      <c r="HU128" s="42"/>
      <c r="HV128" s="42"/>
      <c r="HW128" s="42"/>
      <c r="HX128" s="42"/>
      <c r="HY128" s="42"/>
      <c r="HZ128" s="42"/>
      <c r="IA128" s="42"/>
      <c r="IB128" s="42"/>
      <c r="IC128" s="42"/>
      <c r="ID128" s="42"/>
      <c r="IE128" s="42"/>
      <c r="IF128" s="42"/>
      <c r="IG128" s="42"/>
      <c r="IH128" s="42"/>
      <c r="II128" s="42"/>
      <c r="IJ128" s="42"/>
      <c r="IK128" s="42"/>
      <c r="IL128" s="42"/>
      <c r="IM128" s="42"/>
      <c r="IN128" s="42"/>
      <c r="IO128" s="42"/>
      <c r="IP128" s="42"/>
      <c r="IQ128" s="42"/>
      <c r="IR128" s="42"/>
      <c r="IS128" s="42"/>
      <c r="IT128" s="42"/>
      <c r="IU128" s="42"/>
      <c r="IV128" s="42"/>
    </row>
    <row r="129" spans="1:256" s="43" customFormat="1" ht="15.6" x14ac:dyDescent="0.25">
      <c r="A129" s="48">
        <v>5535</v>
      </c>
      <c r="B129" s="45" t="s">
        <v>812</v>
      </c>
      <c r="C129" s="45" t="s">
        <v>140</v>
      </c>
      <c r="D129" s="47">
        <v>5660</v>
      </c>
      <c r="E129" s="69" t="s">
        <v>907</v>
      </c>
      <c r="F129" s="55">
        <f>'2020-2021 Form '!F131</f>
        <v>0</v>
      </c>
      <c r="G129" s="55">
        <f t="shared" si="10"/>
        <v>0</v>
      </c>
      <c r="H129" s="55">
        <f t="shared" si="11"/>
        <v>0</v>
      </c>
      <c r="I129" s="55"/>
      <c r="J129" s="157"/>
      <c r="K129" s="55"/>
      <c r="L129" s="157"/>
      <c r="M129" s="157"/>
      <c r="N129" s="157"/>
      <c r="O129" s="56"/>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row>
    <row r="130" spans="1:256" s="43" customFormat="1" ht="15.6" x14ac:dyDescent="0.25">
      <c r="A130" s="48">
        <v>5536</v>
      </c>
      <c r="B130" s="45" t="s">
        <v>812</v>
      </c>
      <c r="C130" s="45" t="s">
        <v>144</v>
      </c>
      <c r="D130" s="47">
        <v>5660</v>
      </c>
      <c r="E130" s="69" t="s">
        <v>908</v>
      </c>
      <c r="F130" s="55">
        <f>'2020-2021 Form '!F132</f>
        <v>0</v>
      </c>
      <c r="G130" s="55">
        <f t="shared" si="10"/>
        <v>0</v>
      </c>
      <c r="H130" s="55">
        <f t="shared" si="11"/>
        <v>0</v>
      </c>
      <c r="I130" s="55"/>
      <c r="J130" s="157"/>
      <c r="K130" s="55"/>
      <c r="L130" s="157"/>
      <c r="M130" s="157"/>
      <c r="N130" s="157"/>
      <c r="O130" s="56"/>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row>
    <row r="131" spans="1:256" ht="15.6" x14ac:dyDescent="0.25">
      <c r="A131" s="48">
        <v>5537</v>
      </c>
      <c r="B131" s="45" t="s">
        <v>812</v>
      </c>
      <c r="C131" s="45" t="s">
        <v>146</v>
      </c>
      <c r="D131" s="47">
        <v>5660</v>
      </c>
      <c r="E131" s="69" t="s">
        <v>909</v>
      </c>
      <c r="F131" s="55">
        <f>'2020-2021 Form '!F133</f>
        <v>0</v>
      </c>
      <c r="G131" s="55">
        <f t="shared" si="10"/>
        <v>0</v>
      </c>
      <c r="H131" s="55">
        <f t="shared" si="11"/>
        <v>0</v>
      </c>
      <c r="I131" s="55"/>
      <c r="J131" s="157"/>
      <c r="K131" s="55"/>
      <c r="L131" s="157"/>
      <c r="M131" s="157"/>
      <c r="N131" s="157"/>
      <c r="O131" s="56"/>
    </row>
    <row r="132" spans="1:256" ht="15.6" x14ac:dyDescent="0.25">
      <c r="A132" s="48">
        <v>5538</v>
      </c>
      <c r="B132" s="45" t="s">
        <v>812</v>
      </c>
      <c r="C132" s="45" t="s">
        <v>365</v>
      </c>
      <c r="D132" s="47">
        <v>5660</v>
      </c>
      <c r="E132" s="69" t="s">
        <v>910</v>
      </c>
      <c r="F132" s="55">
        <f>'2020-2021 Form '!F134</f>
        <v>0</v>
      </c>
      <c r="G132" s="55">
        <f t="shared" si="10"/>
        <v>0</v>
      </c>
      <c r="H132" s="55">
        <f t="shared" si="11"/>
        <v>0</v>
      </c>
      <c r="I132" s="55"/>
      <c r="J132" s="157"/>
      <c r="K132" s="55"/>
      <c r="L132" s="157"/>
      <c r="M132" s="157"/>
      <c r="N132" s="157"/>
      <c r="O132" s="56"/>
    </row>
    <row r="133" spans="1:256" ht="16.2" customHeight="1" x14ac:dyDescent="0.25">
      <c r="A133" s="46">
        <v>5540</v>
      </c>
      <c r="B133" s="45" t="s">
        <v>812</v>
      </c>
      <c r="C133" s="45" t="s">
        <v>14</v>
      </c>
      <c r="D133" s="47">
        <v>5660</v>
      </c>
      <c r="E133" s="69" t="s">
        <v>224</v>
      </c>
      <c r="F133" s="55">
        <f>'2020-2021 Form '!F135</f>
        <v>0</v>
      </c>
      <c r="G133" s="55">
        <f t="shared" si="10"/>
        <v>0</v>
      </c>
      <c r="H133" s="55">
        <f t="shared" si="11"/>
        <v>0</v>
      </c>
      <c r="I133" s="55"/>
      <c r="J133" s="157"/>
      <c r="K133" s="55"/>
      <c r="L133" s="157"/>
      <c r="M133" s="157"/>
      <c r="N133" s="157"/>
      <c r="O133" s="56"/>
    </row>
    <row r="134" spans="1:256" ht="15.6" x14ac:dyDescent="0.25">
      <c r="A134" s="46">
        <v>5560</v>
      </c>
      <c r="B134" s="45" t="s">
        <v>812</v>
      </c>
      <c r="C134" s="45" t="s">
        <v>6</v>
      </c>
      <c r="D134" s="47">
        <v>5660</v>
      </c>
      <c r="E134" s="69" t="s">
        <v>225</v>
      </c>
      <c r="F134" s="55">
        <f>'2020-2021 Form '!F136</f>
        <v>0</v>
      </c>
      <c r="G134" s="55">
        <f t="shared" si="10"/>
        <v>0</v>
      </c>
      <c r="H134" s="55">
        <f t="shared" si="11"/>
        <v>0</v>
      </c>
      <c r="I134" s="55"/>
      <c r="J134" s="157"/>
      <c r="K134" s="55"/>
      <c r="L134" s="157"/>
      <c r="M134" s="157"/>
      <c r="N134" s="157"/>
      <c r="O134" s="56"/>
    </row>
    <row r="135" spans="1:256" ht="15.6" x14ac:dyDescent="0.25">
      <c r="A135" s="46">
        <v>5580</v>
      </c>
      <c r="B135" s="45" t="s">
        <v>812</v>
      </c>
      <c r="C135" s="45" t="s">
        <v>35</v>
      </c>
      <c r="D135" s="47">
        <v>5660</v>
      </c>
      <c r="E135" s="69" t="s">
        <v>226</v>
      </c>
      <c r="F135" s="55">
        <f>'2020-2021 Form '!F137</f>
        <v>0</v>
      </c>
      <c r="G135" s="55">
        <f t="shared" si="10"/>
        <v>0</v>
      </c>
      <c r="H135" s="55">
        <f t="shared" si="11"/>
        <v>0</v>
      </c>
      <c r="I135" s="55"/>
      <c r="J135" s="157"/>
      <c r="K135" s="55"/>
      <c r="L135" s="157"/>
      <c r="M135" s="157"/>
      <c r="N135" s="157"/>
      <c r="O135" s="56"/>
    </row>
    <row r="136" spans="1:256" ht="15.6" x14ac:dyDescent="0.25">
      <c r="A136" s="48">
        <v>5590</v>
      </c>
      <c r="B136" s="45" t="s">
        <v>812</v>
      </c>
      <c r="C136" s="45" t="s">
        <v>367</v>
      </c>
      <c r="D136" s="47">
        <v>5660</v>
      </c>
      <c r="E136" s="69" t="s">
        <v>911</v>
      </c>
      <c r="F136" s="55">
        <f>'2020-2021 Form '!F138</f>
        <v>0</v>
      </c>
      <c r="G136" s="55">
        <f t="shared" si="10"/>
        <v>0</v>
      </c>
      <c r="H136" s="55">
        <f t="shared" si="11"/>
        <v>0</v>
      </c>
      <c r="I136" s="55"/>
      <c r="J136" s="157"/>
      <c r="K136" s="55"/>
      <c r="L136" s="157"/>
      <c r="M136" s="157"/>
      <c r="N136" s="157"/>
      <c r="O136" s="56"/>
    </row>
    <row r="137" spans="1:256" ht="15.6" x14ac:dyDescent="0.25">
      <c r="A137" s="48">
        <v>5591</v>
      </c>
      <c r="B137" s="45" t="s">
        <v>812</v>
      </c>
      <c r="C137" s="45" t="s">
        <v>369</v>
      </c>
      <c r="D137" s="47">
        <v>5660</v>
      </c>
      <c r="E137" s="69" t="s">
        <v>912</v>
      </c>
      <c r="F137" s="55">
        <f>'2020-2021 Form '!F139</f>
        <v>0</v>
      </c>
      <c r="G137" s="55">
        <f t="shared" si="10"/>
        <v>0</v>
      </c>
      <c r="H137" s="55">
        <f t="shared" si="11"/>
        <v>0</v>
      </c>
      <c r="I137" s="55"/>
      <c r="J137" s="157"/>
      <c r="K137" s="55"/>
      <c r="L137" s="157"/>
      <c r="M137" s="157"/>
      <c r="N137" s="157"/>
      <c r="O137" s="56"/>
    </row>
    <row r="138" spans="1:256" ht="15.6" x14ac:dyDescent="0.25">
      <c r="A138" s="46">
        <v>5600</v>
      </c>
      <c r="B138" s="45" t="s">
        <v>812</v>
      </c>
      <c r="C138" s="45" t="s">
        <v>8</v>
      </c>
      <c r="D138" s="47">
        <v>5660</v>
      </c>
      <c r="E138" s="69" t="s">
        <v>227</v>
      </c>
      <c r="F138" s="55">
        <f>'2020-2021 Form '!F140</f>
        <v>0</v>
      </c>
      <c r="G138" s="55">
        <f t="shared" si="10"/>
        <v>0</v>
      </c>
      <c r="H138" s="55">
        <f t="shared" si="11"/>
        <v>0</v>
      </c>
      <c r="I138" s="55"/>
      <c r="J138" s="157"/>
      <c r="K138" s="55"/>
      <c r="L138" s="157"/>
      <c r="M138" s="157"/>
      <c r="N138" s="157"/>
      <c r="O138" s="56"/>
    </row>
    <row r="139" spans="1:256" ht="15.6" customHeight="1" x14ac:dyDescent="0.25">
      <c r="A139" s="46">
        <v>5620</v>
      </c>
      <c r="B139" s="45" t="s">
        <v>812</v>
      </c>
      <c r="C139" s="45" t="s">
        <v>9</v>
      </c>
      <c r="D139" s="47">
        <v>5660</v>
      </c>
      <c r="E139" s="69" t="s">
        <v>228</v>
      </c>
      <c r="F139" s="55">
        <f>'2020-2021 Form '!F141</f>
        <v>0</v>
      </c>
      <c r="G139" s="55">
        <f t="shared" si="10"/>
        <v>0</v>
      </c>
      <c r="H139" s="55">
        <f t="shared" si="11"/>
        <v>0</v>
      </c>
      <c r="I139" s="55"/>
      <c r="J139" s="157"/>
      <c r="K139" s="55"/>
      <c r="L139" s="157"/>
      <c r="M139" s="157"/>
      <c r="N139" s="157"/>
      <c r="O139" s="56"/>
    </row>
    <row r="140" spans="1:256" ht="15.6" x14ac:dyDescent="0.25">
      <c r="A140" s="48">
        <v>5630</v>
      </c>
      <c r="B140" s="45" t="s">
        <v>812</v>
      </c>
      <c r="C140" s="45" t="s">
        <v>352</v>
      </c>
      <c r="D140" s="47">
        <v>5660</v>
      </c>
      <c r="E140" s="69" t="s">
        <v>913</v>
      </c>
      <c r="F140" s="55">
        <f>'2020-2021 Form '!F142</f>
        <v>0</v>
      </c>
      <c r="G140" s="55">
        <f t="shared" si="10"/>
        <v>0</v>
      </c>
      <c r="H140" s="55">
        <f t="shared" si="11"/>
        <v>0</v>
      </c>
      <c r="I140" s="55"/>
      <c r="J140" s="157"/>
      <c r="K140" s="55"/>
      <c r="L140" s="157"/>
      <c r="M140" s="157"/>
      <c r="N140" s="157"/>
      <c r="O140" s="56"/>
    </row>
    <row r="141" spans="1:256" ht="15.6" x14ac:dyDescent="0.25">
      <c r="A141" s="46">
        <v>5640</v>
      </c>
      <c r="B141" s="45" t="s">
        <v>812</v>
      </c>
      <c r="C141" s="45" t="s">
        <v>10</v>
      </c>
      <c r="D141" s="47">
        <v>5660</v>
      </c>
      <c r="E141" s="69" t="s">
        <v>229</v>
      </c>
      <c r="F141" s="55">
        <f>'2020-2021 Form '!F143</f>
        <v>0</v>
      </c>
      <c r="G141" s="55">
        <f>F141</f>
        <v>0</v>
      </c>
      <c r="H141" s="55">
        <f>F141</f>
        <v>0</v>
      </c>
      <c r="I141" s="55"/>
      <c r="J141" s="157"/>
      <c r="K141" s="55"/>
      <c r="L141" s="157"/>
      <c r="M141" s="157"/>
      <c r="N141" s="157"/>
      <c r="O141" s="56"/>
    </row>
    <row r="142" spans="1:256" ht="15.6" x14ac:dyDescent="0.25">
      <c r="A142" s="46">
        <v>5660</v>
      </c>
      <c r="B142" s="45" t="s">
        <v>914</v>
      </c>
      <c r="C142" s="45" t="s">
        <v>914</v>
      </c>
      <c r="D142" s="47">
        <v>10300</v>
      </c>
      <c r="E142" s="69" t="s">
        <v>915</v>
      </c>
      <c r="F142" s="55">
        <f>'2020-2021 Form '!F144</f>
        <v>0</v>
      </c>
      <c r="G142" s="55">
        <f>SUM(G121:G141)</f>
        <v>0</v>
      </c>
      <c r="H142" s="55">
        <f>SUM(H121:H141)</f>
        <v>0</v>
      </c>
      <c r="I142" s="55"/>
      <c r="J142" s="157"/>
      <c r="K142" s="55"/>
      <c r="L142" s="157"/>
      <c r="M142" s="157"/>
      <c r="N142" s="157"/>
      <c r="O142" s="55">
        <f>SUM(O121:O141)</f>
        <v>0</v>
      </c>
    </row>
    <row r="143" spans="1:256" s="44" customFormat="1" ht="15.6" x14ac:dyDescent="0.25">
      <c r="A143" s="690" t="s">
        <v>1089</v>
      </c>
      <c r="B143" s="691"/>
      <c r="C143" s="691"/>
      <c r="D143" s="691"/>
      <c r="E143" s="691"/>
      <c r="F143" s="712"/>
      <c r="G143" s="691"/>
      <c r="H143" s="691"/>
      <c r="I143" s="691"/>
      <c r="J143" s="691"/>
      <c r="K143" s="691"/>
      <c r="L143" s="691"/>
      <c r="M143" s="691"/>
      <c r="N143" s="691"/>
      <c r="O143" s="692"/>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row>
    <row r="144" spans="1:256" ht="15.6" x14ac:dyDescent="0.25">
      <c r="A144" s="46">
        <v>6000</v>
      </c>
      <c r="B144" s="45" t="s">
        <v>812</v>
      </c>
      <c r="C144" s="45" t="s">
        <v>1</v>
      </c>
      <c r="D144" s="47">
        <v>6160</v>
      </c>
      <c r="E144" s="69" t="s">
        <v>230</v>
      </c>
      <c r="F144" s="55">
        <f>'2020-2021 Form '!F146</f>
        <v>0</v>
      </c>
      <c r="G144" s="55">
        <f t="shared" ref="G144:G163" si="12">F144</f>
        <v>0</v>
      </c>
      <c r="H144" s="55">
        <f t="shared" ref="H144:H163" si="13">F144</f>
        <v>0</v>
      </c>
      <c r="I144" s="55"/>
      <c r="J144" s="157"/>
      <c r="K144" s="55"/>
      <c r="L144" s="157"/>
      <c r="M144" s="157"/>
      <c r="N144" s="157"/>
      <c r="O144" s="56"/>
    </row>
    <row r="145" spans="1:15" ht="15.6" x14ac:dyDescent="0.25">
      <c r="A145" s="46">
        <v>6020</v>
      </c>
      <c r="B145" s="45" t="s">
        <v>812</v>
      </c>
      <c r="C145" s="45" t="s">
        <v>3</v>
      </c>
      <c r="D145" s="47">
        <v>6160</v>
      </c>
      <c r="E145" s="69" t="s">
        <v>231</v>
      </c>
      <c r="F145" s="55">
        <f>'2020-2021 Form '!F147</f>
        <v>0</v>
      </c>
      <c r="G145" s="55">
        <f t="shared" si="12"/>
        <v>0</v>
      </c>
      <c r="H145" s="55">
        <f t="shared" si="13"/>
        <v>0</v>
      </c>
      <c r="I145" s="55"/>
      <c r="J145" s="157"/>
      <c r="K145" s="55"/>
      <c r="L145" s="157"/>
      <c r="M145" s="157"/>
      <c r="N145" s="157"/>
      <c r="O145" s="56"/>
    </row>
    <row r="146" spans="1:15" ht="15.6" x14ac:dyDescent="0.25">
      <c r="A146" s="46">
        <v>6025</v>
      </c>
      <c r="B146" s="45" t="s">
        <v>812</v>
      </c>
      <c r="C146" s="45" t="s">
        <v>295</v>
      </c>
      <c r="D146" s="47">
        <v>6160</v>
      </c>
      <c r="E146" s="69" t="s">
        <v>894</v>
      </c>
      <c r="F146" s="55">
        <f>'2020-2021 Form '!F148</f>
        <v>0</v>
      </c>
      <c r="G146" s="55">
        <f t="shared" si="12"/>
        <v>0</v>
      </c>
      <c r="H146" s="55">
        <f t="shared" si="13"/>
        <v>0</v>
      </c>
      <c r="I146" s="55"/>
      <c r="J146" s="157"/>
      <c r="K146" s="55"/>
      <c r="L146" s="157"/>
      <c r="M146" s="157"/>
      <c r="N146" s="157"/>
      <c r="O146" s="56"/>
    </row>
    <row r="147" spans="1:15" ht="15.6" x14ac:dyDescent="0.25">
      <c r="A147" s="48">
        <v>6030</v>
      </c>
      <c r="B147" s="45" t="s">
        <v>812</v>
      </c>
      <c r="C147" s="45" t="s">
        <v>132</v>
      </c>
      <c r="D147" s="47">
        <v>6160</v>
      </c>
      <c r="E147" s="69" t="s">
        <v>895</v>
      </c>
      <c r="F147" s="55">
        <f>'2020-2021 Form '!F149</f>
        <v>0</v>
      </c>
      <c r="G147" s="55">
        <f t="shared" si="12"/>
        <v>0</v>
      </c>
      <c r="H147" s="55">
        <f t="shared" si="13"/>
        <v>0</v>
      </c>
      <c r="I147" s="55"/>
      <c r="J147" s="157"/>
      <c r="K147" s="55"/>
      <c r="L147" s="157"/>
      <c r="M147" s="157"/>
      <c r="N147" s="157"/>
      <c r="O147" s="56"/>
    </row>
    <row r="148" spans="1:15" ht="15.6" x14ac:dyDescent="0.25">
      <c r="A148" s="48">
        <v>6031</v>
      </c>
      <c r="B148" s="45" t="s">
        <v>812</v>
      </c>
      <c r="C148" s="45" t="s">
        <v>134</v>
      </c>
      <c r="D148" s="47">
        <v>6160</v>
      </c>
      <c r="E148" s="69" t="s">
        <v>896</v>
      </c>
      <c r="F148" s="55">
        <f>'2020-2021 Form '!F150</f>
        <v>0</v>
      </c>
      <c r="G148" s="55">
        <f t="shared" si="12"/>
        <v>0</v>
      </c>
      <c r="H148" s="55">
        <f t="shared" si="13"/>
        <v>0</v>
      </c>
      <c r="I148" s="55"/>
      <c r="J148" s="157"/>
      <c r="K148" s="55"/>
      <c r="L148" s="157"/>
      <c r="M148" s="157"/>
      <c r="N148" s="157"/>
      <c r="O148" s="56"/>
    </row>
    <row r="149" spans="1:15" ht="15.6" x14ac:dyDescent="0.25">
      <c r="A149" s="48">
        <v>6032</v>
      </c>
      <c r="B149" s="45" t="s">
        <v>812</v>
      </c>
      <c r="C149" s="49" t="s">
        <v>4</v>
      </c>
      <c r="D149" s="47">
        <v>6160</v>
      </c>
      <c r="E149" s="69" t="s">
        <v>897</v>
      </c>
      <c r="F149" s="55">
        <f>'2020-2021 Form '!F151</f>
        <v>0</v>
      </c>
      <c r="G149" s="55"/>
      <c r="H149" s="55"/>
      <c r="I149" s="55"/>
      <c r="J149" s="157"/>
      <c r="K149" s="55"/>
      <c r="L149" s="157"/>
      <c r="M149" s="157"/>
      <c r="N149" s="157"/>
      <c r="O149" s="55">
        <f>F149</f>
        <v>0</v>
      </c>
    </row>
    <row r="150" spans="1:15" ht="15.6" x14ac:dyDescent="0.25">
      <c r="A150" s="48">
        <v>6033</v>
      </c>
      <c r="B150" s="45" t="s">
        <v>812</v>
      </c>
      <c r="C150" s="45" t="s">
        <v>136</v>
      </c>
      <c r="D150" s="47">
        <v>6160</v>
      </c>
      <c r="E150" s="69" t="s">
        <v>898</v>
      </c>
      <c r="F150" s="55">
        <f>'2020-2021 Form '!F152</f>
        <v>0</v>
      </c>
      <c r="G150" s="55">
        <f t="shared" si="12"/>
        <v>0</v>
      </c>
      <c r="H150" s="55">
        <f t="shared" si="13"/>
        <v>0</v>
      </c>
      <c r="I150" s="55"/>
      <c r="J150" s="157"/>
      <c r="K150" s="55"/>
      <c r="L150" s="157"/>
      <c r="M150" s="157"/>
      <c r="N150" s="157"/>
      <c r="O150" s="56"/>
    </row>
    <row r="151" spans="1:15" ht="15.6" x14ac:dyDescent="0.25">
      <c r="A151" s="48">
        <v>6034</v>
      </c>
      <c r="B151" s="45" t="s">
        <v>812</v>
      </c>
      <c r="C151" s="45" t="s">
        <v>138</v>
      </c>
      <c r="D151" s="47">
        <v>6160</v>
      </c>
      <c r="E151" s="69" t="s">
        <v>899</v>
      </c>
      <c r="F151" s="55">
        <f>'2020-2021 Form '!F153</f>
        <v>0</v>
      </c>
      <c r="G151" s="55">
        <f t="shared" si="12"/>
        <v>0</v>
      </c>
      <c r="H151" s="55">
        <f t="shared" si="13"/>
        <v>0</v>
      </c>
      <c r="I151" s="55"/>
      <c r="J151" s="157"/>
      <c r="K151" s="55"/>
      <c r="L151" s="157"/>
      <c r="M151" s="157"/>
      <c r="N151" s="157"/>
      <c r="O151" s="56"/>
    </row>
    <row r="152" spans="1:15" ht="15.6" x14ac:dyDescent="0.25">
      <c r="A152" s="48">
        <v>6035</v>
      </c>
      <c r="B152" s="45" t="s">
        <v>812</v>
      </c>
      <c r="C152" s="45" t="s">
        <v>140</v>
      </c>
      <c r="D152" s="47">
        <v>6160</v>
      </c>
      <c r="E152" s="69" t="s">
        <v>900</v>
      </c>
      <c r="F152" s="55">
        <f>'2020-2021 Form '!F154</f>
        <v>0</v>
      </c>
      <c r="G152" s="55">
        <f t="shared" si="12"/>
        <v>0</v>
      </c>
      <c r="H152" s="55">
        <f t="shared" si="13"/>
        <v>0</v>
      </c>
      <c r="I152" s="55"/>
      <c r="J152" s="157"/>
      <c r="K152" s="55"/>
      <c r="L152" s="157"/>
      <c r="M152" s="157"/>
      <c r="N152" s="157"/>
      <c r="O152" s="56"/>
    </row>
    <row r="153" spans="1:15" ht="15.6" x14ac:dyDescent="0.25">
      <c r="A153" s="48">
        <v>6036</v>
      </c>
      <c r="B153" s="45" t="s">
        <v>812</v>
      </c>
      <c r="C153" s="45" t="s">
        <v>144</v>
      </c>
      <c r="D153" s="47">
        <v>6160</v>
      </c>
      <c r="E153" s="69" t="s">
        <v>901</v>
      </c>
      <c r="F153" s="55">
        <f>'2020-2021 Form '!F155</f>
        <v>0</v>
      </c>
      <c r="G153" s="55">
        <f t="shared" si="12"/>
        <v>0</v>
      </c>
      <c r="H153" s="55">
        <f t="shared" si="13"/>
        <v>0</v>
      </c>
      <c r="I153" s="55"/>
      <c r="J153" s="157"/>
      <c r="K153" s="55"/>
      <c r="L153" s="157"/>
      <c r="M153" s="157"/>
      <c r="N153" s="157"/>
      <c r="O153" s="56"/>
    </row>
    <row r="154" spans="1:15" ht="15.6" x14ac:dyDescent="0.25">
      <c r="A154" s="48">
        <v>6037</v>
      </c>
      <c r="B154" s="45" t="s">
        <v>812</v>
      </c>
      <c r="C154" s="45" t="s">
        <v>146</v>
      </c>
      <c r="D154" s="47">
        <v>6160</v>
      </c>
      <c r="E154" s="69" t="s">
        <v>902</v>
      </c>
      <c r="F154" s="55">
        <f>'2020-2021 Form '!F156</f>
        <v>0</v>
      </c>
      <c r="G154" s="55">
        <f t="shared" si="12"/>
        <v>0</v>
      </c>
      <c r="H154" s="55">
        <f t="shared" si="13"/>
        <v>0</v>
      </c>
      <c r="I154" s="55"/>
      <c r="J154" s="157"/>
      <c r="K154" s="55"/>
      <c r="L154" s="157"/>
      <c r="M154" s="157"/>
      <c r="N154" s="157"/>
      <c r="O154" s="56"/>
    </row>
    <row r="155" spans="1:15" ht="15.6" x14ac:dyDescent="0.25">
      <c r="A155" s="48">
        <v>6038</v>
      </c>
      <c r="B155" s="45" t="s">
        <v>812</v>
      </c>
      <c r="C155" s="45" t="s">
        <v>365</v>
      </c>
      <c r="D155" s="47">
        <v>6160</v>
      </c>
      <c r="E155" s="69" t="s">
        <v>903</v>
      </c>
      <c r="F155" s="55">
        <f>'2020-2021 Form '!F157</f>
        <v>0</v>
      </c>
      <c r="G155" s="55">
        <f t="shared" si="12"/>
        <v>0</v>
      </c>
      <c r="H155" s="55">
        <f t="shared" si="13"/>
        <v>0</v>
      </c>
      <c r="I155" s="55"/>
      <c r="J155" s="157"/>
      <c r="K155" s="55"/>
      <c r="L155" s="157"/>
      <c r="M155" s="157"/>
      <c r="N155" s="157"/>
      <c r="O155" s="56"/>
    </row>
    <row r="156" spans="1:15" ht="16.2" customHeight="1" x14ac:dyDescent="0.25">
      <c r="A156" s="46">
        <v>6040</v>
      </c>
      <c r="B156" s="45" t="s">
        <v>812</v>
      </c>
      <c r="C156" s="45" t="s">
        <v>14</v>
      </c>
      <c r="D156" s="47">
        <v>6160</v>
      </c>
      <c r="E156" s="69" t="s">
        <v>232</v>
      </c>
      <c r="F156" s="55">
        <f>'2020-2021 Form '!F158</f>
        <v>0</v>
      </c>
      <c r="G156" s="55">
        <f t="shared" si="12"/>
        <v>0</v>
      </c>
      <c r="H156" s="55">
        <f t="shared" si="13"/>
        <v>0</v>
      </c>
      <c r="I156" s="55"/>
      <c r="J156" s="157"/>
      <c r="K156" s="55"/>
      <c r="L156" s="157"/>
      <c r="M156" s="157"/>
      <c r="N156" s="157"/>
      <c r="O156" s="56"/>
    </row>
    <row r="157" spans="1:15" ht="15.6" x14ac:dyDescent="0.25">
      <c r="A157" s="46">
        <v>6060</v>
      </c>
      <c r="B157" s="45" t="s">
        <v>812</v>
      </c>
      <c r="C157" s="45" t="s">
        <v>6</v>
      </c>
      <c r="D157" s="47">
        <v>6160</v>
      </c>
      <c r="E157" s="69" t="s">
        <v>233</v>
      </c>
      <c r="F157" s="55">
        <f>'2020-2021 Form '!F159</f>
        <v>0</v>
      </c>
      <c r="G157" s="55">
        <f t="shared" si="12"/>
        <v>0</v>
      </c>
      <c r="H157" s="55">
        <f t="shared" si="13"/>
        <v>0</v>
      </c>
      <c r="I157" s="55"/>
      <c r="J157" s="157"/>
      <c r="K157" s="55"/>
      <c r="L157" s="157"/>
      <c r="M157" s="157"/>
      <c r="N157" s="157"/>
      <c r="O157" s="56"/>
    </row>
    <row r="158" spans="1:15" ht="15.6" x14ac:dyDescent="0.25">
      <c r="A158" s="46">
        <v>6080</v>
      </c>
      <c r="B158" s="45" t="s">
        <v>812</v>
      </c>
      <c r="C158" s="45" t="s">
        <v>35</v>
      </c>
      <c r="D158" s="47">
        <v>6160</v>
      </c>
      <c r="E158" s="69" t="s">
        <v>234</v>
      </c>
      <c r="F158" s="55">
        <f>'2020-2021 Form '!F160</f>
        <v>0</v>
      </c>
      <c r="G158" s="55">
        <f t="shared" si="12"/>
        <v>0</v>
      </c>
      <c r="H158" s="55">
        <f t="shared" si="13"/>
        <v>0</v>
      </c>
      <c r="I158" s="55"/>
      <c r="J158" s="157"/>
      <c r="K158" s="55"/>
      <c r="L158" s="157"/>
      <c r="M158" s="157"/>
      <c r="N158" s="157"/>
      <c r="O158" s="56"/>
    </row>
    <row r="159" spans="1:15" ht="15.6" x14ac:dyDescent="0.25">
      <c r="A159" s="48">
        <v>6090</v>
      </c>
      <c r="B159" s="45" t="s">
        <v>812</v>
      </c>
      <c r="C159" s="45" t="s">
        <v>367</v>
      </c>
      <c r="D159" s="47">
        <v>6160</v>
      </c>
      <c r="E159" s="69" t="s">
        <v>904</v>
      </c>
      <c r="F159" s="55">
        <f>'2020-2021 Form '!F161</f>
        <v>0</v>
      </c>
      <c r="G159" s="55">
        <f t="shared" si="12"/>
        <v>0</v>
      </c>
      <c r="H159" s="55">
        <f t="shared" si="13"/>
        <v>0</v>
      </c>
      <c r="I159" s="55"/>
      <c r="J159" s="157"/>
      <c r="K159" s="55"/>
      <c r="L159" s="157"/>
      <c r="M159" s="157"/>
      <c r="N159" s="157"/>
      <c r="O159" s="56"/>
    </row>
    <row r="160" spans="1:15" ht="15.6" x14ac:dyDescent="0.25">
      <c r="A160" s="48">
        <v>6091</v>
      </c>
      <c r="B160" s="45" t="s">
        <v>812</v>
      </c>
      <c r="C160" s="45" t="s">
        <v>369</v>
      </c>
      <c r="D160" s="47">
        <v>6160</v>
      </c>
      <c r="E160" s="69" t="s">
        <v>890</v>
      </c>
      <c r="F160" s="55">
        <f>'2020-2021 Form '!F162</f>
        <v>0</v>
      </c>
      <c r="G160" s="55">
        <f t="shared" si="12"/>
        <v>0</v>
      </c>
      <c r="H160" s="55">
        <f t="shared" si="13"/>
        <v>0</v>
      </c>
      <c r="I160" s="55"/>
      <c r="J160" s="157"/>
      <c r="K160" s="55"/>
      <c r="L160" s="157"/>
      <c r="M160" s="157"/>
      <c r="N160" s="157"/>
      <c r="O160" s="56"/>
    </row>
    <row r="161" spans="1:256" ht="15.6" x14ac:dyDescent="0.25">
      <c r="A161" s="46">
        <v>6100</v>
      </c>
      <c r="B161" s="45" t="s">
        <v>812</v>
      </c>
      <c r="C161" s="45" t="s">
        <v>8</v>
      </c>
      <c r="D161" s="47">
        <v>6160</v>
      </c>
      <c r="E161" s="69" t="s">
        <v>235</v>
      </c>
      <c r="F161" s="55">
        <f>'2020-2021 Form '!F163</f>
        <v>0</v>
      </c>
      <c r="G161" s="55">
        <f t="shared" si="12"/>
        <v>0</v>
      </c>
      <c r="H161" s="55">
        <f t="shared" si="13"/>
        <v>0</v>
      </c>
      <c r="I161" s="55"/>
      <c r="J161" s="157"/>
      <c r="K161" s="55"/>
      <c r="L161" s="157"/>
      <c r="M161" s="157"/>
      <c r="N161" s="157"/>
      <c r="O161" s="56"/>
    </row>
    <row r="162" spans="1:256" ht="15.6" x14ac:dyDescent="0.25">
      <c r="A162" s="46">
        <v>6120</v>
      </c>
      <c r="B162" s="45" t="s">
        <v>812</v>
      </c>
      <c r="C162" s="45" t="s">
        <v>9</v>
      </c>
      <c r="D162" s="47">
        <v>6160</v>
      </c>
      <c r="E162" s="69" t="s">
        <v>236</v>
      </c>
      <c r="F162" s="55">
        <f>'2020-2021 Form '!F164</f>
        <v>0</v>
      </c>
      <c r="G162" s="55">
        <f t="shared" si="12"/>
        <v>0</v>
      </c>
      <c r="H162" s="55">
        <f t="shared" si="13"/>
        <v>0</v>
      </c>
      <c r="I162" s="55"/>
      <c r="J162" s="157"/>
      <c r="K162" s="55"/>
      <c r="L162" s="157"/>
      <c r="M162" s="157"/>
      <c r="N162" s="157"/>
      <c r="O162" s="56"/>
    </row>
    <row r="163" spans="1:256" ht="15.6" x14ac:dyDescent="0.25">
      <c r="A163" s="48">
        <v>6130</v>
      </c>
      <c r="B163" s="45" t="s">
        <v>812</v>
      </c>
      <c r="C163" s="45" t="s">
        <v>352</v>
      </c>
      <c r="D163" s="47">
        <v>6160</v>
      </c>
      <c r="E163" s="69" t="s">
        <v>891</v>
      </c>
      <c r="F163" s="55">
        <f>'2020-2021 Form '!F165</f>
        <v>0</v>
      </c>
      <c r="G163" s="55">
        <f t="shared" si="12"/>
        <v>0</v>
      </c>
      <c r="H163" s="55">
        <f t="shared" si="13"/>
        <v>0</v>
      </c>
      <c r="I163" s="55"/>
      <c r="J163" s="157"/>
      <c r="K163" s="55"/>
      <c r="L163" s="157"/>
      <c r="M163" s="157"/>
      <c r="N163" s="157"/>
      <c r="O163" s="56"/>
    </row>
    <row r="164" spans="1:256" ht="15.6" x14ac:dyDescent="0.25">
      <c r="A164" s="46">
        <v>6140</v>
      </c>
      <c r="B164" s="45" t="s">
        <v>812</v>
      </c>
      <c r="C164" s="45" t="s">
        <v>10</v>
      </c>
      <c r="D164" s="47">
        <v>6160</v>
      </c>
      <c r="E164" s="69" t="s">
        <v>237</v>
      </c>
      <c r="F164" s="55">
        <f>'2020-2021 Form '!F166</f>
        <v>0</v>
      </c>
      <c r="G164" s="55">
        <f>F164</f>
        <v>0</v>
      </c>
      <c r="H164" s="55">
        <f>F164</f>
        <v>0</v>
      </c>
      <c r="I164" s="55"/>
      <c r="J164" s="157"/>
      <c r="K164" s="55"/>
      <c r="L164" s="157"/>
      <c r="M164" s="157"/>
      <c r="N164" s="157"/>
      <c r="O164" s="56"/>
    </row>
    <row r="165" spans="1:256" ht="15.6" x14ac:dyDescent="0.25">
      <c r="A165" s="46">
        <v>6160</v>
      </c>
      <c r="B165" s="45" t="s">
        <v>892</v>
      </c>
      <c r="C165" s="45" t="s">
        <v>892</v>
      </c>
      <c r="D165" s="47">
        <v>10300</v>
      </c>
      <c r="E165" s="69" t="s">
        <v>893</v>
      </c>
      <c r="F165" s="55">
        <f>'2020-2021 Form '!F167</f>
        <v>0</v>
      </c>
      <c r="G165" s="55">
        <f>SUM(G144:G164)</f>
        <v>0</v>
      </c>
      <c r="H165" s="55">
        <f>SUM(H144:H164)</f>
        <v>0</v>
      </c>
      <c r="I165" s="55"/>
      <c r="J165" s="157"/>
      <c r="K165" s="55"/>
      <c r="L165" s="157"/>
      <c r="M165" s="157"/>
      <c r="N165" s="77"/>
      <c r="O165" s="55">
        <f>SUM(O144:O164)</f>
        <v>0</v>
      </c>
    </row>
    <row r="166" spans="1:256" s="44" customFormat="1" ht="15.6" x14ac:dyDescent="0.25">
      <c r="A166" s="690" t="s">
        <v>1090</v>
      </c>
      <c r="B166" s="691"/>
      <c r="C166" s="691"/>
      <c r="D166" s="691"/>
      <c r="E166" s="691"/>
      <c r="F166" s="712"/>
      <c r="G166" s="691"/>
      <c r="H166" s="691"/>
      <c r="I166" s="691"/>
      <c r="J166" s="691"/>
      <c r="K166" s="691"/>
      <c r="L166" s="691"/>
      <c r="M166" s="691"/>
      <c r="N166" s="691"/>
      <c r="O166" s="692"/>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row>
    <row r="167" spans="1:256" ht="15.6" x14ac:dyDescent="0.25">
      <c r="A167" s="46">
        <v>6500</v>
      </c>
      <c r="B167" s="45" t="s">
        <v>812</v>
      </c>
      <c r="C167" s="45" t="s">
        <v>1</v>
      </c>
      <c r="D167" s="47">
        <v>6660</v>
      </c>
      <c r="E167" s="69" t="s">
        <v>238</v>
      </c>
      <c r="F167" s="55">
        <f>'2020-2021 Form '!F169</f>
        <v>0</v>
      </c>
      <c r="G167" s="55">
        <f t="shared" ref="G167:G186" si="14">F167</f>
        <v>0</v>
      </c>
      <c r="H167" s="55">
        <f t="shared" ref="H167:H186" si="15">F167</f>
        <v>0</v>
      </c>
      <c r="I167" s="55"/>
      <c r="J167" s="157"/>
      <c r="K167" s="55"/>
      <c r="L167" s="157"/>
      <c r="M167" s="157"/>
      <c r="N167" s="157"/>
      <c r="O167" s="56"/>
    </row>
    <row r="168" spans="1:256" ht="15.6" x14ac:dyDescent="0.25">
      <c r="A168" s="46">
        <v>6520</v>
      </c>
      <c r="B168" s="45" t="s">
        <v>812</v>
      </c>
      <c r="C168" s="45" t="s">
        <v>3</v>
      </c>
      <c r="D168" s="47">
        <v>6660</v>
      </c>
      <c r="E168" s="69" t="s">
        <v>239</v>
      </c>
      <c r="F168" s="55">
        <f>'2020-2021 Form '!F170</f>
        <v>0</v>
      </c>
      <c r="G168" s="55">
        <f t="shared" si="14"/>
        <v>0</v>
      </c>
      <c r="H168" s="55">
        <f t="shared" si="15"/>
        <v>0</v>
      </c>
      <c r="I168" s="55"/>
      <c r="J168" s="157"/>
      <c r="K168" s="55"/>
      <c r="L168" s="157"/>
      <c r="M168" s="157"/>
      <c r="N168" s="157"/>
      <c r="O168" s="56"/>
    </row>
    <row r="169" spans="1:256" ht="15.6" x14ac:dyDescent="0.25">
      <c r="A169" s="46">
        <v>6525</v>
      </c>
      <c r="B169" s="45" t="s">
        <v>812</v>
      </c>
      <c r="C169" s="45" t="s">
        <v>295</v>
      </c>
      <c r="D169" s="47">
        <v>6660</v>
      </c>
      <c r="E169" s="69" t="s">
        <v>875</v>
      </c>
      <c r="F169" s="55">
        <f>'2020-2021 Form '!F171</f>
        <v>0</v>
      </c>
      <c r="G169" s="55">
        <f t="shared" si="14"/>
        <v>0</v>
      </c>
      <c r="H169" s="55">
        <f t="shared" si="15"/>
        <v>0</v>
      </c>
      <c r="I169" s="55"/>
      <c r="J169" s="157"/>
      <c r="K169" s="55"/>
      <c r="L169" s="157"/>
      <c r="M169" s="157"/>
      <c r="N169" s="157"/>
      <c r="O169" s="56"/>
    </row>
    <row r="170" spans="1:256" ht="15.6" x14ac:dyDescent="0.25">
      <c r="A170" s="48">
        <v>6530</v>
      </c>
      <c r="B170" s="45" t="s">
        <v>812</v>
      </c>
      <c r="C170" s="45" t="s">
        <v>132</v>
      </c>
      <c r="D170" s="47">
        <v>6660</v>
      </c>
      <c r="E170" s="69" t="s">
        <v>876</v>
      </c>
      <c r="F170" s="55">
        <f>'2020-2021 Form '!F172</f>
        <v>0</v>
      </c>
      <c r="G170" s="55">
        <f t="shared" si="14"/>
        <v>0</v>
      </c>
      <c r="H170" s="55">
        <f t="shared" si="15"/>
        <v>0</v>
      </c>
      <c r="I170" s="55"/>
      <c r="J170" s="157"/>
      <c r="K170" s="55"/>
      <c r="L170" s="157"/>
      <c r="M170" s="157"/>
      <c r="N170" s="157"/>
      <c r="O170" s="56"/>
    </row>
    <row r="171" spans="1:256" ht="15.6" x14ac:dyDescent="0.25">
      <c r="A171" s="48">
        <v>6531</v>
      </c>
      <c r="B171" s="45" t="s">
        <v>812</v>
      </c>
      <c r="C171" s="45" t="s">
        <v>134</v>
      </c>
      <c r="D171" s="47">
        <v>6660</v>
      </c>
      <c r="E171" s="69" t="s">
        <v>877</v>
      </c>
      <c r="F171" s="55">
        <f>'2020-2021 Form '!F173</f>
        <v>0</v>
      </c>
      <c r="G171" s="55">
        <f t="shared" si="14"/>
        <v>0</v>
      </c>
      <c r="H171" s="55">
        <f t="shared" si="15"/>
        <v>0</v>
      </c>
      <c r="I171" s="55"/>
      <c r="J171" s="157"/>
      <c r="K171" s="55"/>
      <c r="L171" s="157"/>
      <c r="M171" s="157"/>
      <c r="N171" s="157"/>
      <c r="O171" s="56"/>
    </row>
    <row r="172" spans="1:256" ht="15.6" x14ac:dyDescent="0.25">
      <c r="A172" s="48">
        <v>6532</v>
      </c>
      <c r="B172" s="45" t="s">
        <v>812</v>
      </c>
      <c r="C172" s="49" t="s">
        <v>4</v>
      </c>
      <c r="D172" s="47">
        <v>6660</v>
      </c>
      <c r="E172" s="69" t="s">
        <v>878</v>
      </c>
      <c r="F172" s="55">
        <f>'2020-2021 Form '!F174</f>
        <v>0</v>
      </c>
      <c r="G172" s="55"/>
      <c r="H172" s="55"/>
      <c r="I172" s="55"/>
      <c r="J172" s="157"/>
      <c r="K172" s="55"/>
      <c r="L172" s="157"/>
      <c r="M172" s="157"/>
      <c r="N172" s="157"/>
      <c r="O172" s="55">
        <f>F172</f>
        <v>0</v>
      </c>
    </row>
    <row r="173" spans="1:256" ht="15.6" x14ac:dyDescent="0.25">
      <c r="A173" s="48">
        <v>6533</v>
      </c>
      <c r="B173" s="45" t="s">
        <v>812</v>
      </c>
      <c r="C173" s="45" t="s">
        <v>136</v>
      </c>
      <c r="D173" s="47">
        <v>6660</v>
      </c>
      <c r="E173" s="69" t="s">
        <v>879</v>
      </c>
      <c r="F173" s="55">
        <f>'2020-2021 Form '!F175</f>
        <v>0</v>
      </c>
      <c r="G173" s="55">
        <f t="shared" si="14"/>
        <v>0</v>
      </c>
      <c r="H173" s="55">
        <f t="shared" si="15"/>
        <v>0</v>
      </c>
      <c r="I173" s="55"/>
      <c r="J173" s="157"/>
      <c r="K173" s="55"/>
      <c r="L173" s="157"/>
      <c r="M173" s="157"/>
      <c r="N173" s="157"/>
      <c r="O173" s="56"/>
    </row>
    <row r="174" spans="1:256" ht="15.6" x14ac:dyDescent="0.25">
      <c r="A174" s="48">
        <v>6534</v>
      </c>
      <c r="B174" s="45" t="s">
        <v>812</v>
      </c>
      <c r="C174" s="45" t="s">
        <v>138</v>
      </c>
      <c r="D174" s="47">
        <v>6660</v>
      </c>
      <c r="E174" s="69" t="s">
        <v>880</v>
      </c>
      <c r="F174" s="55">
        <f>'2020-2021 Form '!F176</f>
        <v>0</v>
      </c>
      <c r="G174" s="55">
        <f t="shared" si="14"/>
        <v>0</v>
      </c>
      <c r="H174" s="55">
        <f t="shared" si="15"/>
        <v>0</v>
      </c>
      <c r="I174" s="55"/>
      <c r="J174" s="157"/>
      <c r="K174" s="55"/>
      <c r="L174" s="157"/>
      <c r="M174" s="157"/>
      <c r="N174" s="157"/>
      <c r="O174" s="56"/>
    </row>
    <row r="175" spans="1:256" ht="15.6" x14ac:dyDescent="0.25">
      <c r="A175" s="48">
        <v>6535</v>
      </c>
      <c r="B175" s="45" t="s">
        <v>812</v>
      </c>
      <c r="C175" s="45" t="s">
        <v>140</v>
      </c>
      <c r="D175" s="47">
        <v>6660</v>
      </c>
      <c r="E175" s="69" t="s">
        <v>881</v>
      </c>
      <c r="F175" s="55">
        <f>'2020-2021 Form '!F177</f>
        <v>0</v>
      </c>
      <c r="G175" s="55">
        <f t="shared" si="14"/>
        <v>0</v>
      </c>
      <c r="H175" s="55">
        <f t="shared" si="15"/>
        <v>0</v>
      </c>
      <c r="I175" s="55"/>
      <c r="J175" s="157"/>
      <c r="K175" s="55"/>
      <c r="L175" s="157"/>
      <c r="M175" s="157"/>
      <c r="N175" s="157"/>
      <c r="O175" s="56"/>
    </row>
    <row r="176" spans="1:256" ht="15.6" x14ac:dyDescent="0.25">
      <c r="A176" s="48">
        <v>6536</v>
      </c>
      <c r="B176" s="45" t="s">
        <v>812</v>
      </c>
      <c r="C176" s="45" t="s">
        <v>144</v>
      </c>
      <c r="D176" s="47">
        <v>6660</v>
      </c>
      <c r="E176" s="69" t="s">
        <v>882</v>
      </c>
      <c r="F176" s="55">
        <f>'2020-2021 Form '!F178</f>
        <v>0</v>
      </c>
      <c r="G176" s="55">
        <f t="shared" si="14"/>
        <v>0</v>
      </c>
      <c r="H176" s="55">
        <f t="shared" si="15"/>
        <v>0</v>
      </c>
      <c r="I176" s="55"/>
      <c r="J176" s="157"/>
      <c r="K176" s="55"/>
      <c r="L176" s="157"/>
      <c r="M176" s="157"/>
      <c r="N176" s="157"/>
      <c r="O176" s="56"/>
    </row>
    <row r="177" spans="1:256" ht="15.6" x14ac:dyDescent="0.25">
      <c r="A177" s="48">
        <v>6537</v>
      </c>
      <c r="B177" s="45" t="s">
        <v>812</v>
      </c>
      <c r="C177" s="45" t="s">
        <v>146</v>
      </c>
      <c r="D177" s="47">
        <v>6660</v>
      </c>
      <c r="E177" s="69" t="s">
        <v>883</v>
      </c>
      <c r="F177" s="55">
        <f>'2020-2021 Form '!F179</f>
        <v>0</v>
      </c>
      <c r="G177" s="55">
        <f t="shared" si="14"/>
        <v>0</v>
      </c>
      <c r="H177" s="55">
        <f t="shared" si="15"/>
        <v>0</v>
      </c>
      <c r="I177" s="55"/>
      <c r="J177" s="157"/>
      <c r="K177" s="55"/>
      <c r="L177" s="157"/>
      <c r="M177" s="157"/>
      <c r="N177" s="157"/>
      <c r="O177" s="56"/>
    </row>
    <row r="178" spans="1:256" ht="15.6" x14ac:dyDescent="0.25">
      <c r="A178" s="48">
        <v>6538</v>
      </c>
      <c r="B178" s="45" t="s">
        <v>812</v>
      </c>
      <c r="C178" s="45" t="s">
        <v>365</v>
      </c>
      <c r="D178" s="47">
        <v>6660</v>
      </c>
      <c r="E178" s="69" t="s">
        <v>884</v>
      </c>
      <c r="F178" s="55">
        <f>'2020-2021 Form '!F180</f>
        <v>0</v>
      </c>
      <c r="G178" s="55">
        <f t="shared" si="14"/>
        <v>0</v>
      </c>
      <c r="H178" s="55">
        <f t="shared" si="15"/>
        <v>0</v>
      </c>
      <c r="I178" s="55"/>
      <c r="J178" s="157"/>
      <c r="K178" s="55"/>
      <c r="L178" s="157"/>
      <c r="M178" s="157"/>
      <c r="N178" s="157"/>
      <c r="O178" s="56"/>
    </row>
    <row r="179" spans="1:256" ht="14.4" customHeight="1" x14ac:dyDescent="0.25">
      <c r="A179" s="46">
        <v>6540</v>
      </c>
      <c r="B179" s="45" t="s">
        <v>812</v>
      </c>
      <c r="C179" s="45" t="s">
        <v>14</v>
      </c>
      <c r="D179" s="47">
        <v>6660</v>
      </c>
      <c r="E179" s="69" t="s">
        <v>240</v>
      </c>
      <c r="F179" s="55">
        <f>'2020-2021 Form '!F181</f>
        <v>0</v>
      </c>
      <c r="G179" s="55">
        <f t="shared" si="14"/>
        <v>0</v>
      </c>
      <c r="H179" s="55">
        <f t="shared" si="15"/>
        <v>0</v>
      </c>
      <c r="I179" s="55"/>
      <c r="J179" s="157"/>
      <c r="K179" s="55"/>
      <c r="L179" s="157"/>
      <c r="M179" s="157"/>
      <c r="N179" s="157"/>
      <c r="O179" s="56"/>
    </row>
    <row r="180" spans="1:256" ht="15.6" x14ac:dyDescent="0.25">
      <c r="A180" s="46">
        <v>6560</v>
      </c>
      <c r="B180" s="45" t="s">
        <v>812</v>
      </c>
      <c r="C180" s="45" t="s">
        <v>6</v>
      </c>
      <c r="D180" s="47">
        <v>6660</v>
      </c>
      <c r="E180" s="69" t="s">
        <v>241</v>
      </c>
      <c r="F180" s="55">
        <f>'2020-2021 Form '!F182</f>
        <v>0</v>
      </c>
      <c r="G180" s="55">
        <f t="shared" si="14"/>
        <v>0</v>
      </c>
      <c r="H180" s="55">
        <f t="shared" si="15"/>
        <v>0</v>
      </c>
      <c r="I180" s="55"/>
      <c r="J180" s="157"/>
      <c r="K180" s="55"/>
      <c r="L180" s="157"/>
      <c r="M180" s="157"/>
      <c r="N180" s="157"/>
      <c r="O180" s="56"/>
    </row>
    <row r="181" spans="1:256" ht="15.6" x14ac:dyDescent="0.25">
      <c r="A181" s="46">
        <v>6580</v>
      </c>
      <c r="B181" s="45" t="s">
        <v>812</v>
      </c>
      <c r="C181" s="45" t="s">
        <v>35</v>
      </c>
      <c r="D181" s="47">
        <v>6660</v>
      </c>
      <c r="E181" s="69" t="s">
        <v>242</v>
      </c>
      <c r="F181" s="55">
        <f>'2020-2021 Form '!F183</f>
        <v>0</v>
      </c>
      <c r="G181" s="55">
        <f t="shared" si="14"/>
        <v>0</v>
      </c>
      <c r="H181" s="55">
        <f t="shared" si="15"/>
        <v>0</v>
      </c>
      <c r="I181" s="55"/>
      <c r="J181" s="157"/>
      <c r="K181" s="55"/>
      <c r="L181" s="157"/>
      <c r="M181" s="157"/>
      <c r="N181" s="157"/>
      <c r="O181" s="56"/>
    </row>
    <row r="182" spans="1:256" ht="15.6" x14ac:dyDescent="0.25">
      <c r="A182" s="48">
        <v>6590</v>
      </c>
      <c r="B182" s="45" t="s">
        <v>812</v>
      </c>
      <c r="C182" s="45" t="s">
        <v>367</v>
      </c>
      <c r="D182" s="47">
        <v>6660</v>
      </c>
      <c r="E182" s="69" t="s">
        <v>885</v>
      </c>
      <c r="F182" s="55">
        <f>'2020-2021 Form '!F184</f>
        <v>0</v>
      </c>
      <c r="G182" s="55">
        <f t="shared" si="14"/>
        <v>0</v>
      </c>
      <c r="H182" s="55">
        <f t="shared" si="15"/>
        <v>0</v>
      </c>
      <c r="I182" s="55"/>
      <c r="J182" s="157"/>
      <c r="K182" s="55"/>
      <c r="L182" s="157"/>
      <c r="M182" s="157"/>
      <c r="N182" s="157"/>
      <c r="O182" s="56"/>
    </row>
    <row r="183" spans="1:256" ht="15.6" x14ac:dyDescent="0.25">
      <c r="A183" s="48">
        <v>6591</v>
      </c>
      <c r="B183" s="45" t="s">
        <v>812</v>
      </c>
      <c r="C183" s="45" t="s">
        <v>369</v>
      </c>
      <c r="D183" s="47">
        <v>6660</v>
      </c>
      <c r="E183" s="69" t="s">
        <v>886</v>
      </c>
      <c r="F183" s="55">
        <f>'2020-2021 Form '!F185</f>
        <v>0</v>
      </c>
      <c r="G183" s="55">
        <f t="shared" si="14"/>
        <v>0</v>
      </c>
      <c r="H183" s="55">
        <f t="shared" si="15"/>
        <v>0</v>
      </c>
      <c r="I183" s="55"/>
      <c r="J183" s="157"/>
      <c r="K183" s="55"/>
      <c r="L183" s="157"/>
      <c r="M183" s="157"/>
      <c r="N183" s="157"/>
      <c r="O183" s="56"/>
    </row>
    <row r="184" spans="1:256" s="43" customFormat="1" ht="15.6" x14ac:dyDescent="0.25">
      <c r="A184" s="46">
        <v>6600</v>
      </c>
      <c r="B184" s="45" t="s">
        <v>812</v>
      </c>
      <c r="C184" s="45" t="s">
        <v>8</v>
      </c>
      <c r="D184" s="47">
        <v>6660</v>
      </c>
      <c r="E184" s="69" t="s">
        <v>243</v>
      </c>
      <c r="F184" s="55">
        <f>'2020-2021 Form '!F186</f>
        <v>0</v>
      </c>
      <c r="G184" s="55">
        <f t="shared" si="14"/>
        <v>0</v>
      </c>
      <c r="H184" s="55">
        <f t="shared" si="15"/>
        <v>0</v>
      </c>
      <c r="I184" s="55"/>
      <c r="J184" s="157"/>
      <c r="K184" s="55"/>
      <c r="L184" s="157"/>
      <c r="M184" s="157"/>
      <c r="N184" s="157"/>
      <c r="O184" s="56"/>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c r="HY184" s="42"/>
      <c r="HZ184" s="42"/>
      <c r="IA184" s="42"/>
      <c r="IB184" s="42"/>
      <c r="IC184" s="42"/>
      <c r="ID184" s="42"/>
      <c r="IE184" s="42"/>
      <c r="IF184" s="42"/>
      <c r="IG184" s="42"/>
      <c r="IH184" s="42"/>
      <c r="II184" s="42"/>
      <c r="IJ184" s="42"/>
      <c r="IK184" s="42"/>
      <c r="IL184" s="42"/>
      <c r="IM184" s="42"/>
      <c r="IN184" s="42"/>
      <c r="IO184" s="42"/>
      <c r="IP184" s="42"/>
      <c r="IQ184" s="42"/>
      <c r="IR184" s="42"/>
      <c r="IS184" s="42"/>
      <c r="IT184" s="42"/>
      <c r="IU184" s="42"/>
      <c r="IV184" s="42"/>
    </row>
    <row r="185" spans="1:256" s="43" customFormat="1" ht="15.6" x14ac:dyDescent="0.25">
      <c r="A185" s="46">
        <v>6620</v>
      </c>
      <c r="B185" s="45" t="s">
        <v>812</v>
      </c>
      <c r="C185" s="45" t="s">
        <v>9</v>
      </c>
      <c r="D185" s="47">
        <v>6660</v>
      </c>
      <c r="E185" s="69" t="s">
        <v>244</v>
      </c>
      <c r="F185" s="55">
        <f>'2020-2021 Form '!F187</f>
        <v>0</v>
      </c>
      <c r="G185" s="55">
        <f t="shared" si="14"/>
        <v>0</v>
      </c>
      <c r="H185" s="55">
        <f t="shared" si="15"/>
        <v>0</v>
      </c>
      <c r="I185" s="55"/>
      <c r="J185" s="157"/>
      <c r="K185" s="55"/>
      <c r="L185" s="157"/>
      <c r="M185" s="157"/>
      <c r="N185" s="157"/>
      <c r="O185" s="56"/>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c r="HY185" s="42"/>
      <c r="HZ185" s="42"/>
      <c r="IA185" s="42"/>
      <c r="IB185" s="42"/>
      <c r="IC185" s="42"/>
      <c r="ID185" s="42"/>
      <c r="IE185" s="42"/>
      <c r="IF185" s="42"/>
      <c r="IG185" s="42"/>
      <c r="IH185" s="42"/>
      <c r="II185" s="42"/>
      <c r="IJ185" s="42"/>
      <c r="IK185" s="42"/>
      <c r="IL185" s="42"/>
      <c r="IM185" s="42"/>
      <c r="IN185" s="42"/>
      <c r="IO185" s="42"/>
      <c r="IP185" s="42"/>
      <c r="IQ185" s="42"/>
      <c r="IR185" s="42"/>
      <c r="IS185" s="42"/>
      <c r="IT185" s="42"/>
      <c r="IU185" s="42"/>
      <c r="IV185" s="42"/>
    </row>
    <row r="186" spans="1:256" s="43" customFormat="1" ht="15.6" x14ac:dyDescent="0.25">
      <c r="A186" s="48">
        <v>6630</v>
      </c>
      <c r="B186" s="45" t="s">
        <v>812</v>
      </c>
      <c r="C186" s="45" t="s">
        <v>352</v>
      </c>
      <c r="D186" s="47">
        <v>6660</v>
      </c>
      <c r="E186" s="69" t="s">
        <v>887</v>
      </c>
      <c r="F186" s="55">
        <f>'2020-2021 Form '!F188</f>
        <v>0</v>
      </c>
      <c r="G186" s="55">
        <f t="shared" si="14"/>
        <v>0</v>
      </c>
      <c r="H186" s="55">
        <f t="shared" si="15"/>
        <v>0</v>
      </c>
      <c r="I186" s="55"/>
      <c r="J186" s="157"/>
      <c r="K186" s="55"/>
      <c r="L186" s="157"/>
      <c r="M186" s="157"/>
      <c r="N186" s="157"/>
      <c r="O186" s="56"/>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c r="HY186" s="42"/>
      <c r="HZ186" s="42"/>
      <c r="IA186" s="42"/>
      <c r="IB186" s="42"/>
      <c r="IC186" s="42"/>
      <c r="ID186" s="42"/>
      <c r="IE186" s="42"/>
      <c r="IF186" s="42"/>
      <c r="IG186" s="42"/>
      <c r="IH186" s="42"/>
      <c r="II186" s="42"/>
      <c r="IJ186" s="42"/>
      <c r="IK186" s="42"/>
      <c r="IL186" s="42"/>
      <c r="IM186" s="42"/>
      <c r="IN186" s="42"/>
      <c r="IO186" s="42"/>
      <c r="IP186" s="42"/>
      <c r="IQ186" s="42"/>
      <c r="IR186" s="42"/>
      <c r="IS186" s="42"/>
      <c r="IT186" s="42"/>
      <c r="IU186" s="42"/>
      <c r="IV186" s="42"/>
    </row>
    <row r="187" spans="1:256" s="43" customFormat="1" ht="14.4" customHeight="1" x14ac:dyDescent="0.25">
      <c r="A187" s="46">
        <v>6640</v>
      </c>
      <c r="B187" s="45" t="s">
        <v>812</v>
      </c>
      <c r="C187" s="45" t="s">
        <v>10</v>
      </c>
      <c r="D187" s="47">
        <v>6660</v>
      </c>
      <c r="E187" s="69" t="s">
        <v>245</v>
      </c>
      <c r="F187" s="55">
        <f>'2020-2021 Form '!F189</f>
        <v>0</v>
      </c>
      <c r="G187" s="55">
        <f>F187</f>
        <v>0</v>
      </c>
      <c r="H187" s="55">
        <f>F187</f>
        <v>0</v>
      </c>
      <c r="I187" s="55"/>
      <c r="J187" s="157"/>
      <c r="K187" s="55"/>
      <c r="L187" s="157"/>
      <c r="M187" s="157"/>
      <c r="N187" s="157"/>
      <c r="O187" s="56"/>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c r="HY187" s="42"/>
      <c r="HZ187" s="42"/>
      <c r="IA187" s="42"/>
      <c r="IB187" s="42"/>
      <c r="IC187" s="42"/>
      <c r="ID187" s="42"/>
      <c r="IE187" s="42"/>
      <c r="IF187" s="42"/>
      <c r="IG187" s="42"/>
      <c r="IH187" s="42"/>
      <c r="II187" s="42"/>
      <c r="IJ187" s="42"/>
      <c r="IK187" s="42"/>
      <c r="IL187" s="42"/>
      <c r="IM187" s="42"/>
      <c r="IN187" s="42"/>
      <c r="IO187" s="42"/>
      <c r="IP187" s="42"/>
      <c r="IQ187" s="42"/>
      <c r="IR187" s="42"/>
      <c r="IS187" s="42"/>
      <c r="IT187" s="42"/>
      <c r="IU187" s="42"/>
      <c r="IV187" s="42"/>
    </row>
    <row r="188" spans="1:256" s="43" customFormat="1" ht="15.6" x14ac:dyDescent="0.25">
      <c r="A188" s="46">
        <v>6660</v>
      </c>
      <c r="B188" s="45" t="s">
        <v>888</v>
      </c>
      <c r="C188" s="45" t="s">
        <v>888</v>
      </c>
      <c r="D188" s="47">
        <v>10300</v>
      </c>
      <c r="E188" s="69" t="s">
        <v>889</v>
      </c>
      <c r="F188" s="55">
        <f>'2020-2021 Form '!F190</f>
        <v>0</v>
      </c>
      <c r="G188" s="55">
        <f>SUM(G167:G187)</f>
        <v>0</v>
      </c>
      <c r="H188" s="55">
        <f>SUM(H167:H187)</f>
        <v>0</v>
      </c>
      <c r="I188" s="55"/>
      <c r="J188" s="157"/>
      <c r="K188" s="55"/>
      <c r="L188" s="157"/>
      <c r="M188" s="157"/>
      <c r="N188" s="77"/>
      <c r="O188" s="55">
        <f>SUM(O167:O187)</f>
        <v>0</v>
      </c>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c r="HY188" s="42"/>
      <c r="HZ188" s="42"/>
      <c r="IA188" s="42"/>
      <c r="IB188" s="42"/>
      <c r="IC188" s="42"/>
      <c r="ID188" s="42"/>
      <c r="IE188" s="42"/>
      <c r="IF188" s="42"/>
      <c r="IG188" s="42"/>
      <c r="IH188" s="42"/>
      <c r="II188" s="42"/>
      <c r="IJ188" s="42"/>
      <c r="IK188" s="42"/>
      <c r="IL188" s="42"/>
      <c r="IM188" s="42"/>
      <c r="IN188" s="42"/>
      <c r="IO188" s="42"/>
      <c r="IP188" s="42"/>
      <c r="IQ188" s="42"/>
      <c r="IR188" s="42"/>
      <c r="IS188" s="42"/>
      <c r="IT188" s="42"/>
      <c r="IU188" s="42"/>
      <c r="IV188" s="42"/>
    </row>
    <row r="189" spans="1:256" s="50" customFormat="1" ht="15.6" x14ac:dyDescent="0.25">
      <c r="A189" s="690" t="s">
        <v>1091</v>
      </c>
      <c r="B189" s="691"/>
      <c r="C189" s="691"/>
      <c r="D189" s="691"/>
      <c r="E189" s="691"/>
      <c r="F189" s="712"/>
      <c r="G189" s="691"/>
      <c r="H189" s="691"/>
      <c r="I189" s="691"/>
      <c r="J189" s="691"/>
      <c r="K189" s="691"/>
      <c r="L189" s="691"/>
      <c r="M189" s="691"/>
      <c r="N189" s="691"/>
      <c r="O189" s="69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c r="HY189" s="42"/>
      <c r="HZ189" s="42"/>
      <c r="IA189" s="42"/>
      <c r="IB189" s="42"/>
      <c r="IC189" s="42"/>
      <c r="ID189" s="42"/>
      <c r="IE189" s="42"/>
      <c r="IF189" s="42"/>
      <c r="IG189" s="42"/>
      <c r="IH189" s="42"/>
      <c r="II189" s="42"/>
      <c r="IJ189" s="42"/>
      <c r="IK189" s="42"/>
      <c r="IL189" s="42"/>
      <c r="IM189" s="42"/>
      <c r="IN189" s="42"/>
      <c r="IO189" s="42"/>
      <c r="IP189" s="42"/>
      <c r="IQ189" s="42"/>
      <c r="IR189" s="42"/>
      <c r="IS189" s="42"/>
      <c r="IT189" s="42"/>
      <c r="IU189" s="42"/>
      <c r="IV189" s="42"/>
    </row>
    <row r="190" spans="1:256" s="43" customFormat="1" ht="15.6" x14ac:dyDescent="0.25">
      <c r="A190" s="46">
        <v>7500</v>
      </c>
      <c r="B190" s="45" t="s">
        <v>812</v>
      </c>
      <c r="C190" s="45" t="s">
        <v>1</v>
      </c>
      <c r="D190" s="47">
        <v>7660</v>
      </c>
      <c r="E190" s="69" t="s">
        <v>246</v>
      </c>
      <c r="F190" s="55">
        <f>'2020-2021 Form '!F192</f>
        <v>0</v>
      </c>
      <c r="G190" s="55">
        <f t="shared" ref="G190:G209" si="16">F190</f>
        <v>0</v>
      </c>
      <c r="H190" s="55">
        <f t="shared" ref="H190:H209" si="17">F190</f>
        <v>0</v>
      </c>
      <c r="I190" s="55"/>
      <c r="J190" s="157"/>
      <c r="K190" s="55"/>
      <c r="L190" s="157"/>
      <c r="M190" s="157"/>
      <c r="N190" s="157"/>
      <c r="O190" s="56"/>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c r="HY190" s="42"/>
      <c r="HZ190" s="42"/>
      <c r="IA190" s="42"/>
      <c r="IB190" s="42"/>
      <c r="IC190" s="42"/>
      <c r="ID190" s="42"/>
      <c r="IE190" s="42"/>
      <c r="IF190" s="42"/>
      <c r="IG190" s="42"/>
      <c r="IH190" s="42"/>
      <c r="II190" s="42"/>
      <c r="IJ190" s="42"/>
      <c r="IK190" s="42"/>
      <c r="IL190" s="42"/>
      <c r="IM190" s="42"/>
      <c r="IN190" s="42"/>
      <c r="IO190" s="42"/>
      <c r="IP190" s="42"/>
      <c r="IQ190" s="42"/>
      <c r="IR190" s="42"/>
      <c r="IS190" s="42"/>
      <c r="IT190" s="42"/>
      <c r="IU190" s="42"/>
      <c r="IV190" s="42"/>
    </row>
    <row r="191" spans="1:256" ht="15.6" x14ac:dyDescent="0.25">
      <c r="A191" s="46">
        <v>7520</v>
      </c>
      <c r="B191" s="45" t="s">
        <v>812</v>
      </c>
      <c r="C191" s="45" t="s">
        <v>3</v>
      </c>
      <c r="D191" s="47">
        <v>7660</v>
      </c>
      <c r="E191" s="69" t="s">
        <v>247</v>
      </c>
      <c r="F191" s="55">
        <f>'2020-2021 Form '!F193</f>
        <v>0</v>
      </c>
      <c r="G191" s="55">
        <f t="shared" si="16"/>
        <v>0</v>
      </c>
      <c r="H191" s="55">
        <f t="shared" si="17"/>
        <v>0</v>
      </c>
      <c r="I191" s="55"/>
      <c r="J191" s="157"/>
      <c r="K191" s="55"/>
      <c r="L191" s="157"/>
      <c r="M191" s="157"/>
      <c r="N191" s="157"/>
      <c r="O191" s="56"/>
    </row>
    <row r="192" spans="1:256" ht="15.6" x14ac:dyDescent="0.25">
      <c r="A192" s="46">
        <v>7525</v>
      </c>
      <c r="B192" s="45" t="s">
        <v>812</v>
      </c>
      <c r="C192" s="45" t="s">
        <v>295</v>
      </c>
      <c r="D192" s="47">
        <v>7660</v>
      </c>
      <c r="E192" s="69" t="s">
        <v>863</v>
      </c>
      <c r="F192" s="55">
        <f>'2020-2021 Form '!F194</f>
        <v>0</v>
      </c>
      <c r="G192" s="55">
        <f t="shared" si="16"/>
        <v>0</v>
      </c>
      <c r="H192" s="55">
        <f t="shared" si="17"/>
        <v>0</v>
      </c>
      <c r="I192" s="55"/>
      <c r="J192" s="157"/>
      <c r="K192" s="55"/>
      <c r="L192" s="157"/>
      <c r="M192" s="157"/>
      <c r="N192" s="157"/>
      <c r="O192" s="56"/>
    </row>
    <row r="193" spans="1:256" ht="15.6" x14ac:dyDescent="0.25">
      <c r="A193" s="48">
        <v>7530</v>
      </c>
      <c r="B193" s="45" t="s">
        <v>812</v>
      </c>
      <c r="C193" s="45" t="s">
        <v>132</v>
      </c>
      <c r="D193" s="47">
        <v>7660</v>
      </c>
      <c r="E193" s="69" t="s">
        <v>864</v>
      </c>
      <c r="F193" s="55">
        <f>'2020-2021 Form '!F195</f>
        <v>0</v>
      </c>
      <c r="G193" s="55">
        <f t="shared" si="16"/>
        <v>0</v>
      </c>
      <c r="H193" s="55">
        <f t="shared" si="17"/>
        <v>0</v>
      </c>
      <c r="I193" s="55"/>
      <c r="J193" s="157"/>
      <c r="K193" s="55"/>
      <c r="L193" s="157"/>
      <c r="M193" s="157"/>
      <c r="N193" s="157"/>
      <c r="O193" s="56"/>
    </row>
    <row r="194" spans="1:256" ht="15.6" x14ac:dyDescent="0.25">
      <c r="A194" s="48">
        <v>7531</v>
      </c>
      <c r="B194" s="45" t="s">
        <v>812</v>
      </c>
      <c r="C194" s="45" t="s">
        <v>134</v>
      </c>
      <c r="D194" s="47">
        <v>7660</v>
      </c>
      <c r="E194" s="69" t="s">
        <v>865</v>
      </c>
      <c r="F194" s="55">
        <f>'2020-2021 Form '!F196</f>
        <v>0</v>
      </c>
      <c r="G194" s="55">
        <f>F194</f>
        <v>0</v>
      </c>
      <c r="H194" s="55">
        <f t="shared" si="17"/>
        <v>0</v>
      </c>
      <c r="I194" s="55"/>
      <c r="J194" s="157"/>
      <c r="K194" s="55"/>
      <c r="L194" s="157"/>
      <c r="M194" s="157"/>
      <c r="N194" s="157"/>
      <c r="O194" s="56"/>
    </row>
    <row r="195" spans="1:256" ht="15.6" x14ac:dyDescent="0.25">
      <c r="A195" s="48">
        <v>7532</v>
      </c>
      <c r="B195" s="45" t="s">
        <v>812</v>
      </c>
      <c r="C195" s="49" t="s">
        <v>4</v>
      </c>
      <c r="D195" s="47">
        <v>7660</v>
      </c>
      <c r="E195" s="69" t="s">
        <v>866</v>
      </c>
      <c r="F195" s="55">
        <f>'2020-2021 Form '!F197</f>
        <v>0</v>
      </c>
      <c r="G195" s="55"/>
      <c r="H195" s="55"/>
      <c r="I195" s="55"/>
      <c r="J195" s="157"/>
      <c r="K195" s="55"/>
      <c r="L195" s="157"/>
      <c r="M195" s="157"/>
      <c r="N195" s="157"/>
      <c r="O195" s="55">
        <f>F195</f>
        <v>0</v>
      </c>
    </row>
    <row r="196" spans="1:256" ht="15.6" x14ac:dyDescent="0.25">
      <c r="A196" s="48">
        <v>7533</v>
      </c>
      <c r="B196" s="45" t="s">
        <v>812</v>
      </c>
      <c r="C196" s="45" t="s">
        <v>136</v>
      </c>
      <c r="D196" s="47">
        <v>7660</v>
      </c>
      <c r="E196" s="69" t="s">
        <v>867</v>
      </c>
      <c r="F196" s="55">
        <f>'2020-2021 Form '!F198</f>
        <v>0</v>
      </c>
      <c r="G196" s="55">
        <f t="shared" si="16"/>
        <v>0</v>
      </c>
      <c r="H196" s="55">
        <f t="shared" si="17"/>
        <v>0</v>
      </c>
      <c r="I196" s="55"/>
      <c r="J196" s="157"/>
      <c r="K196" s="55"/>
      <c r="L196" s="157"/>
      <c r="M196" s="157"/>
      <c r="N196" s="157"/>
      <c r="O196" s="56"/>
    </row>
    <row r="197" spans="1:256" ht="15.6" x14ac:dyDescent="0.25">
      <c r="A197" s="48">
        <v>7534</v>
      </c>
      <c r="B197" s="45" t="s">
        <v>812</v>
      </c>
      <c r="C197" s="45" t="s">
        <v>138</v>
      </c>
      <c r="D197" s="47">
        <v>7660</v>
      </c>
      <c r="E197" s="69" t="s">
        <v>868</v>
      </c>
      <c r="F197" s="55">
        <f>'2020-2021 Form '!F199</f>
        <v>0</v>
      </c>
      <c r="G197" s="55">
        <f t="shared" si="16"/>
        <v>0</v>
      </c>
      <c r="H197" s="55">
        <f t="shared" si="17"/>
        <v>0</v>
      </c>
      <c r="I197" s="55"/>
      <c r="J197" s="157"/>
      <c r="K197" s="55"/>
      <c r="L197" s="157"/>
      <c r="M197" s="157"/>
      <c r="N197" s="157"/>
      <c r="O197" s="56"/>
    </row>
    <row r="198" spans="1:256" ht="15.6" x14ac:dyDescent="0.25">
      <c r="A198" s="48">
        <v>7535</v>
      </c>
      <c r="B198" s="45" t="s">
        <v>812</v>
      </c>
      <c r="C198" s="45" t="s">
        <v>140</v>
      </c>
      <c r="D198" s="47">
        <v>7660</v>
      </c>
      <c r="E198" s="69" t="s">
        <v>869</v>
      </c>
      <c r="F198" s="55">
        <f>'2020-2021 Form '!F200</f>
        <v>0</v>
      </c>
      <c r="G198" s="55">
        <f t="shared" si="16"/>
        <v>0</v>
      </c>
      <c r="H198" s="55">
        <f t="shared" si="17"/>
        <v>0</v>
      </c>
      <c r="I198" s="55"/>
      <c r="J198" s="157"/>
      <c r="K198" s="55"/>
      <c r="L198" s="157"/>
      <c r="M198" s="157"/>
      <c r="N198" s="157"/>
      <c r="O198" s="56"/>
    </row>
    <row r="199" spans="1:256" ht="15.6" x14ac:dyDescent="0.25">
      <c r="A199" s="48">
        <v>7536</v>
      </c>
      <c r="B199" s="45" t="s">
        <v>812</v>
      </c>
      <c r="C199" s="45" t="s">
        <v>144</v>
      </c>
      <c r="D199" s="47">
        <v>7660</v>
      </c>
      <c r="E199" s="69" t="s">
        <v>870</v>
      </c>
      <c r="F199" s="55">
        <f>'2020-2021 Form '!F201</f>
        <v>0</v>
      </c>
      <c r="G199" s="55">
        <f t="shared" si="16"/>
        <v>0</v>
      </c>
      <c r="H199" s="55">
        <f t="shared" si="17"/>
        <v>0</v>
      </c>
      <c r="I199" s="55"/>
      <c r="J199" s="157"/>
      <c r="K199" s="55"/>
      <c r="L199" s="157"/>
      <c r="M199" s="157"/>
      <c r="N199" s="157"/>
      <c r="O199" s="56"/>
    </row>
    <row r="200" spans="1:256" ht="15.6" x14ac:dyDescent="0.25">
      <c r="A200" s="48">
        <v>7537</v>
      </c>
      <c r="B200" s="45" t="s">
        <v>812</v>
      </c>
      <c r="C200" s="45" t="s">
        <v>146</v>
      </c>
      <c r="D200" s="47">
        <v>7660</v>
      </c>
      <c r="E200" s="69" t="s">
        <v>871</v>
      </c>
      <c r="F200" s="55">
        <f>'2020-2021 Form '!F202</f>
        <v>0</v>
      </c>
      <c r="G200" s="55">
        <f t="shared" si="16"/>
        <v>0</v>
      </c>
      <c r="H200" s="55">
        <f t="shared" si="17"/>
        <v>0</v>
      </c>
      <c r="I200" s="55"/>
      <c r="J200" s="157"/>
      <c r="K200" s="55"/>
      <c r="L200" s="157"/>
      <c r="M200" s="157"/>
      <c r="N200" s="157"/>
      <c r="O200" s="56"/>
    </row>
    <row r="201" spans="1:256" ht="15.6" x14ac:dyDescent="0.25">
      <c r="A201" s="48">
        <v>7538</v>
      </c>
      <c r="B201" s="45" t="s">
        <v>812</v>
      </c>
      <c r="C201" s="45" t="s">
        <v>365</v>
      </c>
      <c r="D201" s="47">
        <v>7660</v>
      </c>
      <c r="E201" s="69" t="s">
        <v>872</v>
      </c>
      <c r="F201" s="55">
        <f>'2020-2021 Form '!F203</f>
        <v>0</v>
      </c>
      <c r="G201" s="55">
        <f t="shared" si="16"/>
        <v>0</v>
      </c>
      <c r="H201" s="55">
        <f t="shared" si="17"/>
        <v>0</v>
      </c>
      <c r="I201" s="55"/>
      <c r="J201" s="157"/>
      <c r="K201" s="55"/>
      <c r="L201" s="157"/>
      <c r="M201" s="157"/>
      <c r="N201" s="157"/>
      <c r="O201" s="56"/>
    </row>
    <row r="202" spans="1:256" ht="14.4" customHeight="1" x14ac:dyDescent="0.25">
      <c r="A202" s="46">
        <v>7540</v>
      </c>
      <c r="B202" s="45" t="s">
        <v>812</v>
      </c>
      <c r="C202" s="45" t="s">
        <v>14</v>
      </c>
      <c r="D202" s="47">
        <v>7660</v>
      </c>
      <c r="E202" s="69" t="s">
        <v>248</v>
      </c>
      <c r="F202" s="55">
        <f>'2020-2021 Form '!F204</f>
        <v>0</v>
      </c>
      <c r="G202" s="55">
        <f t="shared" si="16"/>
        <v>0</v>
      </c>
      <c r="H202" s="55">
        <f t="shared" si="17"/>
        <v>0</v>
      </c>
      <c r="I202" s="55"/>
      <c r="J202" s="157"/>
      <c r="K202" s="55"/>
      <c r="L202" s="157"/>
      <c r="M202" s="157"/>
      <c r="N202" s="157"/>
      <c r="O202" s="56"/>
    </row>
    <row r="203" spans="1:256" ht="15.6" x14ac:dyDescent="0.25">
      <c r="A203" s="46">
        <v>7560</v>
      </c>
      <c r="B203" s="45" t="s">
        <v>812</v>
      </c>
      <c r="C203" s="45" t="s">
        <v>6</v>
      </c>
      <c r="D203" s="47">
        <v>7660</v>
      </c>
      <c r="E203" s="69" t="s">
        <v>249</v>
      </c>
      <c r="F203" s="55">
        <f>'2020-2021 Form '!F205</f>
        <v>0</v>
      </c>
      <c r="G203" s="55">
        <f t="shared" si="16"/>
        <v>0</v>
      </c>
      <c r="H203" s="55">
        <f t="shared" si="17"/>
        <v>0</v>
      </c>
      <c r="I203" s="55"/>
      <c r="J203" s="157"/>
      <c r="K203" s="55"/>
      <c r="L203" s="157"/>
      <c r="M203" s="157"/>
      <c r="N203" s="157"/>
      <c r="O203" s="56"/>
    </row>
    <row r="204" spans="1:256" ht="15.6" x14ac:dyDescent="0.25">
      <c r="A204" s="46">
        <v>7580</v>
      </c>
      <c r="B204" s="45" t="s">
        <v>812</v>
      </c>
      <c r="C204" s="45" t="s">
        <v>35</v>
      </c>
      <c r="D204" s="47">
        <v>7660</v>
      </c>
      <c r="E204" s="69" t="s">
        <v>250</v>
      </c>
      <c r="F204" s="55">
        <f>'2020-2021 Form '!F206</f>
        <v>0</v>
      </c>
      <c r="G204" s="55">
        <f t="shared" si="16"/>
        <v>0</v>
      </c>
      <c r="H204" s="55">
        <f t="shared" si="17"/>
        <v>0</v>
      </c>
      <c r="I204" s="55"/>
      <c r="J204" s="157"/>
      <c r="K204" s="55"/>
      <c r="L204" s="157"/>
      <c r="M204" s="157"/>
      <c r="N204" s="157"/>
      <c r="O204" s="56"/>
    </row>
    <row r="205" spans="1:256" ht="15.6" x14ac:dyDescent="0.25">
      <c r="A205" s="48">
        <v>7590</v>
      </c>
      <c r="B205" s="45" t="s">
        <v>812</v>
      </c>
      <c r="C205" s="45" t="s">
        <v>367</v>
      </c>
      <c r="D205" s="47">
        <v>7660</v>
      </c>
      <c r="E205" s="69" t="s">
        <v>873</v>
      </c>
      <c r="F205" s="55">
        <f>'2020-2021 Form '!F207</f>
        <v>0</v>
      </c>
      <c r="G205" s="55">
        <f t="shared" si="16"/>
        <v>0</v>
      </c>
      <c r="H205" s="55">
        <f t="shared" si="17"/>
        <v>0</v>
      </c>
      <c r="I205" s="55"/>
      <c r="J205" s="157"/>
      <c r="K205" s="55"/>
      <c r="L205" s="157"/>
      <c r="M205" s="157"/>
      <c r="N205" s="157"/>
      <c r="O205" s="56"/>
    </row>
    <row r="206" spans="1:256" ht="15.6" x14ac:dyDescent="0.25">
      <c r="A206" s="48">
        <v>7591</v>
      </c>
      <c r="B206" s="45" t="s">
        <v>812</v>
      </c>
      <c r="C206" s="45" t="s">
        <v>369</v>
      </c>
      <c r="D206" s="47">
        <v>7660</v>
      </c>
      <c r="E206" s="69" t="s">
        <v>874</v>
      </c>
      <c r="F206" s="55">
        <f>'2020-2021 Form '!F208</f>
        <v>0</v>
      </c>
      <c r="G206" s="55">
        <f t="shared" si="16"/>
        <v>0</v>
      </c>
      <c r="H206" s="55">
        <f t="shared" si="17"/>
        <v>0</v>
      </c>
      <c r="I206" s="55"/>
      <c r="J206" s="157"/>
      <c r="K206" s="55"/>
      <c r="L206" s="157"/>
      <c r="M206" s="157"/>
      <c r="N206" s="157"/>
      <c r="O206" s="56"/>
    </row>
    <row r="207" spans="1:256" ht="15.6" x14ac:dyDescent="0.25">
      <c r="A207" s="46">
        <v>7600</v>
      </c>
      <c r="B207" s="45" t="s">
        <v>812</v>
      </c>
      <c r="C207" s="45" t="s">
        <v>8</v>
      </c>
      <c r="D207" s="47">
        <v>7660</v>
      </c>
      <c r="E207" s="69" t="s">
        <v>251</v>
      </c>
      <c r="F207" s="55">
        <f>'2020-2021 Form '!F209</f>
        <v>0</v>
      </c>
      <c r="G207" s="55">
        <f t="shared" si="16"/>
        <v>0</v>
      </c>
      <c r="H207" s="55">
        <f t="shared" si="17"/>
        <v>0</v>
      </c>
      <c r="I207" s="55"/>
      <c r="J207" s="157"/>
      <c r="K207" s="55"/>
      <c r="L207" s="157"/>
      <c r="M207" s="157"/>
      <c r="N207" s="157"/>
      <c r="O207" s="56"/>
    </row>
    <row r="208" spans="1:256" s="43" customFormat="1" ht="15.6" x14ac:dyDescent="0.25">
      <c r="A208" s="46">
        <v>7620</v>
      </c>
      <c r="B208" s="45" t="s">
        <v>812</v>
      </c>
      <c r="C208" s="45" t="s">
        <v>9</v>
      </c>
      <c r="D208" s="47">
        <v>7660</v>
      </c>
      <c r="E208" s="69" t="s">
        <v>252</v>
      </c>
      <c r="F208" s="55">
        <f>'2020-2021 Form '!F210</f>
        <v>0</v>
      </c>
      <c r="G208" s="55">
        <f t="shared" si="16"/>
        <v>0</v>
      </c>
      <c r="H208" s="55">
        <f t="shared" si="17"/>
        <v>0</v>
      </c>
      <c r="I208" s="55"/>
      <c r="J208" s="157"/>
      <c r="K208" s="55"/>
      <c r="L208" s="157"/>
      <c r="M208" s="157"/>
      <c r="N208" s="157"/>
      <c r="O208" s="56"/>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c r="HY208" s="42"/>
      <c r="HZ208" s="42"/>
      <c r="IA208" s="42"/>
      <c r="IB208" s="42"/>
      <c r="IC208" s="42"/>
      <c r="ID208" s="42"/>
      <c r="IE208" s="42"/>
      <c r="IF208" s="42"/>
      <c r="IG208" s="42"/>
      <c r="IH208" s="42"/>
      <c r="II208" s="42"/>
      <c r="IJ208" s="42"/>
      <c r="IK208" s="42"/>
      <c r="IL208" s="42"/>
      <c r="IM208" s="42"/>
      <c r="IN208" s="42"/>
      <c r="IO208" s="42"/>
      <c r="IP208" s="42"/>
      <c r="IQ208" s="42"/>
      <c r="IR208" s="42"/>
      <c r="IS208" s="42"/>
      <c r="IT208" s="42"/>
      <c r="IU208" s="42"/>
      <c r="IV208" s="42"/>
    </row>
    <row r="209" spans="1:256" s="43" customFormat="1" ht="15.6" x14ac:dyDescent="0.25">
      <c r="A209" s="48">
        <v>7630</v>
      </c>
      <c r="B209" s="45" t="s">
        <v>812</v>
      </c>
      <c r="C209" s="45" t="s">
        <v>352</v>
      </c>
      <c r="D209" s="47">
        <v>7660</v>
      </c>
      <c r="E209" s="69" t="s">
        <v>860</v>
      </c>
      <c r="F209" s="55">
        <f>'2020-2021 Form '!F211</f>
        <v>0</v>
      </c>
      <c r="G209" s="55">
        <f t="shared" si="16"/>
        <v>0</v>
      </c>
      <c r="H209" s="55">
        <f t="shared" si="17"/>
        <v>0</v>
      </c>
      <c r="I209" s="55"/>
      <c r="J209" s="157"/>
      <c r="K209" s="55"/>
      <c r="L209" s="157"/>
      <c r="M209" s="157"/>
      <c r="N209" s="157"/>
      <c r="O209" s="56"/>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c r="HY209" s="42"/>
      <c r="HZ209" s="42"/>
      <c r="IA209" s="42"/>
      <c r="IB209" s="42"/>
      <c r="IC209" s="42"/>
      <c r="ID209" s="42"/>
      <c r="IE209" s="42"/>
      <c r="IF209" s="42"/>
      <c r="IG209" s="42"/>
      <c r="IH209" s="42"/>
      <c r="II209" s="42"/>
      <c r="IJ209" s="42"/>
      <c r="IK209" s="42"/>
      <c r="IL209" s="42"/>
      <c r="IM209" s="42"/>
      <c r="IN209" s="42"/>
      <c r="IO209" s="42"/>
      <c r="IP209" s="42"/>
      <c r="IQ209" s="42"/>
      <c r="IR209" s="42"/>
      <c r="IS209" s="42"/>
      <c r="IT209" s="42"/>
      <c r="IU209" s="42"/>
      <c r="IV209" s="42"/>
    </row>
    <row r="210" spans="1:256" s="43" customFormat="1" ht="15.6" x14ac:dyDescent="0.25">
      <c r="A210" s="46">
        <v>7640</v>
      </c>
      <c r="B210" s="45" t="s">
        <v>812</v>
      </c>
      <c r="C210" s="45" t="s">
        <v>10</v>
      </c>
      <c r="D210" s="47">
        <v>7660</v>
      </c>
      <c r="E210" s="69" t="s">
        <v>253</v>
      </c>
      <c r="F210" s="55">
        <f>'2020-2021 Form '!F212</f>
        <v>0</v>
      </c>
      <c r="G210" s="55">
        <f>F210</f>
        <v>0</v>
      </c>
      <c r="H210" s="55">
        <f>F210</f>
        <v>0</v>
      </c>
      <c r="I210" s="55"/>
      <c r="J210" s="157"/>
      <c r="K210" s="55"/>
      <c r="L210" s="157"/>
      <c r="M210" s="157"/>
      <c r="N210" s="157"/>
      <c r="O210" s="56"/>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c r="HY210" s="42"/>
      <c r="HZ210" s="42"/>
      <c r="IA210" s="42"/>
      <c r="IB210" s="42"/>
      <c r="IC210" s="42"/>
      <c r="ID210" s="42"/>
      <c r="IE210" s="42"/>
      <c r="IF210" s="42"/>
      <c r="IG210" s="42"/>
      <c r="IH210" s="42"/>
      <c r="II210" s="42"/>
      <c r="IJ210" s="42"/>
      <c r="IK210" s="42"/>
      <c r="IL210" s="42"/>
      <c r="IM210" s="42"/>
      <c r="IN210" s="42"/>
      <c r="IO210" s="42"/>
      <c r="IP210" s="42"/>
      <c r="IQ210" s="42"/>
      <c r="IR210" s="42"/>
      <c r="IS210" s="42"/>
      <c r="IT210" s="42"/>
      <c r="IU210" s="42"/>
      <c r="IV210" s="42"/>
    </row>
    <row r="211" spans="1:256" s="43" customFormat="1" ht="15.6" x14ac:dyDescent="0.25">
      <c r="A211" s="46">
        <v>7660</v>
      </c>
      <c r="B211" s="45" t="s">
        <v>861</v>
      </c>
      <c r="C211" s="45" t="s">
        <v>861</v>
      </c>
      <c r="D211" s="47">
        <v>10300</v>
      </c>
      <c r="E211" s="69" t="s">
        <v>862</v>
      </c>
      <c r="F211" s="55">
        <f>'2020-2021 Form '!F213</f>
        <v>0</v>
      </c>
      <c r="G211" s="55">
        <f>SUM(G190:G210)</f>
        <v>0</v>
      </c>
      <c r="H211" s="55">
        <f>SUM(H190:H210)</f>
        <v>0</v>
      </c>
      <c r="I211" s="55"/>
      <c r="J211" s="157"/>
      <c r="K211" s="55"/>
      <c r="L211" s="157"/>
      <c r="M211" s="157"/>
      <c r="N211" s="77"/>
      <c r="O211" s="55">
        <f>SUM(O190:O210)</f>
        <v>0</v>
      </c>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c r="HY211" s="42"/>
      <c r="HZ211" s="42"/>
      <c r="IA211" s="42"/>
      <c r="IB211" s="42"/>
      <c r="IC211" s="42"/>
      <c r="ID211" s="42"/>
      <c r="IE211" s="42"/>
      <c r="IF211" s="42"/>
      <c r="IG211" s="42"/>
      <c r="IH211" s="42"/>
      <c r="II211" s="42"/>
      <c r="IJ211" s="42"/>
      <c r="IK211" s="42"/>
      <c r="IL211" s="42"/>
      <c r="IM211" s="42"/>
      <c r="IN211" s="42"/>
      <c r="IO211" s="42"/>
      <c r="IP211" s="42"/>
      <c r="IQ211" s="42"/>
      <c r="IR211" s="42"/>
      <c r="IS211" s="42"/>
      <c r="IT211" s="42"/>
      <c r="IU211" s="42"/>
      <c r="IV211" s="42"/>
    </row>
    <row r="212" spans="1:256" s="50" customFormat="1" ht="15.6" x14ac:dyDescent="0.25">
      <c r="A212" s="690" t="s">
        <v>1092</v>
      </c>
      <c r="B212" s="691"/>
      <c r="C212" s="691"/>
      <c r="D212" s="691"/>
      <c r="E212" s="691"/>
      <c r="F212" s="712"/>
      <c r="G212" s="691"/>
      <c r="H212" s="691"/>
      <c r="I212" s="691"/>
      <c r="J212" s="691"/>
      <c r="K212" s="691"/>
      <c r="L212" s="691"/>
      <c r="M212" s="691"/>
      <c r="N212" s="691"/>
      <c r="O212" s="69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c r="HY212" s="42"/>
      <c r="HZ212" s="42"/>
      <c r="IA212" s="42"/>
      <c r="IB212" s="42"/>
      <c r="IC212" s="42"/>
      <c r="ID212" s="42"/>
      <c r="IE212" s="42"/>
      <c r="IF212" s="42"/>
      <c r="IG212" s="42"/>
      <c r="IH212" s="42"/>
      <c r="II212" s="42"/>
      <c r="IJ212" s="42"/>
      <c r="IK212" s="42"/>
      <c r="IL212" s="42"/>
      <c r="IM212" s="42"/>
      <c r="IN212" s="42"/>
      <c r="IO212" s="42"/>
      <c r="IP212" s="42"/>
      <c r="IQ212" s="42"/>
      <c r="IR212" s="42"/>
      <c r="IS212" s="42"/>
      <c r="IT212" s="42"/>
      <c r="IU212" s="42"/>
      <c r="IV212" s="42"/>
    </row>
    <row r="213" spans="1:256" s="43" customFormat="1" ht="15.6" x14ac:dyDescent="0.25">
      <c r="A213" s="46">
        <v>8000</v>
      </c>
      <c r="B213" s="45" t="s">
        <v>812</v>
      </c>
      <c r="C213" s="45" t="s">
        <v>1</v>
      </c>
      <c r="D213" s="47">
        <v>8140</v>
      </c>
      <c r="E213" s="69" t="s">
        <v>254</v>
      </c>
      <c r="F213" s="55">
        <f>'2020-2021 Form '!F215</f>
        <v>0</v>
      </c>
      <c r="G213" s="55">
        <f>F217</f>
        <v>0</v>
      </c>
      <c r="H213" s="55">
        <f>F217</f>
        <v>0</v>
      </c>
      <c r="I213" s="55"/>
      <c r="J213" s="157"/>
      <c r="K213" s="55"/>
      <c r="L213" s="157"/>
      <c r="M213" s="157"/>
      <c r="N213" s="157"/>
      <c r="O213" s="56"/>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c r="HY213" s="42"/>
      <c r="HZ213" s="42"/>
      <c r="IA213" s="42"/>
      <c r="IB213" s="42"/>
      <c r="IC213" s="42"/>
      <c r="ID213" s="42"/>
      <c r="IE213" s="42"/>
      <c r="IF213" s="42"/>
      <c r="IG213" s="42"/>
      <c r="IH213" s="42"/>
      <c r="II213" s="42"/>
      <c r="IJ213" s="42"/>
      <c r="IK213" s="42"/>
      <c r="IL213" s="42"/>
      <c r="IM213" s="42"/>
      <c r="IN213" s="42"/>
      <c r="IO213" s="42"/>
      <c r="IP213" s="42"/>
      <c r="IQ213" s="42"/>
      <c r="IR213" s="42"/>
      <c r="IS213" s="42"/>
      <c r="IT213" s="42"/>
      <c r="IU213" s="42"/>
      <c r="IV213" s="42"/>
    </row>
    <row r="214" spans="1:256" s="43" customFormat="1" ht="15.6" x14ac:dyDescent="0.25">
      <c r="A214" s="46">
        <v>8020</v>
      </c>
      <c r="B214" s="45" t="s">
        <v>812</v>
      </c>
      <c r="C214" s="45" t="s">
        <v>3</v>
      </c>
      <c r="D214" s="47">
        <v>8140</v>
      </c>
      <c r="E214" s="69" t="s">
        <v>255</v>
      </c>
      <c r="F214" s="55">
        <f>'2020-2021 Form '!F216</f>
        <v>0</v>
      </c>
      <c r="G214" s="55">
        <f>F218</f>
        <v>0</v>
      </c>
      <c r="H214" s="55">
        <f>F218</f>
        <v>0</v>
      </c>
      <c r="I214" s="55"/>
      <c r="J214" s="157"/>
      <c r="K214" s="55"/>
      <c r="L214" s="157"/>
      <c r="M214" s="157"/>
      <c r="N214" s="157"/>
      <c r="O214" s="56"/>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c r="HY214" s="42"/>
      <c r="HZ214" s="42"/>
      <c r="IA214" s="42"/>
      <c r="IB214" s="42"/>
      <c r="IC214" s="42"/>
      <c r="ID214" s="42"/>
      <c r="IE214" s="42"/>
      <c r="IF214" s="42"/>
      <c r="IG214" s="42"/>
      <c r="IH214" s="42"/>
      <c r="II214" s="42"/>
      <c r="IJ214" s="42"/>
      <c r="IK214" s="42"/>
      <c r="IL214" s="42"/>
      <c r="IM214" s="42"/>
      <c r="IN214" s="42"/>
      <c r="IO214" s="42"/>
      <c r="IP214" s="42"/>
      <c r="IQ214" s="42"/>
      <c r="IR214" s="42"/>
      <c r="IS214" s="42"/>
      <c r="IT214" s="42"/>
      <c r="IU214" s="42"/>
      <c r="IV214" s="42"/>
    </row>
    <row r="215" spans="1:256" s="43" customFormat="1" ht="15.6" x14ac:dyDescent="0.25">
      <c r="A215" s="46">
        <v>8025</v>
      </c>
      <c r="B215" s="45" t="s">
        <v>812</v>
      </c>
      <c r="C215" s="45" t="s">
        <v>295</v>
      </c>
      <c r="D215" s="47">
        <v>8140</v>
      </c>
      <c r="E215" s="69" t="s">
        <v>844</v>
      </c>
      <c r="F215" s="55">
        <f>'2020-2021 Form '!F217</f>
        <v>0</v>
      </c>
      <c r="G215" s="55">
        <f>SUM(G213:G214)</f>
        <v>0</v>
      </c>
      <c r="H215" s="55">
        <f>SUM(H213:H214)</f>
        <v>0</v>
      </c>
      <c r="I215" s="55"/>
      <c r="J215" s="157"/>
      <c r="K215" s="55"/>
      <c r="L215" s="157"/>
      <c r="M215" s="157"/>
      <c r="N215" s="157"/>
      <c r="O215" s="56"/>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2"/>
      <c r="HF215" s="42"/>
      <c r="HG215" s="42"/>
      <c r="HH215" s="42"/>
      <c r="HI215" s="42"/>
      <c r="HJ215" s="42"/>
      <c r="HK215" s="42"/>
      <c r="HL215" s="42"/>
      <c r="HM215" s="42"/>
      <c r="HN215" s="42"/>
      <c r="HO215" s="42"/>
      <c r="HP215" s="42"/>
      <c r="HQ215" s="42"/>
      <c r="HR215" s="42"/>
      <c r="HS215" s="42"/>
      <c r="HT215" s="42"/>
      <c r="HU215" s="42"/>
      <c r="HV215" s="42"/>
      <c r="HW215" s="42"/>
      <c r="HX215" s="42"/>
      <c r="HY215" s="42"/>
      <c r="HZ215" s="42"/>
      <c r="IA215" s="42"/>
      <c r="IB215" s="42"/>
      <c r="IC215" s="42"/>
      <c r="ID215" s="42"/>
      <c r="IE215" s="42"/>
      <c r="IF215" s="42"/>
      <c r="IG215" s="42"/>
      <c r="IH215" s="42"/>
      <c r="II215" s="42"/>
      <c r="IJ215" s="42"/>
      <c r="IK215" s="42"/>
      <c r="IL215" s="42"/>
      <c r="IM215" s="42"/>
      <c r="IN215" s="42"/>
      <c r="IO215" s="42"/>
      <c r="IP215" s="42"/>
      <c r="IQ215" s="42"/>
      <c r="IR215" s="42"/>
      <c r="IS215" s="42"/>
      <c r="IT215" s="42"/>
      <c r="IU215" s="42"/>
      <c r="IV215" s="42"/>
    </row>
    <row r="216" spans="1:256" s="43" customFormat="1" ht="15.6" x14ac:dyDescent="0.25">
      <c r="A216" s="690" t="s">
        <v>1092</v>
      </c>
      <c r="B216" s="691"/>
      <c r="C216" s="691"/>
      <c r="D216" s="691"/>
      <c r="E216" s="691"/>
      <c r="F216" s="712"/>
      <c r="G216" s="691"/>
      <c r="H216" s="691"/>
      <c r="I216" s="691"/>
      <c r="J216" s="691"/>
      <c r="K216" s="691"/>
      <c r="L216" s="691"/>
      <c r="M216" s="691"/>
      <c r="N216" s="691"/>
      <c r="O216" s="69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2"/>
      <c r="HF216" s="42"/>
      <c r="HG216" s="42"/>
      <c r="HH216" s="42"/>
      <c r="HI216" s="42"/>
      <c r="HJ216" s="42"/>
      <c r="HK216" s="42"/>
      <c r="HL216" s="42"/>
      <c r="HM216" s="42"/>
      <c r="HN216" s="42"/>
      <c r="HO216" s="42"/>
      <c r="HP216" s="42"/>
      <c r="HQ216" s="42"/>
      <c r="HR216" s="42"/>
      <c r="HS216" s="42"/>
      <c r="HT216" s="42"/>
      <c r="HU216" s="42"/>
      <c r="HV216" s="42"/>
      <c r="HW216" s="42"/>
      <c r="HX216" s="42"/>
      <c r="HY216" s="42"/>
      <c r="HZ216" s="42"/>
      <c r="IA216" s="42"/>
      <c r="IB216" s="42"/>
      <c r="IC216" s="42"/>
      <c r="ID216" s="42"/>
      <c r="IE216" s="42"/>
      <c r="IF216" s="42"/>
      <c r="IG216" s="42"/>
      <c r="IH216" s="42"/>
      <c r="II216" s="42"/>
      <c r="IJ216" s="42"/>
      <c r="IK216" s="42"/>
      <c r="IL216" s="42"/>
      <c r="IM216" s="42"/>
      <c r="IN216" s="42"/>
      <c r="IO216" s="42"/>
      <c r="IP216" s="42"/>
      <c r="IQ216" s="42"/>
      <c r="IR216" s="42"/>
      <c r="IS216" s="42"/>
      <c r="IT216" s="42"/>
      <c r="IU216" s="42"/>
      <c r="IV216" s="42"/>
    </row>
    <row r="217" spans="1:256" s="43" customFormat="1" ht="15.6" x14ac:dyDescent="0.25">
      <c r="A217" s="48">
        <v>8030</v>
      </c>
      <c r="B217" s="45" t="s">
        <v>812</v>
      </c>
      <c r="C217" s="45" t="s">
        <v>132</v>
      </c>
      <c r="D217" s="47">
        <v>8140</v>
      </c>
      <c r="E217" s="69" t="s">
        <v>845</v>
      </c>
      <c r="F217" s="55">
        <f>'2020-2021 Form '!F218</f>
        <v>0</v>
      </c>
      <c r="G217" s="55">
        <f t="shared" ref="G217:G232" si="18">F217</f>
        <v>0</v>
      </c>
      <c r="H217" s="55">
        <f t="shared" ref="H217:H232" si="19">F217</f>
        <v>0</v>
      </c>
      <c r="I217" s="55"/>
      <c r="J217" s="157"/>
      <c r="K217" s="55"/>
      <c r="L217" s="157"/>
      <c r="M217" s="157"/>
      <c r="N217" s="157"/>
      <c r="O217" s="56"/>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c r="HY217" s="42"/>
      <c r="HZ217" s="42"/>
      <c r="IA217" s="42"/>
      <c r="IB217" s="42"/>
      <c r="IC217" s="42"/>
      <c r="ID217" s="42"/>
      <c r="IE217" s="42"/>
      <c r="IF217" s="42"/>
      <c r="IG217" s="42"/>
      <c r="IH217" s="42"/>
      <c r="II217" s="42"/>
      <c r="IJ217" s="42"/>
      <c r="IK217" s="42"/>
      <c r="IL217" s="42"/>
      <c r="IM217" s="42"/>
      <c r="IN217" s="42"/>
      <c r="IO217" s="42"/>
      <c r="IP217" s="42"/>
      <c r="IQ217" s="42"/>
      <c r="IR217" s="42"/>
      <c r="IS217" s="42"/>
      <c r="IT217" s="42"/>
      <c r="IU217" s="42"/>
      <c r="IV217" s="42"/>
    </row>
    <row r="218" spans="1:256" s="43" customFormat="1" ht="15.6" x14ac:dyDescent="0.25">
      <c r="A218" s="48">
        <v>8031</v>
      </c>
      <c r="B218" s="45" t="s">
        <v>812</v>
      </c>
      <c r="C218" s="45" t="s">
        <v>134</v>
      </c>
      <c r="D218" s="47">
        <v>8140</v>
      </c>
      <c r="E218" s="69" t="s">
        <v>846</v>
      </c>
      <c r="F218" s="55">
        <f>'2020-2021 Form '!F219</f>
        <v>0</v>
      </c>
      <c r="G218" s="55">
        <f t="shared" si="18"/>
        <v>0</v>
      </c>
      <c r="H218" s="55">
        <f t="shared" si="19"/>
        <v>0</v>
      </c>
      <c r="I218" s="55"/>
      <c r="J218" s="157"/>
      <c r="K218" s="55"/>
      <c r="L218" s="157"/>
      <c r="M218" s="157"/>
      <c r="N218" s="157"/>
      <c r="O218" s="56"/>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c r="HY218" s="42"/>
      <c r="HZ218" s="42"/>
      <c r="IA218" s="42"/>
      <c r="IB218" s="42"/>
      <c r="IC218" s="42"/>
      <c r="ID218" s="42"/>
      <c r="IE218" s="42"/>
      <c r="IF218" s="42"/>
      <c r="IG218" s="42"/>
      <c r="IH218" s="42"/>
      <c r="II218" s="42"/>
      <c r="IJ218" s="42"/>
      <c r="IK218" s="42"/>
      <c r="IL218" s="42"/>
      <c r="IM218" s="42"/>
      <c r="IN218" s="42"/>
      <c r="IO218" s="42"/>
      <c r="IP218" s="42"/>
      <c r="IQ218" s="42"/>
      <c r="IR218" s="42"/>
      <c r="IS218" s="42"/>
      <c r="IT218" s="42"/>
      <c r="IU218" s="42"/>
      <c r="IV218" s="42"/>
    </row>
    <row r="219" spans="1:256" s="43" customFormat="1" ht="15.6" x14ac:dyDescent="0.25">
      <c r="A219" s="48">
        <v>8032</v>
      </c>
      <c r="B219" s="45" t="s">
        <v>812</v>
      </c>
      <c r="C219" s="49" t="s">
        <v>4</v>
      </c>
      <c r="D219" s="47">
        <v>8140</v>
      </c>
      <c r="E219" s="69" t="s">
        <v>847</v>
      </c>
      <c r="F219" s="55">
        <f>'2020-2021 Form '!F220</f>
        <v>0</v>
      </c>
      <c r="G219" s="55"/>
      <c r="H219" s="55"/>
      <c r="I219" s="55"/>
      <c r="J219" s="157"/>
      <c r="K219" s="55"/>
      <c r="L219" s="157"/>
      <c r="M219" s="157"/>
      <c r="N219" s="157"/>
      <c r="O219" s="55">
        <f>F219</f>
        <v>0</v>
      </c>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c r="HY219" s="42"/>
      <c r="HZ219" s="42"/>
      <c r="IA219" s="42"/>
      <c r="IB219" s="42"/>
      <c r="IC219" s="42"/>
      <c r="ID219" s="42"/>
      <c r="IE219" s="42"/>
      <c r="IF219" s="42"/>
      <c r="IG219" s="42"/>
      <c r="IH219" s="42"/>
      <c r="II219" s="42"/>
      <c r="IJ219" s="42"/>
      <c r="IK219" s="42"/>
      <c r="IL219" s="42"/>
      <c r="IM219" s="42"/>
      <c r="IN219" s="42"/>
      <c r="IO219" s="42"/>
      <c r="IP219" s="42"/>
      <c r="IQ219" s="42"/>
      <c r="IR219" s="42"/>
      <c r="IS219" s="42"/>
      <c r="IT219" s="42"/>
      <c r="IU219" s="42"/>
      <c r="IV219" s="42"/>
    </row>
    <row r="220" spans="1:256" s="43" customFormat="1" ht="15.6" x14ac:dyDescent="0.25">
      <c r="A220" s="48">
        <v>8033</v>
      </c>
      <c r="B220" s="45" t="s">
        <v>812</v>
      </c>
      <c r="C220" s="45" t="s">
        <v>136</v>
      </c>
      <c r="D220" s="47">
        <v>8140</v>
      </c>
      <c r="E220" s="69" t="s">
        <v>848</v>
      </c>
      <c r="F220" s="55">
        <f>'2020-2021 Form '!F221</f>
        <v>0</v>
      </c>
      <c r="G220" s="55">
        <f t="shared" si="18"/>
        <v>0</v>
      </c>
      <c r="H220" s="55">
        <f t="shared" si="19"/>
        <v>0</v>
      </c>
      <c r="I220" s="55"/>
      <c r="J220" s="157"/>
      <c r="K220" s="55"/>
      <c r="L220" s="157"/>
      <c r="M220" s="157"/>
      <c r="N220" s="157"/>
      <c r="O220" s="56"/>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c r="HY220" s="42"/>
      <c r="HZ220" s="42"/>
      <c r="IA220" s="42"/>
      <c r="IB220" s="42"/>
      <c r="IC220" s="42"/>
      <c r="ID220" s="42"/>
      <c r="IE220" s="42"/>
      <c r="IF220" s="42"/>
      <c r="IG220" s="42"/>
      <c r="IH220" s="42"/>
      <c r="II220" s="42"/>
      <c r="IJ220" s="42"/>
      <c r="IK220" s="42"/>
      <c r="IL220" s="42"/>
      <c r="IM220" s="42"/>
      <c r="IN220" s="42"/>
      <c r="IO220" s="42"/>
      <c r="IP220" s="42"/>
      <c r="IQ220" s="42"/>
      <c r="IR220" s="42"/>
      <c r="IS220" s="42"/>
      <c r="IT220" s="42"/>
      <c r="IU220" s="42"/>
      <c r="IV220" s="42"/>
    </row>
    <row r="221" spans="1:256" s="43" customFormat="1" ht="15.6" x14ac:dyDescent="0.25">
      <c r="A221" s="48">
        <v>8034</v>
      </c>
      <c r="B221" s="45" t="s">
        <v>812</v>
      </c>
      <c r="C221" s="45" t="s">
        <v>138</v>
      </c>
      <c r="D221" s="47">
        <v>8140</v>
      </c>
      <c r="E221" s="69" t="s">
        <v>849</v>
      </c>
      <c r="F221" s="55">
        <f>'2020-2021 Form '!F222</f>
        <v>0</v>
      </c>
      <c r="G221" s="55">
        <f t="shared" si="18"/>
        <v>0</v>
      </c>
      <c r="H221" s="55">
        <f t="shared" si="19"/>
        <v>0</v>
      </c>
      <c r="I221" s="55"/>
      <c r="J221" s="157"/>
      <c r="K221" s="55"/>
      <c r="L221" s="157"/>
      <c r="M221" s="157"/>
      <c r="N221" s="157"/>
      <c r="O221" s="56"/>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c r="HY221" s="42"/>
      <c r="HZ221" s="42"/>
      <c r="IA221" s="42"/>
      <c r="IB221" s="42"/>
      <c r="IC221" s="42"/>
      <c r="ID221" s="42"/>
      <c r="IE221" s="42"/>
      <c r="IF221" s="42"/>
      <c r="IG221" s="42"/>
      <c r="IH221" s="42"/>
      <c r="II221" s="42"/>
      <c r="IJ221" s="42"/>
      <c r="IK221" s="42"/>
      <c r="IL221" s="42"/>
      <c r="IM221" s="42"/>
      <c r="IN221" s="42"/>
      <c r="IO221" s="42"/>
      <c r="IP221" s="42"/>
      <c r="IQ221" s="42"/>
      <c r="IR221" s="42"/>
      <c r="IS221" s="42"/>
      <c r="IT221" s="42"/>
      <c r="IU221" s="42"/>
      <c r="IV221" s="42"/>
    </row>
    <row r="222" spans="1:256" s="43" customFormat="1" ht="15.6" x14ac:dyDescent="0.25">
      <c r="A222" s="48">
        <v>8035</v>
      </c>
      <c r="B222" s="45" t="s">
        <v>812</v>
      </c>
      <c r="C222" s="45" t="s">
        <v>140</v>
      </c>
      <c r="D222" s="47">
        <v>8140</v>
      </c>
      <c r="E222" s="69" t="s">
        <v>850</v>
      </c>
      <c r="F222" s="55">
        <f>'2020-2021 Form '!F223</f>
        <v>0</v>
      </c>
      <c r="G222" s="55">
        <f t="shared" si="18"/>
        <v>0</v>
      </c>
      <c r="H222" s="55">
        <f t="shared" si="19"/>
        <v>0</v>
      </c>
      <c r="I222" s="55"/>
      <c r="J222" s="157"/>
      <c r="K222" s="55"/>
      <c r="L222" s="157"/>
      <c r="M222" s="157"/>
      <c r="N222" s="157"/>
      <c r="O222" s="56"/>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c r="HY222" s="42"/>
      <c r="HZ222" s="42"/>
      <c r="IA222" s="42"/>
      <c r="IB222" s="42"/>
      <c r="IC222" s="42"/>
      <c r="ID222" s="42"/>
      <c r="IE222" s="42"/>
      <c r="IF222" s="42"/>
      <c r="IG222" s="42"/>
      <c r="IH222" s="42"/>
      <c r="II222" s="42"/>
      <c r="IJ222" s="42"/>
      <c r="IK222" s="42"/>
      <c r="IL222" s="42"/>
      <c r="IM222" s="42"/>
      <c r="IN222" s="42"/>
      <c r="IO222" s="42"/>
      <c r="IP222" s="42"/>
      <c r="IQ222" s="42"/>
      <c r="IR222" s="42"/>
      <c r="IS222" s="42"/>
      <c r="IT222" s="42"/>
      <c r="IU222" s="42"/>
      <c r="IV222" s="42"/>
    </row>
    <row r="223" spans="1:256" s="43" customFormat="1" ht="15.6" x14ac:dyDescent="0.25">
      <c r="A223" s="48">
        <v>8036</v>
      </c>
      <c r="B223" s="45" t="s">
        <v>812</v>
      </c>
      <c r="C223" s="45" t="s">
        <v>144</v>
      </c>
      <c r="D223" s="47">
        <v>8140</v>
      </c>
      <c r="E223" s="69" t="s">
        <v>851</v>
      </c>
      <c r="F223" s="55">
        <f>'2020-2021 Form '!F224</f>
        <v>0</v>
      </c>
      <c r="G223" s="55">
        <f t="shared" si="18"/>
        <v>0</v>
      </c>
      <c r="H223" s="55">
        <f t="shared" si="19"/>
        <v>0</v>
      </c>
      <c r="I223" s="55"/>
      <c r="J223" s="157"/>
      <c r="K223" s="55"/>
      <c r="L223" s="157"/>
      <c r="M223" s="157"/>
      <c r="N223" s="157"/>
      <c r="O223" s="56"/>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c r="HY223" s="42"/>
      <c r="HZ223" s="42"/>
      <c r="IA223" s="42"/>
      <c r="IB223" s="42"/>
      <c r="IC223" s="42"/>
      <c r="ID223" s="42"/>
      <c r="IE223" s="42"/>
      <c r="IF223" s="42"/>
      <c r="IG223" s="42"/>
      <c r="IH223" s="42"/>
      <c r="II223" s="42"/>
      <c r="IJ223" s="42"/>
      <c r="IK223" s="42"/>
      <c r="IL223" s="42"/>
      <c r="IM223" s="42"/>
      <c r="IN223" s="42"/>
      <c r="IO223" s="42"/>
      <c r="IP223" s="42"/>
      <c r="IQ223" s="42"/>
      <c r="IR223" s="42"/>
      <c r="IS223" s="42"/>
      <c r="IT223" s="42"/>
      <c r="IU223" s="42"/>
      <c r="IV223" s="42"/>
    </row>
    <row r="224" spans="1:256" s="43" customFormat="1" ht="15.6" x14ac:dyDescent="0.25">
      <c r="A224" s="48">
        <v>8037</v>
      </c>
      <c r="B224" s="45" t="s">
        <v>812</v>
      </c>
      <c r="C224" s="45" t="s">
        <v>146</v>
      </c>
      <c r="D224" s="47">
        <v>8140</v>
      </c>
      <c r="E224" s="69" t="s">
        <v>852</v>
      </c>
      <c r="F224" s="55">
        <f>'2020-2021 Form '!F225</f>
        <v>0</v>
      </c>
      <c r="G224" s="55">
        <f t="shared" si="18"/>
        <v>0</v>
      </c>
      <c r="H224" s="55">
        <f t="shared" si="19"/>
        <v>0</v>
      </c>
      <c r="I224" s="55"/>
      <c r="J224" s="157"/>
      <c r="K224" s="55"/>
      <c r="L224" s="157"/>
      <c r="M224" s="157"/>
      <c r="N224" s="157"/>
      <c r="O224" s="56"/>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c r="HY224" s="42"/>
      <c r="HZ224" s="42"/>
      <c r="IA224" s="42"/>
      <c r="IB224" s="42"/>
      <c r="IC224" s="42"/>
      <c r="ID224" s="42"/>
      <c r="IE224" s="42"/>
      <c r="IF224" s="42"/>
      <c r="IG224" s="42"/>
      <c r="IH224" s="42"/>
      <c r="II224" s="42"/>
      <c r="IJ224" s="42"/>
      <c r="IK224" s="42"/>
      <c r="IL224" s="42"/>
      <c r="IM224" s="42"/>
      <c r="IN224" s="42"/>
      <c r="IO224" s="42"/>
      <c r="IP224" s="42"/>
      <c r="IQ224" s="42"/>
      <c r="IR224" s="42"/>
      <c r="IS224" s="42"/>
      <c r="IT224" s="42"/>
      <c r="IU224" s="42"/>
      <c r="IV224" s="42"/>
    </row>
    <row r="225" spans="1:256" s="43" customFormat="1" ht="15.6" x14ac:dyDescent="0.25">
      <c r="A225" s="48">
        <v>8038</v>
      </c>
      <c r="B225" s="45" t="s">
        <v>812</v>
      </c>
      <c r="C225" s="45" t="s">
        <v>365</v>
      </c>
      <c r="D225" s="47">
        <v>8140</v>
      </c>
      <c r="E225" s="69" t="s">
        <v>853</v>
      </c>
      <c r="F225" s="55">
        <f>'2020-2021 Form '!F226</f>
        <v>0</v>
      </c>
      <c r="G225" s="55">
        <f t="shared" si="18"/>
        <v>0</v>
      </c>
      <c r="H225" s="55">
        <f t="shared" si="19"/>
        <v>0</v>
      </c>
      <c r="I225" s="55"/>
      <c r="J225" s="157"/>
      <c r="K225" s="55"/>
      <c r="L225" s="157"/>
      <c r="M225" s="157"/>
      <c r="N225" s="157"/>
      <c r="O225" s="56"/>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c r="HY225" s="42"/>
      <c r="HZ225" s="42"/>
      <c r="IA225" s="42"/>
      <c r="IB225" s="42"/>
      <c r="IC225" s="42"/>
      <c r="ID225" s="42"/>
      <c r="IE225" s="42"/>
      <c r="IF225" s="42"/>
      <c r="IG225" s="42"/>
      <c r="IH225" s="42"/>
      <c r="II225" s="42"/>
      <c r="IJ225" s="42"/>
      <c r="IK225" s="42"/>
      <c r="IL225" s="42"/>
      <c r="IM225" s="42"/>
      <c r="IN225" s="42"/>
      <c r="IO225" s="42"/>
      <c r="IP225" s="42"/>
      <c r="IQ225" s="42"/>
      <c r="IR225" s="42"/>
      <c r="IS225" s="42"/>
      <c r="IT225" s="42"/>
      <c r="IU225" s="42"/>
      <c r="IV225" s="42"/>
    </row>
    <row r="226" spans="1:256" ht="16.2" customHeight="1" x14ac:dyDescent="0.25">
      <c r="A226" s="46">
        <v>8040</v>
      </c>
      <c r="B226" s="45" t="s">
        <v>812</v>
      </c>
      <c r="C226" s="45" t="s">
        <v>14</v>
      </c>
      <c r="D226" s="47">
        <v>8140</v>
      </c>
      <c r="E226" s="69" t="s">
        <v>256</v>
      </c>
      <c r="F226" s="55">
        <f>'2020-2021 Form '!F227</f>
        <v>0</v>
      </c>
      <c r="G226" s="55">
        <f t="shared" si="18"/>
        <v>0</v>
      </c>
      <c r="H226" s="55">
        <f t="shared" si="19"/>
        <v>0</v>
      </c>
      <c r="I226" s="55"/>
      <c r="J226" s="157"/>
      <c r="K226" s="55"/>
      <c r="L226" s="157"/>
      <c r="M226" s="157"/>
      <c r="N226" s="157"/>
      <c r="O226" s="56"/>
    </row>
    <row r="227" spans="1:256" ht="15.6" x14ac:dyDescent="0.25">
      <c r="A227" s="46">
        <v>8060</v>
      </c>
      <c r="B227" s="45" t="s">
        <v>812</v>
      </c>
      <c r="C227" s="45" t="s">
        <v>6</v>
      </c>
      <c r="D227" s="47">
        <v>8140</v>
      </c>
      <c r="E227" s="69" t="s">
        <v>257</v>
      </c>
      <c r="F227" s="55">
        <f>'2020-2021 Form '!F228</f>
        <v>0</v>
      </c>
      <c r="G227" s="55">
        <f t="shared" si="18"/>
        <v>0</v>
      </c>
      <c r="H227" s="55">
        <f t="shared" si="19"/>
        <v>0</v>
      </c>
      <c r="I227" s="55"/>
      <c r="J227" s="157"/>
      <c r="K227" s="55"/>
      <c r="L227" s="157"/>
      <c r="M227" s="157"/>
      <c r="N227" s="157"/>
      <c r="O227" s="56"/>
    </row>
    <row r="228" spans="1:256" ht="15.6" x14ac:dyDescent="0.25">
      <c r="A228" s="46">
        <v>8080</v>
      </c>
      <c r="B228" s="45" t="s">
        <v>812</v>
      </c>
      <c r="C228" s="45" t="s">
        <v>35</v>
      </c>
      <c r="D228" s="47">
        <v>8140</v>
      </c>
      <c r="E228" s="69" t="s">
        <v>258</v>
      </c>
      <c r="F228" s="55">
        <f>'2020-2021 Form '!F229</f>
        <v>0</v>
      </c>
      <c r="G228" s="55">
        <f t="shared" si="18"/>
        <v>0</v>
      </c>
      <c r="H228" s="55">
        <f t="shared" si="19"/>
        <v>0</v>
      </c>
      <c r="I228" s="55"/>
      <c r="J228" s="157"/>
      <c r="K228" s="55"/>
      <c r="L228" s="157"/>
      <c r="M228" s="157"/>
      <c r="N228" s="157"/>
      <c r="O228" s="56"/>
    </row>
    <row r="229" spans="1:256" ht="15.6" x14ac:dyDescent="0.25">
      <c r="A229" s="48">
        <v>8090</v>
      </c>
      <c r="B229" s="45" t="s">
        <v>812</v>
      </c>
      <c r="C229" s="45" t="s">
        <v>367</v>
      </c>
      <c r="D229" s="47">
        <v>8140</v>
      </c>
      <c r="E229" s="69" t="s">
        <v>854</v>
      </c>
      <c r="F229" s="55">
        <f>'2020-2021 Form '!F230</f>
        <v>0</v>
      </c>
      <c r="G229" s="55">
        <f t="shared" si="18"/>
        <v>0</v>
      </c>
      <c r="H229" s="55">
        <f t="shared" si="19"/>
        <v>0</v>
      </c>
      <c r="I229" s="55"/>
      <c r="J229" s="157"/>
      <c r="K229" s="55"/>
      <c r="L229" s="157"/>
      <c r="M229" s="157"/>
      <c r="N229" s="157"/>
      <c r="O229" s="56"/>
    </row>
    <row r="230" spans="1:256" ht="15.6" x14ac:dyDescent="0.25">
      <c r="A230" s="48">
        <v>8091</v>
      </c>
      <c r="B230" s="45" t="s">
        <v>812</v>
      </c>
      <c r="C230" s="45" t="s">
        <v>369</v>
      </c>
      <c r="D230" s="47">
        <v>8140</v>
      </c>
      <c r="E230" s="69" t="s">
        <v>855</v>
      </c>
      <c r="F230" s="55">
        <f>'2020-2021 Form '!F231</f>
        <v>0</v>
      </c>
      <c r="G230" s="55">
        <f>F230</f>
        <v>0</v>
      </c>
      <c r="H230" s="55">
        <f t="shared" si="19"/>
        <v>0</v>
      </c>
      <c r="I230" s="55"/>
      <c r="J230" s="157"/>
      <c r="K230" s="55"/>
      <c r="L230" s="157"/>
      <c r="M230" s="157"/>
      <c r="N230" s="157"/>
      <c r="O230" s="56"/>
    </row>
    <row r="231" spans="1:256" ht="15.6" x14ac:dyDescent="0.25">
      <c r="A231" s="46">
        <v>8100</v>
      </c>
      <c r="B231" s="45" t="s">
        <v>812</v>
      </c>
      <c r="C231" s="45" t="s">
        <v>8</v>
      </c>
      <c r="D231" s="47">
        <v>8140</v>
      </c>
      <c r="E231" s="69" t="s">
        <v>856</v>
      </c>
      <c r="F231" s="55">
        <f>'2020-2021 Form '!F232</f>
        <v>0</v>
      </c>
      <c r="G231" s="55">
        <f t="shared" si="18"/>
        <v>0</v>
      </c>
      <c r="H231" s="55">
        <f t="shared" si="19"/>
        <v>0</v>
      </c>
      <c r="I231" s="55"/>
      <c r="J231" s="157"/>
      <c r="K231" s="55"/>
      <c r="L231" s="157"/>
      <c r="M231" s="157"/>
      <c r="N231" s="157"/>
      <c r="O231" s="56"/>
    </row>
    <row r="232" spans="1:256" ht="15.6" x14ac:dyDescent="0.25">
      <c r="A232" s="48">
        <v>8110</v>
      </c>
      <c r="B232" s="45" t="s">
        <v>812</v>
      </c>
      <c r="C232" s="45" t="s">
        <v>352</v>
      </c>
      <c r="D232" s="47">
        <v>8140</v>
      </c>
      <c r="E232" s="69" t="s">
        <v>857</v>
      </c>
      <c r="F232" s="55">
        <f>'2020-2021 Form '!F233</f>
        <v>0</v>
      </c>
      <c r="G232" s="55">
        <f t="shared" si="18"/>
        <v>0</v>
      </c>
      <c r="H232" s="55">
        <f t="shared" si="19"/>
        <v>0</v>
      </c>
      <c r="I232" s="55"/>
      <c r="J232" s="157"/>
      <c r="K232" s="55"/>
      <c r="L232" s="157"/>
      <c r="M232" s="157"/>
      <c r="N232" s="157"/>
      <c r="O232" s="56"/>
    </row>
    <row r="233" spans="1:256" ht="15.6" x14ac:dyDescent="0.25">
      <c r="A233" s="46">
        <v>8120</v>
      </c>
      <c r="B233" s="45" t="s">
        <v>812</v>
      </c>
      <c r="C233" s="45" t="s">
        <v>10</v>
      </c>
      <c r="D233" s="47">
        <v>8140</v>
      </c>
      <c r="E233" s="69" t="s">
        <v>259</v>
      </c>
      <c r="F233" s="55">
        <f>'2020-2021 Form '!F234</f>
        <v>0</v>
      </c>
      <c r="G233" s="55">
        <f>F233</f>
        <v>0</v>
      </c>
      <c r="H233" s="55">
        <f>F233</f>
        <v>0</v>
      </c>
      <c r="I233" s="55"/>
      <c r="J233" s="157"/>
      <c r="K233" s="55"/>
      <c r="L233" s="157"/>
      <c r="M233" s="157"/>
      <c r="N233" s="157"/>
      <c r="O233" s="56"/>
    </row>
    <row r="234" spans="1:256" ht="15.6" x14ac:dyDescent="0.25">
      <c r="A234" s="46">
        <v>8140</v>
      </c>
      <c r="B234" s="45" t="s">
        <v>858</v>
      </c>
      <c r="C234" s="45" t="s">
        <v>858</v>
      </c>
      <c r="D234" s="47">
        <v>10300</v>
      </c>
      <c r="E234" s="69" t="s">
        <v>859</v>
      </c>
      <c r="F234" s="55">
        <f>'2020-2021 Form '!F235</f>
        <v>0</v>
      </c>
      <c r="G234" s="55">
        <f>SUM(G213:G233)</f>
        <v>0</v>
      </c>
      <c r="H234" s="55">
        <f>SUM(H213:H233)</f>
        <v>0</v>
      </c>
      <c r="I234" s="55"/>
      <c r="J234" s="157"/>
      <c r="K234" s="55"/>
      <c r="L234" s="157"/>
      <c r="M234" s="157"/>
      <c r="N234" s="77"/>
      <c r="O234" s="55">
        <f>SUM(O213:O233)</f>
        <v>0</v>
      </c>
    </row>
    <row r="235" spans="1:256" s="44" customFormat="1" ht="15.6" x14ac:dyDescent="0.25">
      <c r="A235" s="690" t="s">
        <v>1093</v>
      </c>
      <c r="B235" s="691"/>
      <c r="C235" s="691"/>
      <c r="D235" s="691"/>
      <c r="E235" s="691"/>
      <c r="F235" s="712"/>
      <c r="G235" s="691"/>
      <c r="H235" s="691"/>
      <c r="I235" s="691"/>
      <c r="J235" s="691"/>
      <c r="K235" s="691"/>
      <c r="L235" s="691"/>
      <c r="M235" s="691"/>
      <c r="N235" s="691"/>
      <c r="O235" s="692"/>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c r="GT235" s="40"/>
      <c r="GU235" s="40"/>
      <c r="GV235" s="40"/>
      <c r="GW235" s="40"/>
      <c r="GX235" s="40"/>
      <c r="GY235" s="40"/>
      <c r="GZ235" s="40"/>
      <c r="HA235" s="40"/>
      <c r="HB235" s="40"/>
      <c r="HC235" s="40"/>
      <c r="HD235" s="40"/>
      <c r="HE235" s="40"/>
      <c r="HF235" s="40"/>
      <c r="HG235" s="40"/>
      <c r="HH235" s="40"/>
      <c r="HI235" s="40"/>
      <c r="HJ235" s="40"/>
      <c r="HK235" s="40"/>
      <c r="HL235" s="40"/>
      <c r="HM235" s="40"/>
      <c r="HN235" s="40"/>
      <c r="HO235" s="40"/>
      <c r="HP235" s="40"/>
      <c r="HQ235" s="40"/>
      <c r="HR235" s="40"/>
      <c r="HS235" s="40"/>
      <c r="HT235" s="40"/>
      <c r="HU235" s="40"/>
      <c r="HV235" s="40"/>
      <c r="HW235" s="40"/>
      <c r="HX235" s="40"/>
      <c r="HY235" s="40"/>
      <c r="HZ235" s="40"/>
      <c r="IA235" s="40"/>
      <c r="IB235" s="40"/>
      <c r="IC235" s="40"/>
      <c r="ID235" s="40"/>
      <c r="IE235" s="40"/>
      <c r="IF235" s="40"/>
      <c r="IG235" s="40"/>
      <c r="IH235" s="40"/>
      <c r="II235" s="40"/>
      <c r="IJ235" s="40"/>
      <c r="IK235" s="40"/>
      <c r="IL235" s="40"/>
      <c r="IM235" s="40"/>
      <c r="IN235" s="40"/>
      <c r="IO235" s="40"/>
      <c r="IP235" s="40"/>
      <c r="IQ235" s="40"/>
      <c r="IR235" s="40"/>
      <c r="IS235" s="40"/>
      <c r="IT235" s="40"/>
      <c r="IU235" s="40"/>
      <c r="IV235" s="40"/>
    </row>
    <row r="236" spans="1:256" ht="15.6" x14ac:dyDescent="0.25">
      <c r="A236" s="46">
        <v>8500</v>
      </c>
      <c r="B236" s="45" t="s">
        <v>812</v>
      </c>
      <c r="C236" s="45" t="s">
        <v>1</v>
      </c>
      <c r="D236" s="47">
        <v>8640</v>
      </c>
      <c r="E236" s="69" t="s">
        <v>260</v>
      </c>
      <c r="F236" s="55">
        <f>'2020-2021 Form '!F237</f>
        <v>0</v>
      </c>
      <c r="G236" s="55">
        <f>F236</f>
        <v>0</v>
      </c>
      <c r="H236" s="55">
        <f>F236</f>
        <v>0</v>
      </c>
      <c r="I236" s="55"/>
      <c r="J236" s="157"/>
      <c r="K236" s="55"/>
      <c r="L236" s="157"/>
      <c r="M236" s="157"/>
      <c r="N236" s="157"/>
      <c r="O236" s="56"/>
    </row>
    <row r="237" spans="1:256" ht="15.6" x14ac:dyDescent="0.25">
      <c r="A237" s="46">
        <v>8520</v>
      </c>
      <c r="B237" s="45" t="s">
        <v>812</v>
      </c>
      <c r="C237" s="45" t="s">
        <v>3</v>
      </c>
      <c r="D237" s="47">
        <v>8640</v>
      </c>
      <c r="E237" s="69" t="s">
        <v>261</v>
      </c>
      <c r="F237" s="55">
        <f>'2020-2021 Form '!F238</f>
        <v>0</v>
      </c>
      <c r="G237" s="55">
        <f t="shared" ref="G237:G254" si="20">F237</f>
        <v>0</v>
      </c>
      <c r="H237" s="55">
        <f t="shared" ref="H237:H255" si="21">F237</f>
        <v>0</v>
      </c>
      <c r="I237" s="55"/>
      <c r="J237" s="157"/>
      <c r="K237" s="55"/>
      <c r="L237" s="157"/>
      <c r="M237" s="157"/>
      <c r="N237" s="157"/>
      <c r="O237" s="56"/>
    </row>
    <row r="238" spans="1:256" ht="15.6" x14ac:dyDescent="0.25">
      <c r="A238" s="46">
        <v>8525</v>
      </c>
      <c r="B238" s="45" t="s">
        <v>812</v>
      </c>
      <c r="C238" s="45" t="s">
        <v>295</v>
      </c>
      <c r="D238" s="47">
        <v>8640</v>
      </c>
      <c r="E238" s="69" t="s">
        <v>833</v>
      </c>
      <c r="F238" s="55">
        <f>'2020-2021 Form '!F239</f>
        <v>0</v>
      </c>
      <c r="G238" s="55">
        <f t="shared" si="20"/>
        <v>0</v>
      </c>
      <c r="H238" s="55">
        <f t="shared" si="21"/>
        <v>0</v>
      </c>
      <c r="I238" s="55"/>
      <c r="J238" s="157"/>
      <c r="K238" s="55"/>
      <c r="L238" s="157"/>
      <c r="M238" s="157"/>
      <c r="N238" s="157"/>
      <c r="O238" s="56"/>
    </row>
    <row r="239" spans="1:256" ht="15.6" x14ac:dyDescent="0.25">
      <c r="A239" s="48">
        <v>8530</v>
      </c>
      <c r="B239" s="45" t="s">
        <v>812</v>
      </c>
      <c r="C239" s="45" t="s">
        <v>132</v>
      </c>
      <c r="D239" s="47">
        <v>8640</v>
      </c>
      <c r="E239" s="69" t="s">
        <v>834</v>
      </c>
      <c r="F239" s="55">
        <f>'2020-2021 Form '!F240</f>
        <v>0</v>
      </c>
      <c r="G239" s="55">
        <f>F239</f>
        <v>0</v>
      </c>
      <c r="H239" s="55">
        <f t="shared" si="21"/>
        <v>0</v>
      </c>
      <c r="I239" s="55"/>
      <c r="J239" s="157"/>
      <c r="K239" s="55"/>
      <c r="L239" s="157"/>
      <c r="M239" s="157"/>
      <c r="N239" s="157"/>
      <c r="O239" s="56"/>
    </row>
    <row r="240" spans="1:256" ht="15.6" x14ac:dyDescent="0.25">
      <c r="A240" s="48">
        <v>8531</v>
      </c>
      <c r="B240" s="45" t="s">
        <v>812</v>
      </c>
      <c r="C240" s="45" t="s">
        <v>134</v>
      </c>
      <c r="D240" s="47">
        <v>8640</v>
      </c>
      <c r="E240" s="69" t="s">
        <v>835</v>
      </c>
      <c r="F240" s="55">
        <f>'2020-2021 Form '!F241</f>
        <v>0</v>
      </c>
      <c r="G240" s="55">
        <f t="shared" si="20"/>
        <v>0</v>
      </c>
      <c r="H240" s="55">
        <f t="shared" si="21"/>
        <v>0</v>
      </c>
      <c r="I240" s="55"/>
      <c r="J240" s="157"/>
      <c r="K240" s="55"/>
      <c r="L240" s="157"/>
      <c r="M240" s="157"/>
      <c r="N240" s="157"/>
      <c r="O240" s="56"/>
    </row>
    <row r="241" spans="1:256" ht="15.6" x14ac:dyDescent="0.25">
      <c r="A241" s="48">
        <v>8532</v>
      </c>
      <c r="B241" s="45" t="s">
        <v>812</v>
      </c>
      <c r="C241" s="49" t="s">
        <v>4</v>
      </c>
      <c r="D241" s="47">
        <v>8640</v>
      </c>
      <c r="E241" s="69" t="s">
        <v>836</v>
      </c>
      <c r="F241" s="55">
        <f>'2020-2021 Form '!F242</f>
        <v>0</v>
      </c>
      <c r="G241" s="55"/>
      <c r="H241" s="55"/>
      <c r="I241" s="55"/>
      <c r="J241" s="157"/>
      <c r="K241" s="55"/>
      <c r="L241" s="157"/>
      <c r="M241" s="157"/>
      <c r="N241" s="157"/>
      <c r="O241" s="55">
        <f>F241</f>
        <v>0</v>
      </c>
    </row>
    <row r="242" spans="1:256" ht="15.6" x14ac:dyDescent="0.25">
      <c r="A242" s="48">
        <v>8533</v>
      </c>
      <c r="B242" s="45" t="s">
        <v>812</v>
      </c>
      <c r="C242" s="45" t="s">
        <v>136</v>
      </c>
      <c r="D242" s="47">
        <v>8640</v>
      </c>
      <c r="E242" s="69" t="s">
        <v>837</v>
      </c>
      <c r="F242" s="55">
        <f>'2020-2021 Form '!F243</f>
        <v>0</v>
      </c>
      <c r="G242" s="55">
        <f t="shared" si="20"/>
        <v>0</v>
      </c>
      <c r="H242" s="55">
        <f t="shared" si="21"/>
        <v>0</v>
      </c>
      <c r="I242" s="55"/>
      <c r="J242" s="157"/>
      <c r="K242" s="55"/>
      <c r="L242" s="157"/>
      <c r="M242" s="157"/>
      <c r="N242" s="157"/>
      <c r="O242" s="56"/>
    </row>
    <row r="243" spans="1:256" ht="15.6" x14ac:dyDescent="0.25">
      <c r="A243" s="48">
        <v>8534</v>
      </c>
      <c r="B243" s="45" t="s">
        <v>812</v>
      </c>
      <c r="C243" s="45" t="s">
        <v>138</v>
      </c>
      <c r="D243" s="47">
        <v>8640</v>
      </c>
      <c r="E243" s="69" t="s">
        <v>838</v>
      </c>
      <c r="F243" s="55">
        <f>'2020-2021 Form '!F244</f>
        <v>0</v>
      </c>
      <c r="G243" s="55">
        <f t="shared" si="20"/>
        <v>0</v>
      </c>
      <c r="H243" s="55">
        <f t="shared" si="21"/>
        <v>0</v>
      </c>
      <c r="I243" s="55"/>
      <c r="J243" s="157"/>
      <c r="K243" s="55"/>
      <c r="L243" s="157"/>
      <c r="M243" s="157"/>
      <c r="N243" s="157"/>
      <c r="O243" s="56"/>
    </row>
    <row r="244" spans="1:256" ht="15.6" x14ac:dyDescent="0.25">
      <c r="A244" s="48">
        <v>8535</v>
      </c>
      <c r="B244" s="45" t="s">
        <v>812</v>
      </c>
      <c r="C244" s="45" t="s">
        <v>140</v>
      </c>
      <c r="D244" s="47">
        <v>8640</v>
      </c>
      <c r="E244" s="69" t="s">
        <v>839</v>
      </c>
      <c r="F244" s="55">
        <f>'2020-2021 Form '!F245</f>
        <v>0</v>
      </c>
      <c r="G244" s="55">
        <f t="shared" si="20"/>
        <v>0</v>
      </c>
      <c r="H244" s="55">
        <f t="shared" si="21"/>
        <v>0</v>
      </c>
      <c r="I244" s="55"/>
      <c r="J244" s="157"/>
      <c r="K244" s="55"/>
      <c r="L244" s="157"/>
      <c r="M244" s="157"/>
      <c r="N244" s="157"/>
      <c r="O244" s="56"/>
    </row>
    <row r="245" spans="1:256" ht="15.6" x14ac:dyDescent="0.25">
      <c r="A245" s="48">
        <v>8536</v>
      </c>
      <c r="B245" s="45" t="s">
        <v>812</v>
      </c>
      <c r="C245" s="45" t="s">
        <v>144</v>
      </c>
      <c r="D245" s="47">
        <v>8640</v>
      </c>
      <c r="E245" s="69" t="s">
        <v>840</v>
      </c>
      <c r="F245" s="55">
        <f>'2020-2021 Form '!F246</f>
        <v>0</v>
      </c>
      <c r="G245" s="55">
        <f t="shared" si="20"/>
        <v>0</v>
      </c>
      <c r="H245" s="55">
        <f t="shared" si="21"/>
        <v>0</v>
      </c>
      <c r="I245" s="55"/>
      <c r="J245" s="157"/>
      <c r="K245" s="55"/>
      <c r="L245" s="157"/>
      <c r="M245" s="157"/>
      <c r="N245" s="157"/>
      <c r="O245" s="56"/>
    </row>
    <row r="246" spans="1:256" ht="15.6" x14ac:dyDescent="0.25">
      <c r="A246" s="48">
        <v>8537</v>
      </c>
      <c r="B246" s="45" t="s">
        <v>812</v>
      </c>
      <c r="C246" s="45" t="s">
        <v>146</v>
      </c>
      <c r="D246" s="47">
        <v>8640</v>
      </c>
      <c r="E246" s="69" t="s">
        <v>841</v>
      </c>
      <c r="F246" s="55">
        <f>'2020-2021 Form '!F247</f>
        <v>0</v>
      </c>
      <c r="G246" s="55">
        <f t="shared" si="20"/>
        <v>0</v>
      </c>
      <c r="H246" s="55">
        <f t="shared" si="21"/>
        <v>0</v>
      </c>
      <c r="I246" s="55"/>
      <c r="J246" s="157"/>
      <c r="K246" s="55"/>
      <c r="L246" s="157"/>
      <c r="M246" s="157"/>
      <c r="N246" s="157"/>
      <c r="O246" s="56"/>
    </row>
    <row r="247" spans="1:256" ht="15.6" x14ac:dyDescent="0.25">
      <c r="A247" s="48">
        <v>8538</v>
      </c>
      <c r="B247" s="45" t="s">
        <v>812</v>
      </c>
      <c r="C247" s="45" t="s">
        <v>365</v>
      </c>
      <c r="D247" s="47">
        <v>8640</v>
      </c>
      <c r="E247" s="69" t="s">
        <v>842</v>
      </c>
      <c r="F247" s="55">
        <f>'2020-2021 Form '!F248</f>
        <v>0</v>
      </c>
      <c r="G247" s="55">
        <f t="shared" si="20"/>
        <v>0</v>
      </c>
      <c r="H247" s="55">
        <f t="shared" si="21"/>
        <v>0</v>
      </c>
      <c r="I247" s="55"/>
      <c r="J247" s="157"/>
      <c r="K247" s="55"/>
      <c r="L247" s="157"/>
      <c r="M247" s="157"/>
      <c r="N247" s="157"/>
      <c r="O247" s="56"/>
    </row>
    <row r="248" spans="1:256" ht="16.2" customHeight="1" x14ac:dyDescent="0.25">
      <c r="A248" s="46">
        <v>8540</v>
      </c>
      <c r="B248" s="45" t="s">
        <v>812</v>
      </c>
      <c r="C248" s="45" t="s">
        <v>14</v>
      </c>
      <c r="D248" s="47">
        <v>8640</v>
      </c>
      <c r="E248" s="69" t="s">
        <v>262</v>
      </c>
      <c r="F248" s="55">
        <f>'2020-2021 Form '!F249</f>
        <v>0</v>
      </c>
      <c r="G248" s="55">
        <f t="shared" si="20"/>
        <v>0</v>
      </c>
      <c r="H248" s="55">
        <f t="shared" si="21"/>
        <v>0</v>
      </c>
      <c r="I248" s="55"/>
      <c r="J248" s="157"/>
      <c r="K248" s="55"/>
      <c r="L248" s="157"/>
      <c r="M248" s="157"/>
      <c r="N248" s="157"/>
      <c r="O248" s="56"/>
    </row>
    <row r="249" spans="1:256" ht="15.6" x14ac:dyDescent="0.25">
      <c r="A249" s="46">
        <v>8560</v>
      </c>
      <c r="B249" s="45" t="s">
        <v>812</v>
      </c>
      <c r="C249" s="45" t="s">
        <v>6</v>
      </c>
      <c r="D249" s="47">
        <v>8640</v>
      </c>
      <c r="E249" s="69" t="s">
        <v>263</v>
      </c>
      <c r="F249" s="55">
        <f>'2020-2021 Form '!F250</f>
        <v>0</v>
      </c>
      <c r="G249" s="55">
        <f t="shared" si="20"/>
        <v>0</v>
      </c>
      <c r="H249" s="55">
        <f t="shared" si="21"/>
        <v>0</v>
      </c>
      <c r="I249" s="55"/>
      <c r="J249" s="157"/>
      <c r="K249" s="55"/>
      <c r="L249" s="157"/>
      <c r="M249" s="157"/>
      <c r="N249" s="157"/>
      <c r="O249" s="56"/>
    </row>
    <row r="250" spans="1:256" ht="15.6" x14ac:dyDescent="0.25">
      <c r="A250" s="46">
        <v>8580</v>
      </c>
      <c r="B250" s="45" t="s">
        <v>812</v>
      </c>
      <c r="C250" s="45" t="s">
        <v>35</v>
      </c>
      <c r="D250" s="47">
        <v>8640</v>
      </c>
      <c r="E250" s="69" t="s">
        <v>264</v>
      </c>
      <c r="F250" s="55">
        <f>'2020-2021 Form '!F251</f>
        <v>0</v>
      </c>
      <c r="G250" s="55">
        <f t="shared" si="20"/>
        <v>0</v>
      </c>
      <c r="H250" s="55">
        <f t="shared" si="21"/>
        <v>0</v>
      </c>
      <c r="I250" s="55"/>
      <c r="J250" s="157"/>
      <c r="K250" s="55"/>
      <c r="L250" s="157"/>
      <c r="M250" s="157"/>
      <c r="N250" s="157"/>
      <c r="O250" s="56"/>
    </row>
    <row r="251" spans="1:256" ht="15.6" x14ac:dyDescent="0.25">
      <c r="A251" s="48">
        <v>8590</v>
      </c>
      <c r="B251" s="45" t="s">
        <v>812</v>
      </c>
      <c r="C251" s="45" t="s">
        <v>367</v>
      </c>
      <c r="D251" s="47">
        <v>8640</v>
      </c>
      <c r="E251" s="69" t="s">
        <v>843</v>
      </c>
      <c r="F251" s="55">
        <f>'2020-2021 Form '!F252</f>
        <v>0</v>
      </c>
      <c r="G251" s="55">
        <f t="shared" si="20"/>
        <v>0</v>
      </c>
      <c r="H251" s="55">
        <f t="shared" si="21"/>
        <v>0</v>
      </c>
      <c r="I251" s="55"/>
      <c r="J251" s="157"/>
      <c r="K251" s="55"/>
      <c r="L251" s="157"/>
      <c r="M251" s="157"/>
      <c r="N251" s="157"/>
      <c r="O251" s="56"/>
    </row>
    <row r="252" spans="1:256" ht="15.6" x14ac:dyDescent="0.25">
      <c r="A252" s="48">
        <v>8591</v>
      </c>
      <c r="B252" s="45" t="s">
        <v>812</v>
      </c>
      <c r="C252" s="45" t="s">
        <v>369</v>
      </c>
      <c r="D252" s="47">
        <v>8640</v>
      </c>
      <c r="E252" s="69" t="s">
        <v>828</v>
      </c>
      <c r="F252" s="55">
        <f>'2020-2021 Form '!F253</f>
        <v>0</v>
      </c>
      <c r="G252" s="55">
        <f t="shared" si="20"/>
        <v>0</v>
      </c>
      <c r="H252" s="55">
        <f t="shared" si="21"/>
        <v>0</v>
      </c>
      <c r="I252" s="55"/>
      <c r="J252" s="157"/>
      <c r="K252" s="55"/>
      <c r="L252" s="157"/>
      <c r="M252" s="157"/>
      <c r="N252" s="157"/>
      <c r="O252" s="56"/>
    </row>
    <row r="253" spans="1:256" ht="15.6" x14ac:dyDescent="0.25">
      <c r="A253" s="46">
        <v>8600</v>
      </c>
      <c r="B253" s="45" t="s">
        <v>812</v>
      </c>
      <c r="C253" s="45" t="s">
        <v>8</v>
      </c>
      <c r="D253" s="47">
        <v>8640</v>
      </c>
      <c r="E253" s="69" t="s">
        <v>829</v>
      </c>
      <c r="F253" s="55">
        <f>'2020-2021 Form '!F254</f>
        <v>0</v>
      </c>
      <c r="G253" s="55">
        <f t="shared" si="20"/>
        <v>0</v>
      </c>
      <c r="H253" s="55">
        <f t="shared" si="21"/>
        <v>0</v>
      </c>
      <c r="I253" s="55"/>
      <c r="J253" s="157"/>
      <c r="K253" s="55"/>
      <c r="L253" s="157"/>
      <c r="M253" s="157"/>
      <c r="N253" s="157"/>
      <c r="O253" s="56"/>
    </row>
    <row r="254" spans="1:256" ht="15.6" x14ac:dyDescent="0.25">
      <c r="A254" s="48">
        <v>8610</v>
      </c>
      <c r="B254" s="45" t="s">
        <v>812</v>
      </c>
      <c r="C254" s="45" t="s">
        <v>352</v>
      </c>
      <c r="D254" s="47">
        <v>8640</v>
      </c>
      <c r="E254" s="69" t="s">
        <v>830</v>
      </c>
      <c r="F254" s="55">
        <f>'2020-2021 Form '!F255</f>
        <v>0</v>
      </c>
      <c r="G254" s="55">
        <f t="shared" si="20"/>
        <v>0</v>
      </c>
      <c r="H254" s="55">
        <f t="shared" si="21"/>
        <v>0</v>
      </c>
      <c r="I254" s="55"/>
      <c r="J254" s="157"/>
      <c r="K254" s="55"/>
      <c r="L254" s="157"/>
      <c r="M254" s="157"/>
      <c r="N254" s="157"/>
      <c r="O254" s="56"/>
    </row>
    <row r="255" spans="1:256" ht="14.4" customHeight="1" x14ac:dyDescent="0.25">
      <c r="A255" s="46">
        <v>8620</v>
      </c>
      <c r="B255" s="45" t="s">
        <v>812</v>
      </c>
      <c r="C255" s="45" t="s">
        <v>10</v>
      </c>
      <c r="D255" s="47">
        <v>8640</v>
      </c>
      <c r="E255" s="69" t="s">
        <v>265</v>
      </c>
      <c r="F255" s="55">
        <f>'2020-2021 Form '!F256</f>
        <v>0</v>
      </c>
      <c r="G255" s="55">
        <f>F255</f>
        <v>0</v>
      </c>
      <c r="H255" s="55">
        <f t="shared" si="21"/>
        <v>0</v>
      </c>
      <c r="I255" s="55"/>
      <c r="J255" s="157"/>
      <c r="K255" s="55"/>
      <c r="L255" s="157"/>
      <c r="M255" s="157"/>
      <c r="N255" s="157"/>
      <c r="O255" s="56"/>
    </row>
    <row r="256" spans="1:256" s="43" customFormat="1" ht="15.6" x14ac:dyDescent="0.25">
      <c r="A256" s="46">
        <v>8640</v>
      </c>
      <c r="B256" s="45" t="s">
        <v>831</v>
      </c>
      <c r="C256" s="45" t="s">
        <v>831</v>
      </c>
      <c r="D256" s="47">
        <v>10300</v>
      </c>
      <c r="E256" s="69" t="s">
        <v>832</v>
      </c>
      <c r="F256" s="55">
        <f>'2020-2021 Form '!F257</f>
        <v>0</v>
      </c>
      <c r="G256" s="55">
        <f>SUM(G236:G255)</f>
        <v>0</v>
      </c>
      <c r="H256" s="55">
        <f>SUM(H236:H255)</f>
        <v>0</v>
      </c>
      <c r="I256" s="55"/>
      <c r="J256" s="157"/>
      <c r="K256" s="55"/>
      <c r="L256" s="157"/>
      <c r="M256" s="157"/>
      <c r="N256" s="77"/>
      <c r="O256" s="55">
        <f>SUM(O236:O255)</f>
        <v>0</v>
      </c>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c r="GK256" s="42"/>
      <c r="GL256" s="42"/>
      <c r="GM256" s="42"/>
      <c r="GN256" s="42"/>
      <c r="GO256" s="42"/>
      <c r="GP256" s="42"/>
      <c r="GQ256" s="42"/>
      <c r="GR256" s="42"/>
      <c r="GS256" s="42"/>
      <c r="GT256" s="42"/>
      <c r="GU256" s="42"/>
      <c r="GV256" s="42"/>
      <c r="GW256" s="42"/>
      <c r="GX256" s="42"/>
      <c r="GY256" s="42"/>
      <c r="GZ256" s="42"/>
      <c r="HA256" s="42"/>
      <c r="HB256" s="42"/>
      <c r="HC256" s="42"/>
      <c r="HD256" s="42"/>
      <c r="HE256" s="42"/>
      <c r="HF256" s="42"/>
      <c r="HG256" s="42"/>
      <c r="HH256" s="42"/>
      <c r="HI256" s="42"/>
      <c r="HJ256" s="42"/>
      <c r="HK256" s="42"/>
      <c r="HL256" s="42"/>
      <c r="HM256" s="42"/>
      <c r="HN256" s="42"/>
      <c r="HO256" s="42"/>
      <c r="HP256" s="42"/>
      <c r="HQ256" s="42"/>
      <c r="HR256" s="42"/>
      <c r="HS256" s="42"/>
      <c r="HT256" s="42"/>
      <c r="HU256" s="42"/>
      <c r="HV256" s="42"/>
      <c r="HW256" s="42"/>
      <c r="HX256" s="42"/>
      <c r="HY256" s="42"/>
      <c r="HZ256" s="42"/>
      <c r="IA256" s="42"/>
      <c r="IB256" s="42"/>
      <c r="IC256" s="42"/>
      <c r="ID256" s="42"/>
      <c r="IE256" s="42"/>
      <c r="IF256" s="42"/>
      <c r="IG256" s="42"/>
      <c r="IH256" s="42"/>
      <c r="II256" s="42"/>
      <c r="IJ256" s="42"/>
      <c r="IK256" s="42"/>
      <c r="IL256" s="42"/>
      <c r="IM256" s="42"/>
      <c r="IN256" s="42"/>
      <c r="IO256" s="42"/>
      <c r="IP256" s="42"/>
      <c r="IQ256" s="42"/>
      <c r="IR256" s="42"/>
      <c r="IS256" s="42"/>
      <c r="IT256" s="42"/>
      <c r="IU256" s="42"/>
      <c r="IV256" s="42"/>
    </row>
    <row r="257" spans="1:256" s="44" customFormat="1" ht="15.6" x14ac:dyDescent="0.25">
      <c r="A257" s="690" t="s">
        <v>1094</v>
      </c>
      <c r="B257" s="691"/>
      <c r="C257" s="691"/>
      <c r="D257" s="691"/>
      <c r="E257" s="691"/>
      <c r="F257" s="712"/>
      <c r="G257" s="691"/>
      <c r="H257" s="691"/>
      <c r="I257" s="691"/>
      <c r="J257" s="691"/>
      <c r="K257" s="691"/>
      <c r="L257" s="691"/>
      <c r="M257" s="691"/>
      <c r="N257" s="691"/>
      <c r="O257" s="692"/>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c r="GT257" s="40"/>
      <c r="GU257" s="40"/>
      <c r="GV257" s="40"/>
      <c r="GW257" s="40"/>
      <c r="GX257" s="40"/>
      <c r="GY257" s="40"/>
      <c r="GZ257" s="40"/>
      <c r="HA257" s="40"/>
      <c r="HB257" s="40"/>
      <c r="HC257" s="40"/>
      <c r="HD257" s="40"/>
      <c r="HE257" s="40"/>
      <c r="HF257" s="40"/>
      <c r="HG257" s="40"/>
      <c r="HH257" s="40"/>
      <c r="HI257" s="40"/>
      <c r="HJ257" s="40"/>
      <c r="HK257" s="40"/>
      <c r="HL257" s="40"/>
      <c r="HM257" s="40"/>
      <c r="HN257" s="40"/>
      <c r="HO257" s="40"/>
      <c r="HP257" s="40"/>
      <c r="HQ257" s="40"/>
      <c r="HR257" s="40"/>
      <c r="HS257" s="40"/>
      <c r="HT257" s="40"/>
      <c r="HU257" s="40"/>
      <c r="HV257" s="40"/>
      <c r="HW257" s="40"/>
      <c r="HX257" s="40"/>
      <c r="HY257" s="40"/>
      <c r="HZ257" s="40"/>
      <c r="IA257" s="40"/>
      <c r="IB257" s="40"/>
      <c r="IC257" s="40"/>
      <c r="ID257" s="40"/>
      <c r="IE257" s="40"/>
      <c r="IF257" s="40"/>
      <c r="IG257" s="40"/>
      <c r="IH257" s="40"/>
      <c r="II257" s="40"/>
      <c r="IJ257" s="40"/>
      <c r="IK257" s="40"/>
      <c r="IL257" s="40"/>
      <c r="IM257" s="40"/>
      <c r="IN257" s="40"/>
      <c r="IO257" s="40"/>
      <c r="IP257" s="40"/>
      <c r="IQ257" s="40"/>
      <c r="IR257" s="40"/>
      <c r="IS257" s="40"/>
      <c r="IT257" s="40"/>
      <c r="IU257" s="40"/>
      <c r="IV257" s="40"/>
    </row>
    <row r="258" spans="1:256" ht="15.6" x14ac:dyDescent="0.25">
      <c r="A258" s="46">
        <v>10000</v>
      </c>
      <c r="B258" s="45" t="s">
        <v>812</v>
      </c>
      <c r="C258" s="45" t="s">
        <v>1</v>
      </c>
      <c r="D258" s="47">
        <v>10150</v>
      </c>
      <c r="E258" s="69" t="s">
        <v>266</v>
      </c>
      <c r="F258" s="55">
        <f>'2020-2021 Form '!F259</f>
        <v>0</v>
      </c>
      <c r="G258" s="55">
        <f>F258</f>
        <v>0</v>
      </c>
      <c r="H258" s="55">
        <f>F258</f>
        <v>0</v>
      </c>
      <c r="I258" s="55"/>
      <c r="J258" s="157"/>
      <c r="K258" s="55"/>
      <c r="L258" s="157"/>
      <c r="M258" s="157"/>
      <c r="N258" s="157"/>
      <c r="O258" s="56"/>
    </row>
    <row r="259" spans="1:256" ht="15.6" x14ac:dyDescent="0.25">
      <c r="A259" s="46">
        <v>10020</v>
      </c>
      <c r="B259" s="45" t="s">
        <v>812</v>
      </c>
      <c r="C259" s="45" t="s">
        <v>3</v>
      </c>
      <c r="D259" s="47">
        <v>10150</v>
      </c>
      <c r="E259" s="47" t="s">
        <v>267</v>
      </c>
      <c r="F259" s="55">
        <f>'2020-2021 Form '!F260</f>
        <v>0</v>
      </c>
      <c r="G259" s="55">
        <f t="shared" ref="G259:G278" si="22">F259</f>
        <v>0</v>
      </c>
      <c r="H259" s="55">
        <f t="shared" ref="H259:H278" si="23">F259</f>
        <v>0</v>
      </c>
      <c r="I259" s="55"/>
      <c r="J259" s="157"/>
      <c r="K259" s="55"/>
      <c r="L259" s="157"/>
      <c r="M259" s="157"/>
      <c r="N259" s="157"/>
      <c r="O259" s="56"/>
    </row>
    <row r="260" spans="1:256" ht="15.6" x14ac:dyDescent="0.25">
      <c r="A260" s="46">
        <v>10025</v>
      </c>
      <c r="B260" s="45" t="s">
        <v>812</v>
      </c>
      <c r="C260" s="45" t="s">
        <v>295</v>
      </c>
      <c r="D260" s="47">
        <v>10150</v>
      </c>
      <c r="E260" s="47" t="s">
        <v>813</v>
      </c>
      <c r="F260" s="55">
        <f>'2020-2021 Form '!F261</f>
        <v>0</v>
      </c>
      <c r="G260" s="55">
        <f t="shared" si="22"/>
        <v>0</v>
      </c>
      <c r="H260" s="55">
        <f t="shared" si="23"/>
        <v>0</v>
      </c>
      <c r="I260" s="55"/>
      <c r="J260" s="157"/>
      <c r="K260" s="55"/>
      <c r="L260" s="157"/>
      <c r="M260" s="157"/>
      <c r="N260" s="157"/>
      <c r="O260" s="56"/>
    </row>
    <row r="261" spans="1:256" ht="15.6" x14ac:dyDescent="0.25">
      <c r="A261" s="48">
        <v>10030</v>
      </c>
      <c r="B261" s="45" t="s">
        <v>812</v>
      </c>
      <c r="C261" s="45" t="s">
        <v>132</v>
      </c>
      <c r="D261" s="47">
        <v>10150</v>
      </c>
      <c r="E261" s="69" t="s">
        <v>814</v>
      </c>
      <c r="F261" s="55">
        <f>'2020-2021 Form '!F262</f>
        <v>0</v>
      </c>
      <c r="G261" s="55">
        <f t="shared" si="22"/>
        <v>0</v>
      </c>
      <c r="H261" s="55">
        <f t="shared" si="23"/>
        <v>0</v>
      </c>
      <c r="I261" s="55"/>
      <c r="J261" s="157"/>
      <c r="K261" s="55"/>
      <c r="L261" s="157"/>
      <c r="M261" s="157"/>
      <c r="N261" s="157"/>
      <c r="O261" s="56"/>
    </row>
    <row r="262" spans="1:256" ht="15.6" x14ac:dyDescent="0.25">
      <c r="A262" s="48">
        <v>10031</v>
      </c>
      <c r="B262" s="45" t="s">
        <v>812</v>
      </c>
      <c r="C262" s="45" t="s">
        <v>134</v>
      </c>
      <c r="D262" s="47">
        <v>10150</v>
      </c>
      <c r="E262" s="69" t="s">
        <v>815</v>
      </c>
      <c r="F262" s="55">
        <f>'2020-2021 Form '!F263</f>
        <v>0</v>
      </c>
      <c r="G262" s="55">
        <f t="shared" si="22"/>
        <v>0</v>
      </c>
      <c r="H262" s="55">
        <f t="shared" si="23"/>
        <v>0</v>
      </c>
      <c r="I262" s="55"/>
      <c r="J262" s="157"/>
      <c r="K262" s="55"/>
      <c r="L262" s="157"/>
      <c r="M262" s="157"/>
      <c r="N262" s="157"/>
      <c r="O262" s="56"/>
    </row>
    <row r="263" spans="1:256" ht="15.6" x14ac:dyDescent="0.25">
      <c r="A263" s="48">
        <v>10032</v>
      </c>
      <c r="B263" s="45" t="s">
        <v>812</v>
      </c>
      <c r="C263" s="49" t="s">
        <v>4</v>
      </c>
      <c r="D263" s="47">
        <v>10150</v>
      </c>
      <c r="E263" s="69" t="s">
        <v>816</v>
      </c>
      <c r="F263" s="55">
        <f>'2020-2021 Form '!F264</f>
        <v>0</v>
      </c>
      <c r="G263" s="55"/>
      <c r="H263" s="55"/>
      <c r="I263" s="55"/>
      <c r="J263" s="157"/>
      <c r="K263" s="55"/>
      <c r="L263" s="157"/>
      <c r="M263" s="157"/>
      <c r="N263" s="157"/>
      <c r="O263" s="55">
        <f>F263</f>
        <v>0</v>
      </c>
    </row>
    <row r="264" spans="1:256" ht="15.6" x14ac:dyDescent="0.25">
      <c r="A264" s="48">
        <v>10033</v>
      </c>
      <c r="B264" s="45" t="s">
        <v>812</v>
      </c>
      <c r="C264" s="45" t="s">
        <v>136</v>
      </c>
      <c r="D264" s="47">
        <v>10150</v>
      </c>
      <c r="E264" s="69" t="s">
        <v>817</v>
      </c>
      <c r="F264" s="55">
        <f>'2020-2021 Form '!F265</f>
        <v>0</v>
      </c>
      <c r="G264" s="55">
        <f t="shared" si="22"/>
        <v>0</v>
      </c>
      <c r="H264" s="55">
        <f t="shared" si="23"/>
        <v>0</v>
      </c>
      <c r="I264" s="55"/>
      <c r="J264" s="157"/>
      <c r="K264" s="55"/>
      <c r="L264" s="157"/>
      <c r="M264" s="157"/>
      <c r="N264" s="157"/>
      <c r="O264" s="56"/>
    </row>
    <row r="265" spans="1:256" ht="15.6" x14ac:dyDescent="0.25">
      <c r="A265" s="48">
        <v>10034</v>
      </c>
      <c r="B265" s="45" t="s">
        <v>812</v>
      </c>
      <c r="C265" s="45" t="s">
        <v>138</v>
      </c>
      <c r="D265" s="47">
        <v>10150</v>
      </c>
      <c r="E265" s="69" t="s">
        <v>818</v>
      </c>
      <c r="F265" s="55">
        <f>'2020-2021 Form '!F266</f>
        <v>0</v>
      </c>
      <c r="G265" s="55">
        <f t="shared" si="22"/>
        <v>0</v>
      </c>
      <c r="H265" s="55">
        <f t="shared" si="23"/>
        <v>0</v>
      </c>
      <c r="I265" s="55"/>
      <c r="J265" s="157"/>
      <c r="K265" s="55"/>
      <c r="L265" s="157"/>
      <c r="M265" s="157"/>
      <c r="N265" s="157"/>
      <c r="O265" s="56"/>
    </row>
    <row r="266" spans="1:256" ht="15.6" x14ac:dyDescent="0.25">
      <c r="A266" s="48">
        <v>10035</v>
      </c>
      <c r="B266" s="45" t="s">
        <v>812</v>
      </c>
      <c r="C266" s="45" t="s">
        <v>140</v>
      </c>
      <c r="D266" s="47">
        <v>10150</v>
      </c>
      <c r="E266" s="69" t="s">
        <v>819</v>
      </c>
      <c r="F266" s="55">
        <f>'2020-2021 Form '!F267</f>
        <v>0</v>
      </c>
      <c r="G266" s="55">
        <f t="shared" si="22"/>
        <v>0</v>
      </c>
      <c r="H266" s="55">
        <f t="shared" si="23"/>
        <v>0</v>
      </c>
      <c r="I266" s="55"/>
      <c r="J266" s="157"/>
      <c r="K266" s="55"/>
      <c r="L266" s="157"/>
      <c r="M266" s="157"/>
      <c r="N266" s="157"/>
      <c r="O266" s="56"/>
    </row>
    <row r="267" spans="1:256" ht="15.6" x14ac:dyDescent="0.25">
      <c r="A267" s="48">
        <v>10036</v>
      </c>
      <c r="B267" s="45" t="s">
        <v>812</v>
      </c>
      <c r="C267" s="45" t="s">
        <v>144</v>
      </c>
      <c r="D267" s="47">
        <v>10150</v>
      </c>
      <c r="E267" s="69" t="s">
        <v>820</v>
      </c>
      <c r="F267" s="55">
        <f>'2020-2021 Form '!F268</f>
        <v>0</v>
      </c>
      <c r="G267" s="55">
        <f t="shared" si="22"/>
        <v>0</v>
      </c>
      <c r="H267" s="55">
        <f t="shared" si="23"/>
        <v>0</v>
      </c>
      <c r="I267" s="55"/>
      <c r="J267" s="157"/>
      <c r="K267" s="55"/>
      <c r="L267" s="157"/>
      <c r="M267" s="157"/>
      <c r="N267" s="157"/>
      <c r="O267" s="56"/>
    </row>
    <row r="268" spans="1:256" ht="15.6" x14ac:dyDescent="0.25">
      <c r="A268" s="48">
        <v>10037</v>
      </c>
      <c r="B268" s="45" t="s">
        <v>812</v>
      </c>
      <c r="C268" s="45" t="s">
        <v>146</v>
      </c>
      <c r="D268" s="47">
        <v>10150</v>
      </c>
      <c r="E268" s="69" t="s">
        <v>821</v>
      </c>
      <c r="F268" s="55">
        <f>'2020-2021 Form '!F269</f>
        <v>0</v>
      </c>
      <c r="G268" s="55">
        <f t="shared" si="22"/>
        <v>0</v>
      </c>
      <c r="H268" s="55">
        <f t="shared" si="23"/>
        <v>0</v>
      </c>
      <c r="I268" s="55"/>
      <c r="J268" s="157"/>
      <c r="K268" s="55"/>
      <c r="L268" s="157"/>
      <c r="M268" s="157"/>
      <c r="N268" s="157"/>
      <c r="O268" s="56"/>
    </row>
    <row r="269" spans="1:256" ht="15.6" x14ac:dyDescent="0.25">
      <c r="A269" s="48">
        <v>10038</v>
      </c>
      <c r="B269" s="45" t="s">
        <v>812</v>
      </c>
      <c r="C269" s="45" t="s">
        <v>365</v>
      </c>
      <c r="D269" s="47">
        <v>10150</v>
      </c>
      <c r="E269" s="69" t="s">
        <v>822</v>
      </c>
      <c r="F269" s="55">
        <f>'2020-2021 Form '!F270</f>
        <v>0</v>
      </c>
      <c r="G269" s="55">
        <f t="shared" si="22"/>
        <v>0</v>
      </c>
      <c r="H269" s="55">
        <f t="shared" si="23"/>
        <v>0</v>
      </c>
      <c r="I269" s="55"/>
      <c r="J269" s="157"/>
      <c r="K269" s="55"/>
      <c r="L269" s="157"/>
      <c r="M269" s="157"/>
      <c r="N269" s="157"/>
      <c r="O269" s="56"/>
    </row>
    <row r="270" spans="1:256" ht="15" customHeight="1" x14ac:dyDescent="0.25">
      <c r="A270" s="46">
        <v>10040</v>
      </c>
      <c r="B270" s="45" t="s">
        <v>812</v>
      </c>
      <c r="C270" s="45" t="s">
        <v>14</v>
      </c>
      <c r="D270" s="47">
        <v>10150</v>
      </c>
      <c r="E270" s="69" t="s">
        <v>268</v>
      </c>
      <c r="F270" s="55">
        <f>'2020-2021 Form '!F271</f>
        <v>0</v>
      </c>
      <c r="G270" s="55">
        <f t="shared" si="22"/>
        <v>0</v>
      </c>
      <c r="H270" s="55">
        <f t="shared" si="23"/>
        <v>0</v>
      </c>
      <c r="I270" s="55"/>
      <c r="J270" s="157"/>
      <c r="K270" s="55"/>
      <c r="L270" s="157"/>
      <c r="M270" s="157"/>
      <c r="N270" s="157"/>
      <c r="O270" s="56"/>
    </row>
    <row r="271" spans="1:256" ht="15.6" x14ac:dyDescent="0.25">
      <c r="A271" s="46">
        <v>10060</v>
      </c>
      <c r="B271" s="45" t="s">
        <v>812</v>
      </c>
      <c r="C271" s="45" t="s">
        <v>6</v>
      </c>
      <c r="D271" s="47">
        <v>10150</v>
      </c>
      <c r="E271" s="69" t="s">
        <v>269</v>
      </c>
      <c r="F271" s="55">
        <f>'2020-2021 Form '!F272</f>
        <v>0</v>
      </c>
      <c r="G271" s="55">
        <f t="shared" si="22"/>
        <v>0</v>
      </c>
      <c r="H271" s="55">
        <f t="shared" si="23"/>
        <v>0</v>
      </c>
      <c r="I271" s="55"/>
      <c r="J271" s="157"/>
      <c r="K271" s="55"/>
      <c r="L271" s="157"/>
      <c r="M271" s="157"/>
      <c r="N271" s="157"/>
      <c r="O271" s="56"/>
    </row>
    <row r="272" spans="1:256" ht="15.6" x14ac:dyDescent="0.25">
      <c r="A272" s="46">
        <v>10080</v>
      </c>
      <c r="B272" s="45" t="s">
        <v>812</v>
      </c>
      <c r="C272" s="45" t="s">
        <v>35</v>
      </c>
      <c r="D272" s="47">
        <v>10150</v>
      </c>
      <c r="E272" s="69" t="s">
        <v>270</v>
      </c>
      <c r="F272" s="55">
        <f>'2020-2021 Form '!F273</f>
        <v>0</v>
      </c>
      <c r="G272" s="55">
        <f t="shared" si="22"/>
        <v>0</v>
      </c>
      <c r="H272" s="55">
        <f t="shared" si="23"/>
        <v>0</v>
      </c>
      <c r="I272" s="55"/>
      <c r="J272" s="157"/>
      <c r="K272" s="55"/>
      <c r="L272" s="157"/>
      <c r="M272" s="157"/>
      <c r="N272" s="157"/>
      <c r="O272" s="56"/>
    </row>
    <row r="273" spans="1:256" ht="15.6" x14ac:dyDescent="0.25">
      <c r="A273" s="48">
        <v>10090</v>
      </c>
      <c r="B273" s="45" t="s">
        <v>812</v>
      </c>
      <c r="C273" s="45" t="s">
        <v>367</v>
      </c>
      <c r="D273" s="47">
        <v>10150</v>
      </c>
      <c r="E273" s="69" t="s">
        <v>823</v>
      </c>
      <c r="F273" s="55">
        <f>'2020-2021 Form '!F274</f>
        <v>0</v>
      </c>
      <c r="G273" s="55">
        <f t="shared" si="22"/>
        <v>0</v>
      </c>
      <c r="H273" s="55">
        <f t="shared" si="23"/>
        <v>0</v>
      </c>
      <c r="I273" s="55"/>
      <c r="J273" s="157"/>
      <c r="K273" s="55"/>
      <c r="L273" s="157"/>
      <c r="M273" s="157"/>
      <c r="N273" s="157"/>
      <c r="O273" s="56"/>
    </row>
    <row r="274" spans="1:256" ht="15.6" x14ac:dyDescent="0.25">
      <c r="A274" s="48">
        <v>10091</v>
      </c>
      <c r="B274" s="45" t="s">
        <v>812</v>
      </c>
      <c r="C274" s="45" t="s">
        <v>369</v>
      </c>
      <c r="D274" s="47">
        <v>10150</v>
      </c>
      <c r="E274" s="69" t="s">
        <v>824</v>
      </c>
      <c r="F274" s="55">
        <f>'2020-2021 Form '!F275</f>
        <v>0</v>
      </c>
      <c r="G274" s="55">
        <f t="shared" si="22"/>
        <v>0</v>
      </c>
      <c r="H274" s="55">
        <f t="shared" si="23"/>
        <v>0</v>
      </c>
      <c r="I274" s="55"/>
      <c r="J274" s="157"/>
      <c r="K274" s="55"/>
      <c r="L274" s="157"/>
      <c r="M274" s="157"/>
      <c r="N274" s="157"/>
      <c r="O274" s="56"/>
    </row>
    <row r="275" spans="1:256" ht="15.6" x14ac:dyDescent="0.25">
      <c r="A275" s="46">
        <v>10100</v>
      </c>
      <c r="B275" s="45" t="s">
        <v>812</v>
      </c>
      <c r="C275" s="45" t="s">
        <v>8</v>
      </c>
      <c r="D275" s="47">
        <v>10150</v>
      </c>
      <c r="E275" s="69" t="s">
        <v>271</v>
      </c>
      <c r="F275" s="55">
        <f>'2020-2021 Form '!F276</f>
        <v>0</v>
      </c>
      <c r="G275" s="55">
        <f t="shared" si="22"/>
        <v>0</v>
      </c>
      <c r="H275" s="55">
        <f t="shared" si="23"/>
        <v>0</v>
      </c>
      <c r="I275" s="55"/>
      <c r="J275" s="157"/>
      <c r="K275" s="55"/>
      <c r="L275" s="157"/>
      <c r="M275" s="157"/>
      <c r="N275" s="157"/>
      <c r="O275" s="56"/>
    </row>
    <row r="276" spans="1:256" ht="15.6" x14ac:dyDescent="0.25">
      <c r="A276" s="46">
        <v>10120</v>
      </c>
      <c r="B276" s="45" t="s">
        <v>812</v>
      </c>
      <c r="C276" s="45" t="s">
        <v>9</v>
      </c>
      <c r="D276" s="47">
        <v>10150</v>
      </c>
      <c r="E276" s="69" t="s">
        <v>272</v>
      </c>
      <c r="F276" s="55">
        <f>'2020-2021 Form '!F277</f>
        <v>0</v>
      </c>
      <c r="G276" s="55">
        <f t="shared" si="22"/>
        <v>0</v>
      </c>
      <c r="H276" s="55">
        <f t="shared" si="23"/>
        <v>0</v>
      </c>
      <c r="I276" s="55"/>
      <c r="J276" s="157"/>
      <c r="K276" s="55"/>
      <c r="L276" s="157"/>
      <c r="M276" s="157"/>
      <c r="N276" s="157"/>
      <c r="O276" s="56"/>
    </row>
    <row r="277" spans="1:256" ht="15.6" x14ac:dyDescent="0.25">
      <c r="A277" s="48">
        <v>10130</v>
      </c>
      <c r="B277" s="45" t="s">
        <v>812</v>
      </c>
      <c r="C277" s="45" t="s">
        <v>352</v>
      </c>
      <c r="D277" s="47">
        <v>10150</v>
      </c>
      <c r="E277" s="69" t="s">
        <v>825</v>
      </c>
      <c r="F277" s="55">
        <f>'2020-2021 Form '!F278</f>
        <v>0</v>
      </c>
      <c r="G277" s="55">
        <f t="shared" si="22"/>
        <v>0</v>
      </c>
      <c r="H277" s="55">
        <f t="shared" si="23"/>
        <v>0</v>
      </c>
      <c r="I277" s="55"/>
      <c r="J277" s="157"/>
      <c r="K277" s="55"/>
      <c r="L277" s="157"/>
      <c r="M277" s="157"/>
      <c r="N277" s="157"/>
      <c r="O277" s="56"/>
    </row>
    <row r="278" spans="1:256" ht="15.6" x14ac:dyDescent="0.25">
      <c r="A278" s="46">
        <v>10140</v>
      </c>
      <c r="B278" s="45" t="s">
        <v>812</v>
      </c>
      <c r="C278" s="45" t="s">
        <v>10</v>
      </c>
      <c r="D278" s="47">
        <v>10150</v>
      </c>
      <c r="E278" s="69" t="s">
        <v>273</v>
      </c>
      <c r="F278" s="55">
        <f>'2020-2021 Form '!F279</f>
        <v>0</v>
      </c>
      <c r="G278" s="55">
        <f t="shared" si="22"/>
        <v>0</v>
      </c>
      <c r="H278" s="55">
        <f t="shared" si="23"/>
        <v>0</v>
      </c>
      <c r="I278" s="55"/>
      <c r="J278" s="157"/>
      <c r="K278" s="55"/>
      <c r="L278" s="157"/>
      <c r="M278" s="157"/>
      <c r="N278" s="157"/>
      <c r="O278" s="56"/>
    </row>
    <row r="279" spans="1:256" s="43" customFormat="1" ht="15.6" x14ac:dyDescent="0.25">
      <c r="A279" s="46">
        <v>10150</v>
      </c>
      <c r="B279" s="45" t="s">
        <v>826</v>
      </c>
      <c r="C279" s="45" t="s">
        <v>826</v>
      </c>
      <c r="D279" s="47">
        <v>10300</v>
      </c>
      <c r="E279" s="69" t="s">
        <v>827</v>
      </c>
      <c r="F279" s="55">
        <f>'2020-2021 Form '!F280</f>
        <v>0</v>
      </c>
      <c r="G279" s="55">
        <f>SUM(G258:G278)</f>
        <v>0</v>
      </c>
      <c r="H279" s="55">
        <f>SUM(H258:H278)</f>
        <v>0</v>
      </c>
      <c r="I279" s="55"/>
      <c r="J279" s="157"/>
      <c r="K279" s="55"/>
      <c r="L279" s="157"/>
      <c r="M279" s="157"/>
      <c r="N279" s="157"/>
      <c r="O279" s="56">
        <f>SUM(O258:O278)</f>
        <v>0</v>
      </c>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s="42"/>
      <c r="GO279" s="42"/>
      <c r="GP279" s="42"/>
      <c r="GQ279" s="42"/>
      <c r="GR279" s="42"/>
      <c r="GS279" s="42"/>
      <c r="GT279" s="42"/>
      <c r="GU279" s="42"/>
      <c r="GV279" s="42"/>
      <c r="GW279" s="42"/>
      <c r="GX279" s="42"/>
      <c r="GY279" s="42"/>
      <c r="GZ279" s="42"/>
      <c r="HA279" s="42"/>
      <c r="HB279" s="42"/>
      <c r="HC279" s="42"/>
      <c r="HD279" s="42"/>
      <c r="HE279" s="42"/>
      <c r="HF279" s="42"/>
      <c r="HG279" s="42"/>
      <c r="HH279" s="42"/>
      <c r="HI279" s="42"/>
      <c r="HJ279" s="42"/>
      <c r="HK279" s="42"/>
      <c r="HL279" s="42"/>
      <c r="HM279" s="42"/>
      <c r="HN279" s="42"/>
      <c r="HO279" s="42"/>
      <c r="HP279" s="42"/>
      <c r="HQ279" s="42"/>
      <c r="HR279" s="42"/>
      <c r="HS279" s="42"/>
      <c r="HT279" s="42"/>
      <c r="HU279" s="42"/>
      <c r="HV279" s="42"/>
      <c r="HW279" s="42"/>
      <c r="HX279" s="42"/>
      <c r="HY279" s="42"/>
      <c r="HZ279" s="42"/>
      <c r="IA279" s="42"/>
      <c r="IB279" s="42"/>
      <c r="IC279" s="42"/>
      <c r="ID279" s="42"/>
      <c r="IE279" s="42"/>
      <c r="IF279" s="42"/>
      <c r="IG279" s="42"/>
      <c r="IH279" s="42"/>
      <c r="II279" s="42"/>
      <c r="IJ279" s="42"/>
      <c r="IK279" s="42"/>
      <c r="IL279" s="42"/>
      <c r="IM279" s="42"/>
      <c r="IN279" s="42"/>
      <c r="IO279" s="42"/>
      <c r="IP279" s="42"/>
      <c r="IQ279" s="42"/>
      <c r="IR279" s="42"/>
      <c r="IS279" s="42"/>
      <c r="IT279" s="42"/>
      <c r="IU279" s="42"/>
      <c r="IV279" s="42"/>
    </row>
    <row r="280" spans="1:256" s="52" customFormat="1" ht="15.6" x14ac:dyDescent="0.25">
      <c r="A280" s="690" t="s">
        <v>1095</v>
      </c>
      <c r="B280" s="691"/>
      <c r="C280" s="691"/>
      <c r="D280" s="691"/>
      <c r="E280" s="691"/>
      <c r="F280" s="712"/>
      <c r="G280" s="691"/>
      <c r="H280" s="691"/>
      <c r="I280" s="691"/>
      <c r="J280" s="691"/>
      <c r="K280" s="691"/>
      <c r="L280" s="691"/>
      <c r="M280" s="691"/>
      <c r="N280" s="691"/>
      <c r="O280" s="692"/>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c r="EK280" s="51"/>
      <c r="EL280" s="51"/>
      <c r="EM280" s="51"/>
      <c r="EN280" s="51"/>
      <c r="EO280" s="51"/>
      <c r="EP280" s="51"/>
      <c r="EQ280" s="51"/>
      <c r="ER280" s="51"/>
      <c r="ES280" s="51"/>
      <c r="ET280" s="51"/>
      <c r="EU280" s="51"/>
      <c r="EV280" s="51"/>
      <c r="EW280" s="51"/>
      <c r="EX280" s="51"/>
      <c r="EY280" s="51"/>
      <c r="EZ280" s="51"/>
      <c r="FA280" s="51"/>
      <c r="FB280" s="51"/>
      <c r="FC280" s="51"/>
      <c r="FD280" s="51"/>
      <c r="FE280" s="51"/>
      <c r="FF280" s="51"/>
      <c r="FG280" s="51"/>
      <c r="FH280" s="51"/>
      <c r="FI280" s="51"/>
      <c r="FJ280" s="51"/>
      <c r="FK280" s="51"/>
      <c r="FL280" s="51"/>
      <c r="FM280" s="51"/>
      <c r="FN280" s="51"/>
      <c r="FO280" s="51"/>
      <c r="FP280" s="51"/>
      <c r="FQ280" s="51"/>
      <c r="FR280" s="51"/>
      <c r="FS280" s="51"/>
      <c r="FT280" s="51"/>
      <c r="FU280" s="51"/>
      <c r="FV280" s="51"/>
      <c r="FW280" s="51"/>
      <c r="FX280" s="51"/>
      <c r="FY280" s="51"/>
      <c r="FZ280" s="51"/>
      <c r="GA280" s="51"/>
      <c r="GB280" s="51"/>
      <c r="GC280" s="51"/>
      <c r="GD280" s="51"/>
      <c r="GE280" s="51"/>
      <c r="GF280" s="51"/>
      <c r="GG280" s="51"/>
      <c r="GH280" s="51"/>
      <c r="GI280" s="51"/>
      <c r="GJ280" s="51"/>
      <c r="GK280" s="51"/>
      <c r="GL280" s="51"/>
      <c r="GM280" s="51"/>
      <c r="GN280" s="51"/>
      <c r="GO280" s="51"/>
      <c r="GP280" s="51"/>
      <c r="GQ280" s="51"/>
      <c r="GR280" s="51"/>
      <c r="GS280" s="51"/>
      <c r="GT280" s="51"/>
      <c r="GU280" s="51"/>
      <c r="GV280" s="51"/>
      <c r="GW280" s="51"/>
      <c r="GX280" s="51"/>
      <c r="GY280" s="51"/>
      <c r="GZ280" s="51"/>
      <c r="HA280" s="51"/>
      <c r="HB280" s="51"/>
      <c r="HC280" s="51"/>
      <c r="HD280" s="51"/>
      <c r="HE280" s="51"/>
      <c r="HF280" s="51"/>
      <c r="HG280" s="51"/>
      <c r="HH280" s="51"/>
      <c r="HI280" s="51"/>
      <c r="HJ280" s="51"/>
      <c r="HK280" s="51"/>
      <c r="HL280" s="51"/>
      <c r="HM280" s="51"/>
      <c r="HN280" s="51"/>
      <c r="HO280" s="51"/>
      <c r="HP280" s="51"/>
      <c r="HQ280" s="51"/>
      <c r="HR280" s="51"/>
      <c r="HS280" s="51"/>
      <c r="HT280" s="51"/>
      <c r="HU280" s="51"/>
      <c r="HV280" s="51"/>
      <c r="HW280" s="51"/>
      <c r="HX280" s="51"/>
      <c r="HY280" s="51"/>
      <c r="HZ280" s="51"/>
      <c r="IA280" s="51"/>
      <c r="IB280" s="51"/>
      <c r="IC280" s="51"/>
      <c r="ID280" s="51"/>
      <c r="IE280" s="51"/>
      <c r="IF280" s="51"/>
      <c r="IG280" s="51"/>
      <c r="IH280" s="51"/>
      <c r="II280" s="51"/>
      <c r="IJ280" s="51"/>
      <c r="IK280" s="51"/>
      <c r="IL280" s="51"/>
      <c r="IM280" s="51"/>
      <c r="IN280" s="51"/>
      <c r="IO280" s="51"/>
      <c r="IP280" s="51"/>
      <c r="IQ280" s="51"/>
      <c r="IR280" s="51"/>
      <c r="IS280" s="51"/>
      <c r="IT280" s="51"/>
      <c r="IU280" s="51"/>
      <c r="IV280" s="51"/>
    </row>
    <row r="281" spans="1:256" s="43" customFormat="1" ht="15.6" x14ac:dyDescent="0.25">
      <c r="A281" s="46">
        <v>15000</v>
      </c>
      <c r="B281" s="45" t="s">
        <v>11</v>
      </c>
      <c r="C281" s="45" t="s">
        <v>1</v>
      </c>
      <c r="D281" s="47">
        <v>15160</v>
      </c>
      <c r="E281" s="69" t="s">
        <v>12</v>
      </c>
      <c r="F281" s="55">
        <f>'2020-2021 Form '!F282</f>
        <v>0</v>
      </c>
      <c r="G281" s="55">
        <f>F281</f>
        <v>0</v>
      </c>
      <c r="H281" s="55">
        <f>F281</f>
        <v>0</v>
      </c>
      <c r="I281" s="55"/>
      <c r="J281" s="157"/>
      <c r="K281" s="55"/>
      <c r="L281" s="157"/>
      <c r="M281" s="157"/>
      <c r="N281" s="157"/>
      <c r="O281" s="56"/>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M281" s="42"/>
      <c r="EN281" s="42"/>
      <c r="EO281" s="42"/>
      <c r="EP281" s="42"/>
      <c r="EQ281" s="42"/>
      <c r="ER281" s="42"/>
      <c r="ES281" s="42"/>
      <c r="ET281" s="42"/>
      <c r="EU281" s="42"/>
      <c r="EV281" s="42"/>
      <c r="EW281" s="42"/>
      <c r="EX281" s="42"/>
      <c r="EY281" s="42"/>
      <c r="EZ281" s="42"/>
      <c r="FA281" s="42"/>
      <c r="FB281" s="42"/>
      <c r="FC281" s="42"/>
      <c r="FD281" s="42"/>
      <c r="FE281" s="42"/>
      <c r="FF281" s="42"/>
      <c r="FG281" s="42"/>
      <c r="FH281" s="42"/>
      <c r="FI281" s="42"/>
      <c r="FJ281" s="42"/>
      <c r="FK281" s="42"/>
      <c r="FL281" s="42"/>
      <c r="FM281" s="42"/>
      <c r="FN281" s="42"/>
      <c r="FO281" s="42"/>
      <c r="FP281" s="42"/>
      <c r="FQ281" s="42"/>
      <c r="FR281" s="42"/>
      <c r="FS281" s="42"/>
      <c r="FT281" s="42"/>
      <c r="FU281" s="42"/>
      <c r="FV281" s="42"/>
      <c r="FW281" s="42"/>
      <c r="FX281" s="42"/>
      <c r="FY281" s="42"/>
      <c r="FZ281" s="42"/>
      <c r="GA281" s="42"/>
      <c r="GB281" s="42"/>
      <c r="GC281" s="42"/>
      <c r="GD281" s="42"/>
      <c r="GE281" s="42"/>
      <c r="GF281" s="42"/>
      <c r="GG281" s="42"/>
      <c r="GH281" s="42"/>
      <c r="GI281" s="42"/>
      <c r="GJ281" s="42"/>
      <c r="GK281" s="42"/>
      <c r="GL281" s="42"/>
      <c r="GM281" s="42"/>
      <c r="GN281" s="42"/>
      <c r="GO281" s="42"/>
      <c r="GP281" s="42"/>
      <c r="GQ281" s="42"/>
      <c r="GR281" s="42"/>
      <c r="GS281" s="42"/>
      <c r="GT281" s="42"/>
      <c r="GU281" s="42"/>
      <c r="GV281" s="42"/>
      <c r="GW281" s="42"/>
      <c r="GX281" s="42"/>
      <c r="GY281" s="42"/>
      <c r="GZ281" s="42"/>
      <c r="HA281" s="42"/>
      <c r="HB281" s="42"/>
      <c r="HC281" s="42"/>
      <c r="HD281" s="42"/>
      <c r="HE281" s="42"/>
      <c r="HF281" s="42"/>
      <c r="HG281" s="42"/>
      <c r="HH281" s="42"/>
      <c r="HI281" s="42"/>
      <c r="HJ281" s="42"/>
      <c r="HK281" s="42"/>
      <c r="HL281" s="42"/>
      <c r="HM281" s="42"/>
      <c r="HN281" s="42"/>
      <c r="HO281" s="42"/>
      <c r="HP281" s="42"/>
      <c r="HQ281" s="42"/>
      <c r="HR281" s="42"/>
      <c r="HS281" s="42"/>
      <c r="HT281" s="42"/>
      <c r="HU281" s="42"/>
      <c r="HV281" s="42"/>
      <c r="HW281" s="42"/>
      <c r="HX281" s="42"/>
      <c r="HY281" s="42"/>
      <c r="HZ281" s="42"/>
      <c r="IA281" s="42"/>
      <c r="IB281" s="42"/>
      <c r="IC281" s="42"/>
      <c r="ID281" s="42"/>
      <c r="IE281" s="42"/>
      <c r="IF281" s="42"/>
      <c r="IG281" s="42"/>
      <c r="IH281" s="42"/>
      <c r="II281" s="42"/>
      <c r="IJ281" s="42"/>
      <c r="IK281" s="42"/>
      <c r="IL281" s="42"/>
      <c r="IM281" s="42"/>
      <c r="IN281" s="42"/>
      <c r="IO281" s="42"/>
      <c r="IP281" s="42"/>
      <c r="IQ281" s="42"/>
      <c r="IR281" s="42"/>
      <c r="IS281" s="42"/>
      <c r="IT281" s="42"/>
      <c r="IU281" s="42"/>
      <c r="IV281" s="42"/>
    </row>
    <row r="282" spans="1:256" s="43" customFormat="1" ht="15.6" x14ac:dyDescent="0.25">
      <c r="A282" s="46">
        <v>15020</v>
      </c>
      <c r="B282" s="45" t="s">
        <v>11</v>
      </c>
      <c r="C282" s="45" t="s">
        <v>3</v>
      </c>
      <c r="D282" s="47">
        <v>15160</v>
      </c>
      <c r="E282" s="69" t="s">
        <v>13</v>
      </c>
      <c r="F282" s="55">
        <f>'2020-2021 Form '!F283</f>
        <v>0</v>
      </c>
      <c r="G282" s="55">
        <f t="shared" ref="G282:G301" si="24">F282</f>
        <v>0</v>
      </c>
      <c r="H282" s="55">
        <f t="shared" ref="H282:H301" si="25">F282</f>
        <v>0</v>
      </c>
      <c r="I282" s="55"/>
      <c r="J282" s="157"/>
      <c r="K282" s="55"/>
      <c r="L282" s="157"/>
      <c r="M282" s="157"/>
      <c r="N282" s="157"/>
      <c r="O282" s="56"/>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42"/>
      <c r="FO282" s="42"/>
      <c r="FP282" s="42"/>
      <c r="FQ282" s="42"/>
      <c r="FR282" s="42"/>
      <c r="FS282" s="42"/>
      <c r="FT282" s="42"/>
      <c r="FU282" s="42"/>
      <c r="FV282" s="42"/>
      <c r="FW282" s="42"/>
      <c r="FX282" s="42"/>
      <c r="FY282" s="42"/>
      <c r="FZ282" s="42"/>
      <c r="GA282" s="42"/>
      <c r="GB282" s="42"/>
      <c r="GC282" s="42"/>
      <c r="GD282" s="42"/>
      <c r="GE282" s="42"/>
      <c r="GF282" s="42"/>
      <c r="GG282" s="42"/>
      <c r="GH282" s="42"/>
      <c r="GI282" s="42"/>
      <c r="GJ282" s="42"/>
      <c r="GK282" s="42"/>
      <c r="GL282" s="42"/>
      <c r="GM282" s="42"/>
      <c r="GN282" s="42"/>
      <c r="GO282" s="42"/>
      <c r="GP282" s="42"/>
      <c r="GQ282" s="42"/>
      <c r="GR282" s="42"/>
      <c r="GS282" s="42"/>
      <c r="GT282" s="42"/>
      <c r="GU282" s="42"/>
      <c r="GV282" s="42"/>
      <c r="GW282" s="42"/>
      <c r="GX282" s="42"/>
      <c r="GY282" s="42"/>
      <c r="GZ282" s="42"/>
      <c r="HA282" s="42"/>
      <c r="HB282" s="42"/>
      <c r="HC282" s="42"/>
      <c r="HD282" s="42"/>
      <c r="HE282" s="42"/>
      <c r="HF282" s="42"/>
      <c r="HG282" s="42"/>
      <c r="HH282" s="42"/>
      <c r="HI282" s="42"/>
      <c r="HJ282" s="42"/>
      <c r="HK282" s="42"/>
      <c r="HL282" s="42"/>
      <c r="HM282" s="42"/>
      <c r="HN282" s="42"/>
      <c r="HO282" s="42"/>
      <c r="HP282" s="42"/>
      <c r="HQ282" s="42"/>
      <c r="HR282" s="42"/>
      <c r="HS282" s="42"/>
      <c r="HT282" s="42"/>
      <c r="HU282" s="42"/>
      <c r="HV282" s="42"/>
      <c r="HW282" s="42"/>
      <c r="HX282" s="42"/>
      <c r="HY282" s="42"/>
      <c r="HZ282" s="42"/>
      <c r="IA282" s="42"/>
      <c r="IB282" s="42"/>
      <c r="IC282" s="42"/>
      <c r="ID282" s="42"/>
      <c r="IE282" s="42"/>
      <c r="IF282" s="42"/>
      <c r="IG282" s="42"/>
      <c r="IH282" s="42"/>
      <c r="II282" s="42"/>
      <c r="IJ282" s="42"/>
      <c r="IK282" s="42"/>
      <c r="IL282" s="42"/>
      <c r="IM282" s="42"/>
      <c r="IN282" s="42"/>
      <c r="IO282" s="42"/>
      <c r="IP282" s="42"/>
      <c r="IQ282" s="42"/>
      <c r="IR282" s="42"/>
      <c r="IS282" s="42"/>
      <c r="IT282" s="42"/>
      <c r="IU282" s="42"/>
      <c r="IV282" s="42"/>
    </row>
    <row r="283" spans="1:256" s="43" customFormat="1" ht="15.6" x14ac:dyDescent="0.25">
      <c r="A283" s="46">
        <v>15025</v>
      </c>
      <c r="B283" s="45" t="s">
        <v>11</v>
      </c>
      <c r="C283" s="45" t="s">
        <v>295</v>
      </c>
      <c r="D283" s="47">
        <v>15160</v>
      </c>
      <c r="E283" s="69" t="s">
        <v>802</v>
      </c>
      <c r="F283" s="55">
        <f>'2020-2021 Form '!F284</f>
        <v>0</v>
      </c>
      <c r="G283" s="55">
        <f t="shared" si="24"/>
        <v>0</v>
      </c>
      <c r="H283" s="55">
        <f t="shared" si="25"/>
        <v>0</v>
      </c>
      <c r="I283" s="55"/>
      <c r="J283" s="157"/>
      <c r="K283" s="55"/>
      <c r="L283" s="157"/>
      <c r="M283" s="157"/>
      <c r="N283" s="157"/>
      <c r="O283" s="56"/>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c r="EO283" s="42"/>
      <c r="EP283" s="42"/>
      <c r="EQ283" s="42"/>
      <c r="ER283" s="42"/>
      <c r="ES283" s="42"/>
      <c r="ET283" s="42"/>
      <c r="EU283" s="42"/>
      <c r="EV283" s="42"/>
      <c r="EW283" s="42"/>
      <c r="EX283" s="42"/>
      <c r="EY283" s="42"/>
      <c r="EZ283" s="42"/>
      <c r="FA283" s="42"/>
      <c r="FB283" s="42"/>
      <c r="FC283" s="42"/>
      <c r="FD283" s="42"/>
      <c r="FE283" s="42"/>
      <c r="FF283" s="42"/>
      <c r="FG283" s="42"/>
      <c r="FH283" s="42"/>
      <c r="FI283" s="42"/>
      <c r="FJ283" s="42"/>
      <c r="FK283" s="42"/>
      <c r="FL283" s="42"/>
      <c r="FM283" s="42"/>
      <c r="FN283" s="42"/>
      <c r="FO283" s="42"/>
      <c r="FP283" s="42"/>
      <c r="FQ283" s="42"/>
      <c r="FR283" s="42"/>
      <c r="FS283" s="42"/>
      <c r="FT283" s="42"/>
      <c r="FU283" s="42"/>
      <c r="FV283" s="42"/>
      <c r="FW283" s="42"/>
      <c r="FX283" s="42"/>
      <c r="FY283" s="42"/>
      <c r="FZ283" s="42"/>
      <c r="GA283" s="42"/>
      <c r="GB283" s="42"/>
      <c r="GC283" s="42"/>
      <c r="GD283" s="42"/>
      <c r="GE283" s="42"/>
      <c r="GF283" s="42"/>
      <c r="GG283" s="42"/>
      <c r="GH283" s="42"/>
      <c r="GI283" s="42"/>
      <c r="GJ283" s="42"/>
      <c r="GK283" s="42"/>
      <c r="GL283" s="42"/>
      <c r="GM283" s="42"/>
      <c r="GN283" s="42"/>
      <c r="GO283" s="42"/>
      <c r="GP283" s="42"/>
      <c r="GQ283" s="42"/>
      <c r="GR283" s="42"/>
      <c r="GS283" s="42"/>
      <c r="GT283" s="42"/>
      <c r="GU283" s="42"/>
      <c r="GV283" s="42"/>
      <c r="GW283" s="42"/>
      <c r="GX283" s="42"/>
      <c r="GY283" s="42"/>
      <c r="GZ283" s="42"/>
      <c r="HA283" s="42"/>
      <c r="HB283" s="42"/>
      <c r="HC283" s="42"/>
      <c r="HD283" s="42"/>
      <c r="HE283" s="42"/>
      <c r="HF283" s="42"/>
      <c r="HG283" s="42"/>
      <c r="HH283" s="42"/>
      <c r="HI283" s="42"/>
      <c r="HJ283" s="42"/>
      <c r="HK283" s="42"/>
      <c r="HL283" s="42"/>
      <c r="HM283" s="42"/>
      <c r="HN283" s="42"/>
      <c r="HO283" s="42"/>
      <c r="HP283" s="42"/>
      <c r="HQ283" s="42"/>
      <c r="HR283" s="42"/>
      <c r="HS283" s="42"/>
      <c r="HT283" s="42"/>
      <c r="HU283" s="42"/>
      <c r="HV283" s="42"/>
      <c r="HW283" s="42"/>
      <c r="HX283" s="42"/>
      <c r="HY283" s="42"/>
      <c r="HZ283" s="42"/>
      <c r="IA283" s="42"/>
      <c r="IB283" s="42"/>
      <c r="IC283" s="42"/>
      <c r="ID283" s="42"/>
      <c r="IE283" s="42"/>
      <c r="IF283" s="42"/>
      <c r="IG283" s="42"/>
      <c r="IH283" s="42"/>
      <c r="II283" s="42"/>
      <c r="IJ283" s="42"/>
      <c r="IK283" s="42"/>
      <c r="IL283" s="42"/>
      <c r="IM283" s="42"/>
      <c r="IN283" s="42"/>
      <c r="IO283" s="42"/>
      <c r="IP283" s="42"/>
      <c r="IQ283" s="42"/>
      <c r="IR283" s="42"/>
      <c r="IS283" s="42"/>
      <c r="IT283" s="42"/>
      <c r="IU283" s="42"/>
      <c r="IV283" s="42"/>
    </row>
    <row r="284" spans="1:256" s="43" customFormat="1" ht="15.6" x14ac:dyDescent="0.25">
      <c r="A284" s="48">
        <v>15030</v>
      </c>
      <c r="B284" s="45" t="s">
        <v>11</v>
      </c>
      <c r="C284" s="45" t="s">
        <v>132</v>
      </c>
      <c r="D284" s="47">
        <v>15160</v>
      </c>
      <c r="E284" s="69" t="s">
        <v>803</v>
      </c>
      <c r="F284" s="55">
        <f>'2020-2021 Form '!F285</f>
        <v>0</v>
      </c>
      <c r="G284" s="55">
        <f t="shared" si="24"/>
        <v>0</v>
      </c>
      <c r="H284" s="55">
        <f t="shared" si="25"/>
        <v>0</v>
      </c>
      <c r="I284" s="55"/>
      <c r="J284" s="157"/>
      <c r="K284" s="55"/>
      <c r="L284" s="157"/>
      <c r="M284" s="157"/>
      <c r="N284" s="157"/>
      <c r="O284" s="56"/>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c r="EO284" s="42"/>
      <c r="EP284" s="42"/>
      <c r="EQ284" s="42"/>
      <c r="ER284" s="42"/>
      <c r="ES284" s="42"/>
      <c r="ET284" s="42"/>
      <c r="EU284" s="42"/>
      <c r="EV284" s="42"/>
      <c r="EW284" s="42"/>
      <c r="EX284" s="42"/>
      <c r="EY284" s="42"/>
      <c r="EZ284" s="42"/>
      <c r="FA284" s="42"/>
      <c r="FB284" s="42"/>
      <c r="FC284" s="42"/>
      <c r="FD284" s="42"/>
      <c r="FE284" s="42"/>
      <c r="FF284" s="42"/>
      <c r="FG284" s="42"/>
      <c r="FH284" s="42"/>
      <c r="FI284" s="42"/>
      <c r="FJ284" s="42"/>
      <c r="FK284" s="42"/>
      <c r="FL284" s="42"/>
      <c r="FM284" s="42"/>
      <c r="FN284" s="42"/>
      <c r="FO284" s="42"/>
      <c r="FP284" s="42"/>
      <c r="FQ284" s="42"/>
      <c r="FR284" s="42"/>
      <c r="FS284" s="42"/>
      <c r="FT284" s="42"/>
      <c r="FU284" s="42"/>
      <c r="FV284" s="42"/>
      <c r="FW284" s="42"/>
      <c r="FX284" s="42"/>
      <c r="FY284" s="42"/>
      <c r="FZ284" s="42"/>
      <c r="GA284" s="42"/>
      <c r="GB284" s="42"/>
      <c r="GC284" s="42"/>
      <c r="GD284" s="42"/>
      <c r="GE284" s="42"/>
      <c r="GF284" s="42"/>
      <c r="GG284" s="42"/>
      <c r="GH284" s="42"/>
      <c r="GI284" s="42"/>
      <c r="GJ284" s="42"/>
      <c r="GK284" s="42"/>
      <c r="GL284" s="42"/>
      <c r="GM284" s="42"/>
      <c r="GN284" s="42"/>
      <c r="GO284" s="42"/>
      <c r="GP284" s="42"/>
      <c r="GQ284" s="42"/>
      <c r="GR284" s="42"/>
      <c r="GS284" s="42"/>
      <c r="GT284" s="42"/>
      <c r="GU284" s="42"/>
      <c r="GV284" s="42"/>
      <c r="GW284" s="42"/>
      <c r="GX284" s="42"/>
      <c r="GY284" s="42"/>
      <c r="GZ284" s="42"/>
      <c r="HA284" s="42"/>
      <c r="HB284" s="42"/>
      <c r="HC284" s="42"/>
      <c r="HD284" s="42"/>
      <c r="HE284" s="42"/>
      <c r="HF284" s="42"/>
      <c r="HG284" s="42"/>
      <c r="HH284" s="42"/>
      <c r="HI284" s="42"/>
      <c r="HJ284" s="42"/>
      <c r="HK284" s="42"/>
      <c r="HL284" s="42"/>
      <c r="HM284" s="42"/>
      <c r="HN284" s="42"/>
      <c r="HO284" s="42"/>
      <c r="HP284" s="42"/>
      <c r="HQ284" s="42"/>
      <c r="HR284" s="42"/>
      <c r="HS284" s="42"/>
      <c r="HT284" s="42"/>
      <c r="HU284" s="42"/>
      <c r="HV284" s="42"/>
      <c r="HW284" s="42"/>
      <c r="HX284" s="42"/>
      <c r="HY284" s="42"/>
      <c r="HZ284" s="42"/>
      <c r="IA284" s="42"/>
      <c r="IB284" s="42"/>
      <c r="IC284" s="42"/>
      <c r="ID284" s="42"/>
      <c r="IE284" s="42"/>
      <c r="IF284" s="42"/>
      <c r="IG284" s="42"/>
      <c r="IH284" s="42"/>
      <c r="II284" s="42"/>
      <c r="IJ284" s="42"/>
      <c r="IK284" s="42"/>
      <c r="IL284" s="42"/>
      <c r="IM284" s="42"/>
      <c r="IN284" s="42"/>
      <c r="IO284" s="42"/>
      <c r="IP284" s="42"/>
      <c r="IQ284" s="42"/>
      <c r="IR284" s="42"/>
      <c r="IS284" s="42"/>
      <c r="IT284" s="42"/>
      <c r="IU284" s="42"/>
      <c r="IV284" s="42"/>
    </row>
    <row r="285" spans="1:256" s="43" customFormat="1" ht="15.6" x14ac:dyDescent="0.25">
      <c r="A285" s="48">
        <v>15031</v>
      </c>
      <c r="B285" s="45" t="s">
        <v>11</v>
      </c>
      <c r="C285" s="45" t="s">
        <v>134</v>
      </c>
      <c r="D285" s="47">
        <v>15160</v>
      </c>
      <c r="E285" s="69" t="s">
        <v>804</v>
      </c>
      <c r="F285" s="55">
        <f>'2020-2021 Form '!F286</f>
        <v>0</v>
      </c>
      <c r="G285" s="55">
        <f t="shared" si="24"/>
        <v>0</v>
      </c>
      <c r="H285" s="55">
        <f t="shared" si="25"/>
        <v>0</v>
      </c>
      <c r="I285" s="55"/>
      <c r="J285" s="157"/>
      <c r="K285" s="55"/>
      <c r="L285" s="157"/>
      <c r="M285" s="157"/>
      <c r="N285" s="157"/>
      <c r="O285" s="56"/>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c r="EO285" s="42"/>
      <c r="EP285" s="42"/>
      <c r="EQ285" s="42"/>
      <c r="ER285" s="42"/>
      <c r="ES285" s="42"/>
      <c r="ET285" s="42"/>
      <c r="EU285" s="42"/>
      <c r="EV285" s="42"/>
      <c r="EW285" s="42"/>
      <c r="EX285" s="42"/>
      <c r="EY285" s="42"/>
      <c r="EZ285" s="42"/>
      <c r="FA285" s="42"/>
      <c r="FB285" s="42"/>
      <c r="FC285" s="42"/>
      <c r="FD285" s="42"/>
      <c r="FE285" s="42"/>
      <c r="FF285" s="42"/>
      <c r="FG285" s="42"/>
      <c r="FH285" s="42"/>
      <c r="FI285" s="42"/>
      <c r="FJ285" s="42"/>
      <c r="FK285" s="42"/>
      <c r="FL285" s="42"/>
      <c r="FM285" s="42"/>
      <c r="FN285" s="42"/>
      <c r="FO285" s="42"/>
      <c r="FP285" s="42"/>
      <c r="FQ285" s="42"/>
      <c r="FR285" s="42"/>
      <c r="FS285" s="42"/>
      <c r="FT285" s="42"/>
      <c r="FU285" s="42"/>
      <c r="FV285" s="42"/>
      <c r="FW285" s="42"/>
      <c r="FX285" s="42"/>
      <c r="FY285" s="42"/>
      <c r="FZ285" s="42"/>
      <c r="GA285" s="42"/>
      <c r="GB285" s="42"/>
      <c r="GC285" s="42"/>
      <c r="GD285" s="42"/>
      <c r="GE285" s="42"/>
      <c r="GF285" s="42"/>
      <c r="GG285" s="42"/>
      <c r="GH285" s="42"/>
      <c r="GI285" s="42"/>
      <c r="GJ285" s="42"/>
      <c r="GK285" s="42"/>
      <c r="GL285" s="42"/>
      <c r="GM285" s="42"/>
      <c r="GN285" s="42"/>
      <c r="GO285" s="42"/>
      <c r="GP285" s="42"/>
      <c r="GQ285" s="42"/>
      <c r="GR285" s="42"/>
      <c r="GS285" s="42"/>
      <c r="GT285" s="42"/>
      <c r="GU285" s="42"/>
      <c r="GV285" s="42"/>
      <c r="GW285" s="42"/>
      <c r="GX285" s="42"/>
      <c r="GY285" s="42"/>
      <c r="GZ285" s="42"/>
      <c r="HA285" s="42"/>
      <c r="HB285" s="42"/>
      <c r="HC285" s="42"/>
      <c r="HD285" s="42"/>
      <c r="HE285" s="42"/>
      <c r="HF285" s="42"/>
      <c r="HG285" s="42"/>
      <c r="HH285" s="42"/>
      <c r="HI285" s="42"/>
      <c r="HJ285" s="42"/>
      <c r="HK285" s="42"/>
      <c r="HL285" s="42"/>
      <c r="HM285" s="42"/>
      <c r="HN285" s="42"/>
      <c r="HO285" s="42"/>
      <c r="HP285" s="42"/>
      <c r="HQ285" s="42"/>
      <c r="HR285" s="42"/>
      <c r="HS285" s="42"/>
      <c r="HT285" s="42"/>
      <c r="HU285" s="42"/>
      <c r="HV285" s="42"/>
      <c r="HW285" s="42"/>
      <c r="HX285" s="42"/>
      <c r="HY285" s="42"/>
      <c r="HZ285" s="42"/>
      <c r="IA285" s="42"/>
      <c r="IB285" s="42"/>
      <c r="IC285" s="42"/>
      <c r="ID285" s="42"/>
      <c r="IE285" s="42"/>
      <c r="IF285" s="42"/>
      <c r="IG285" s="42"/>
      <c r="IH285" s="42"/>
      <c r="II285" s="42"/>
      <c r="IJ285" s="42"/>
      <c r="IK285" s="42"/>
      <c r="IL285" s="42"/>
      <c r="IM285" s="42"/>
      <c r="IN285" s="42"/>
      <c r="IO285" s="42"/>
      <c r="IP285" s="42"/>
      <c r="IQ285" s="42"/>
      <c r="IR285" s="42"/>
      <c r="IS285" s="42"/>
      <c r="IT285" s="42"/>
      <c r="IU285" s="42"/>
      <c r="IV285" s="42"/>
    </row>
    <row r="286" spans="1:256" ht="15.6" x14ac:dyDescent="0.25">
      <c r="A286" s="48">
        <v>15032</v>
      </c>
      <c r="B286" s="45" t="s">
        <v>11</v>
      </c>
      <c r="C286" s="49" t="s">
        <v>4</v>
      </c>
      <c r="D286" s="47">
        <v>15160</v>
      </c>
      <c r="E286" s="69" t="s">
        <v>805</v>
      </c>
      <c r="F286" s="55">
        <f>'2020-2021 Form '!F287</f>
        <v>0</v>
      </c>
      <c r="G286" s="55"/>
      <c r="H286" s="55"/>
      <c r="I286" s="55"/>
      <c r="J286" s="157"/>
      <c r="L286" s="157"/>
      <c r="M286" s="157"/>
      <c r="N286" s="157"/>
      <c r="O286" s="55">
        <f>F286</f>
        <v>0</v>
      </c>
    </row>
    <row r="287" spans="1:256" ht="15.6" x14ac:dyDescent="0.25">
      <c r="A287" s="48">
        <v>15033</v>
      </c>
      <c r="B287" s="45" t="s">
        <v>11</v>
      </c>
      <c r="C287" s="45" t="s">
        <v>136</v>
      </c>
      <c r="D287" s="47">
        <v>15160</v>
      </c>
      <c r="E287" s="69" t="s">
        <v>806</v>
      </c>
      <c r="F287" s="55">
        <f>'2020-2021 Form '!F288</f>
        <v>0</v>
      </c>
      <c r="G287" s="55">
        <f t="shared" si="24"/>
        <v>0</v>
      </c>
      <c r="H287" s="55">
        <f t="shared" si="25"/>
        <v>0</v>
      </c>
      <c r="I287" s="55"/>
      <c r="J287" s="157"/>
      <c r="K287" s="55"/>
      <c r="L287" s="157"/>
      <c r="M287" s="157"/>
      <c r="N287" s="157"/>
      <c r="O287" s="56"/>
    </row>
    <row r="288" spans="1:256" ht="15.6" x14ac:dyDescent="0.25">
      <c r="A288" s="48">
        <v>15034</v>
      </c>
      <c r="B288" s="45" t="s">
        <v>11</v>
      </c>
      <c r="C288" s="45" t="s">
        <v>138</v>
      </c>
      <c r="D288" s="47">
        <v>15160</v>
      </c>
      <c r="E288" s="69" t="s">
        <v>807</v>
      </c>
      <c r="F288" s="55">
        <f>'2020-2021 Form '!F289</f>
        <v>0</v>
      </c>
      <c r="G288" s="55">
        <f t="shared" si="24"/>
        <v>0</v>
      </c>
      <c r="H288" s="55">
        <f t="shared" si="25"/>
        <v>0</v>
      </c>
      <c r="I288" s="55"/>
      <c r="J288" s="157"/>
      <c r="K288" s="55"/>
      <c r="L288" s="157"/>
      <c r="M288" s="157"/>
      <c r="N288" s="157"/>
      <c r="O288" s="56"/>
    </row>
    <row r="289" spans="1:256" ht="15.6" x14ac:dyDescent="0.25">
      <c r="A289" s="48">
        <v>15035</v>
      </c>
      <c r="B289" s="45" t="s">
        <v>11</v>
      </c>
      <c r="C289" s="45" t="s">
        <v>140</v>
      </c>
      <c r="D289" s="47">
        <v>15160</v>
      </c>
      <c r="E289" s="69" t="s">
        <v>808</v>
      </c>
      <c r="F289" s="55">
        <f>'2020-2021 Form '!F290</f>
        <v>0</v>
      </c>
      <c r="G289" s="55">
        <f t="shared" si="24"/>
        <v>0</v>
      </c>
      <c r="H289" s="55">
        <f t="shared" si="25"/>
        <v>0</v>
      </c>
      <c r="I289" s="55"/>
      <c r="J289" s="157"/>
      <c r="K289" s="55"/>
      <c r="L289" s="157"/>
      <c r="M289" s="157"/>
      <c r="N289" s="157"/>
      <c r="O289" s="56"/>
    </row>
    <row r="290" spans="1:256" ht="15.6" x14ac:dyDescent="0.25">
      <c r="A290" s="48">
        <v>15036</v>
      </c>
      <c r="B290" s="45" t="s">
        <v>11</v>
      </c>
      <c r="C290" s="45" t="s">
        <v>144</v>
      </c>
      <c r="D290" s="47">
        <v>15160</v>
      </c>
      <c r="E290" s="69" t="s">
        <v>809</v>
      </c>
      <c r="F290" s="55">
        <f>'2020-2021 Form '!F291</f>
        <v>0</v>
      </c>
      <c r="G290" s="55">
        <f t="shared" si="24"/>
        <v>0</v>
      </c>
      <c r="H290" s="55">
        <f t="shared" si="25"/>
        <v>0</v>
      </c>
      <c r="I290" s="55"/>
      <c r="J290" s="157"/>
      <c r="K290" s="55"/>
      <c r="L290" s="157"/>
      <c r="M290" s="157"/>
      <c r="N290" s="157"/>
      <c r="O290" s="56"/>
    </row>
    <row r="291" spans="1:256" ht="15.6" x14ac:dyDescent="0.25">
      <c r="A291" s="48">
        <v>15037</v>
      </c>
      <c r="B291" s="45" t="s">
        <v>11</v>
      </c>
      <c r="C291" s="45" t="s">
        <v>146</v>
      </c>
      <c r="D291" s="47">
        <v>15160</v>
      </c>
      <c r="E291" s="69" t="s">
        <v>810</v>
      </c>
      <c r="F291" s="55">
        <f>'2020-2021 Form '!F292</f>
        <v>0</v>
      </c>
      <c r="G291" s="55">
        <f t="shared" si="24"/>
        <v>0</v>
      </c>
      <c r="H291" s="55">
        <f t="shared" si="25"/>
        <v>0</v>
      </c>
      <c r="I291" s="55"/>
      <c r="J291" s="157"/>
      <c r="K291" s="55"/>
      <c r="L291" s="157"/>
      <c r="M291" s="157"/>
      <c r="N291" s="157"/>
      <c r="O291" s="56"/>
    </row>
    <row r="292" spans="1:256" ht="15.6" x14ac:dyDescent="0.25">
      <c r="A292" s="48">
        <v>15038</v>
      </c>
      <c r="B292" s="45" t="s">
        <v>11</v>
      </c>
      <c r="C292" s="45" t="s">
        <v>365</v>
      </c>
      <c r="D292" s="47">
        <v>15160</v>
      </c>
      <c r="E292" s="69" t="s">
        <v>811</v>
      </c>
      <c r="F292" s="55">
        <f>'2020-2021 Form '!F293</f>
        <v>0</v>
      </c>
      <c r="G292" s="55">
        <f t="shared" si="24"/>
        <v>0</v>
      </c>
      <c r="H292" s="55">
        <f t="shared" si="25"/>
        <v>0</v>
      </c>
      <c r="I292" s="55"/>
      <c r="J292" s="157"/>
      <c r="K292" s="55"/>
      <c r="L292" s="157"/>
      <c r="M292" s="157"/>
      <c r="N292" s="157"/>
      <c r="O292" s="56"/>
    </row>
    <row r="293" spans="1:256" ht="16.2" customHeight="1" x14ac:dyDescent="0.25">
      <c r="A293" s="46">
        <v>15040</v>
      </c>
      <c r="B293" s="45" t="s">
        <v>11</v>
      </c>
      <c r="C293" s="45" t="s">
        <v>14</v>
      </c>
      <c r="D293" s="47">
        <v>15160</v>
      </c>
      <c r="E293" s="69" t="s">
        <v>15</v>
      </c>
      <c r="F293" s="55">
        <f>'2020-2021 Form '!F294</f>
        <v>0</v>
      </c>
      <c r="G293" s="55">
        <f t="shared" si="24"/>
        <v>0</v>
      </c>
      <c r="H293" s="55">
        <f t="shared" si="25"/>
        <v>0</v>
      </c>
      <c r="I293" s="55"/>
      <c r="J293" s="157"/>
      <c r="K293" s="55"/>
      <c r="L293" s="157"/>
      <c r="M293" s="157"/>
      <c r="N293" s="157"/>
      <c r="O293" s="56"/>
    </row>
    <row r="294" spans="1:256" ht="15.6" x14ac:dyDescent="0.25">
      <c r="A294" s="46">
        <v>15060</v>
      </c>
      <c r="B294" s="45" t="s">
        <v>11</v>
      </c>
      <c r="C294" s="45" t="s">
        <v>6</v>
      </c>
      <c r="D294" s="47">
        <v>15160</v>
      </c>
      <c r="E294" s="69" t="s">
        <v>16</v>
      </c>
      <c r="F294" s="55">
        <f>'2020-2021 Form '!F295</f>
        <v>0</v>
      </c>
      <c r="G294" s="55">
        <f t="shared" si="24"/>
        <v>0</v>
      </c>
      <c r="H294" s="55">
        <f t="shared" si="25"/>
        <v>0</v>
      </c>
      <c r="I294" s="55"/>
      <c r="J294" s="157"/>
      <c r="K294" s="55"/>
      <c r="L294" s="157"/>
      <c r="M294" s="157"/>
      <c r="N294" s="157"/>
      <c r="O294" s="56"/>
    </row>
    <row r="295" spans="1:256" ht="15.6" x14ac:dyDescent="0.25">
      <c r="A295" s="46">
        <v>15080</v>
      </c>
      <c r="B295" s="45" t="s">
        <v>11</v>
      </c>
      <c r="C295" s="45" t="s">
        <v>35</v>
      </c>
      <c r="D295" s="47">
        <v>15160</v>
      </c>
      <c r="E295" s="69" t="s">
        <v>17</v>
      </c>
      <c r="F295" s="55">
        <f>'2020-2021 Form '!F296</f>
        <v>0</v>
      </c>
      <c r="G295" s="55">
        <f t="shared" si="24"/>
        <v>0</v>
      </c>
      <c r="H295" s="55">
        <f t="shared" si="25"/>
        <v>0</v>
      </c>
      <c r="I295" s="55"/>
      <c r="J295" s="157"/>
      <c r="K295" s="55"/>
      <c r="L295" s="157"/>
      <c r="M295" s="157"/>
      <c r="N295" s="157"/>
      <c r="O295" s="56"/>
    </row>
    <row r="296" spans="1:256" ht="15.6" x14ac:dyDescent="0.25">
      <c r="A296" s="48">
        <v>15090</v>
      </c>
      <c r="B296" s="45" t="s">
        <v>11</v>
      </c>
      <c r="C296" s="45" t="s">
        <v>367</v>
      </c>
      <c r="D296" s="47">
        <v>15160</v>
      </c>
      <c r="E296" s="69" t="s">
        <v>797</v>
      </c>
      <c r="F296" s="55">
        <f>'2020-2021 Form '!F297</f>
        <v>0</v>
      </c>
      <c r="G296" s="55">
        <f t="shared" si="24"/>
        <v>0</v>
      </c>
      <c r="H296" s="55">
        <f t="shared" si="25"/>
        <v>0</v>
      </c>
      <c r="I296" s="55"/>
      <c r="J296" s="157"/>
      <c r="K296" s="55"/>
      <c r="L296" s="157"/>
      <c r="M296" s="157"/>
      <c r="N296" s="157"/>
      <c r="O296" s="56"/>
    </row>
    <row r="297" spans="1:256" ht="15.6" x14ac:dyDescent="0.25">
      <c r="A297" s="48">
        <v>15091</v>
      </c>
      <c r="B297" s="45" t="s">
        <v>11</v>
      </c>
      <c r="C297" s="45" t="s">
        <v>369</v>
      </c>
      <c r="D297" s="47">
        <v>15160</v>
      </c>
      <c r="E297" s="69" t="s">
        <v>798</v>
      </c>
      <c r="F297" s="55">
        <f>'2020-2021 Form '!F298</f>
        <v>0</v>
      </c>
      <c r="G297" s="55">
        <f t="shared" si="24"/>
        <v>0</v>
      </c>
      <c r="H297" s="55">
        <f t="shared" si="25"/>
        <v>0</v>
      </c>
      <c r="I297" s="55"/>
      <c r="J297" s="157"/>
      <c r="K297" s="55"/>
      <c r="L297" s="157"/>
      <c r="M297" s="157"/>
      <c r="N297" s="157"/>
      <c r="O297" s="56"/>
    </row>
    <row r="298" spans="1:256" ht="15.6" x14ac:dyDescent="0.25">
      <c r="A298" s="46">
        <v>15100</v>
      </c>
      <c r="B298" s="45" t="s">
        <v>11</v>
      </c>
      <c r="C298" s="45" t="s">
        <v>8</v>
      </c>
      <c r="D298" s="47">
        <v>15160</v>
      </c>
      <c r="E298" s="69" t="s">
        <v>18</v>
      </c>
      <c r="F298" s="55">
        <f>'2020-2021 Form '!F299</f>
        <v>0</v>
      </c>
      <c r="G298" s="55">
        <f t="shared" si="24"/>
        <v>0</v>
      </c>
      <c r="H298" s="55">
        <f t="shared" si="25"/>
        <v>0</v>
      </c>
      <c r="I298" s="55"/>
      <c r="J298" s="157"/>
      <c r="K298" s="55"/>
      <c r="L298" s="157"/>
      <c r="M298" s="157"/>
      <c r="N298" s="157"/>
      <c r="O298" s="56"/>
    </row>
    <row r="299" spans="1:256" ht="15.6" x14ac:dyDescent="0.25">
      <c r="A299" s="46">
        <v>15120</v>
      </c>
      <c r="B299" s="45" t="s">
        <v>11</v>
      </c>
      <c r="C299" s="45" t="s">
        <v>9</v>
      </c>
      <c r="D299" s="47">
        <v>15160</v>
      </c>
      <c r="E299" s="69" t="s">
        <v>19</v>
      </c>
      <c r="F299" s="55">
        <f>'2020-2021 Form '!F300</f>
        <v>0</v>
      </c>
      <c r="G299" s="55">
        <f t="shared" si="24"/>
        <v>0</v>
      </c>
      <c r="H299" s="55">
        <f t="shared" si="25"/>
        <v>0</v>
      </c>
      <c r="I299" s="55"/>
      <c r="J299" s="157"/>
      <c r="K299" s="55"/>
      <c r="L299" s="157"/>
      <c r="M299" s="157"/>
      <c r="N299" s="157"/>
      <c r="O299" s="56"/>
    </row>
    <row r="300" spans="1:256" ht="15.6" x14ac:dyDescent="0.25">
      <c r="A300" s="48">
        <v>15130</v>
      </c>
      <c r="B300" s="45" t="s">
        <v>11</v>
      </c>
      <c r="C300" s="45" t="s">
        <v>352</v>
      </c>
      <c r="D300" s="47">
        <v>15160</v>
      </c>
      <c r="E300" s="69" t="s">
        <v>799</v>
      </c>
      <c r="F300" s="55">
        <f>'2020-2021 Form '!F301</f>
        <v>0</v>
      </c>
      <c r="G300" s="55">
        <f t="shared" si="24"/>
        <v>0</v>
      </c>
      <c r="H300" s="55">
        <f t="shared" si="25"/>
        <v>0</v>
      </c>
      <c r="I300" s="55"/>
      <c r="J300" s="157"/>
      <c r="K300" s="55"/>
      <c r="L300" s="157"/>
      <c r="M300" s="157"/>
      <c r="N300" s="157"/>
      <c r="O300" s="56"/>
    </row>
    <row r="301" spans="1:256" ht="15.6" x14ac:dyDescent="0.25">
      <c r="A301" s="46">
        <v>15140</v>
      </c>
      <c r="B301" s="45" t="s">
        <v>11</v>
      </c>
      <c r="C301" s="45" t="s">
        <v>10</v>
      </c>
      <c r="D301" s="47">
        <v>15160</v>
      </c>
      <c r="E301" s="69" t="s">
        <v>20</v>
      </c>
      <c r="F301" s="55">
        <f>'2020-2021 Form '!F302</f>
        <v>0</v>
      </c>
      <c r="G301" s="55">
        <f t="shared" si="24"/>
        <v>0</v>
      </c>
      <c r="H301" s="55">
        <f t="shared" si="25"/>
        <v>0</v>
      </c>
      <c r="I301" s="55"/>
      <c r="J301" s="157"/>
      <c r="K301" s="55"/>
      <c r="L301" s="157"/>
      <c r="M301" s="157"/>
      <c r="N301" s="157"/>
      <c r="O301" s="56"/>
    </row>
    <row r="302" spans="1:256" s="54" customFormat="1" ht="15.6" x14ac:dyDescent="0.25">
      <c r="A302" s="48">
        <v>15160</v>
      </c>
      <c r="B302" s="49" t="s">
        <v>800</v>
      </c>
      <c r="C302" s="53" t="s">
        <v>800</v>
      </c>
      <c r="D302" s="47">
        <v>15180</v>
      </c>
      <c r="E302" s="47" t="s">
        <v>801</v>
      </c>
      <c r="F302" s="55">
        <f>'2020-2021 Form '!F303</f>
        <v>0</v>
      </c>
      <c r="G302" s="55">
        <f>SUM(G281:G301)</f>
        <v>0</v>
      </c>
      <c r="H302" s="55">
        <f t="shared" ref="H302:O302" si="26">SUM(H281:H301)</f>
        <v>0</v>
      </c>
      <c r="I302" s="55"/>
      <c r="J302" s="55"/>
      <c r="K302" s="55"/>
      <c r="L302" s="55"/>
      <c r="M302" s="55"/>
      <c r="N302" s="55"/>
      <c r="O302" s="55">
        <f t="shared" si="26"/>
        <v>0</v>
      </c>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c r="GT302" s="40"/>
      <c r="GU302" s="40"/>
      <c r="GV302" s="40"/>
      <c r="GW302" s="40"/>
      <c r="GX302" s="40"/>
      <c r="GY302" s="40"/>
      <c r="GZ302" s="40"/>
      <c r="HA302" s="40"/>
      <c r="HB302" s="40"/>
      <c r="HC302" s="40"/>
      <c r="HD302" s="40"/>
      <c r="HE302" s="40"/>
      <c r="HF302" s="40"/>
      <c r="HG302" s="40"/>
      <c r="HH302" s="40"/>
      <c r="HI302" s="40"/>
      <c r="HJ302" s="40"/>
      <c r="HK302" s="40"/>
      <c r="HL302" s="40"/>
      <c r="HM302" s="40"/>
      <c r="HN302" s="40"/>
      <c r="HO302" s="40"/>
      <c r="HP302" s="40"/>
      <c r="HQ302" s="40"/>
      <c r="HR302" s="40"/>
      <c r="HS302" s="40"/>
      <c r="HT302" s="40"/>
      <c r="HU302" s="40"/>
      <c r="HV302" s="40"/>
      <c r="HW302" s="40"/>
      <c r="HX302" s="40"/>
      <c r="HY302" s="40"/>
      <c r="HZ302" s="40"/>
      <c r="IA302" s="40"/>
      <c r="IB302" s="40"/>
      <c r="IC302" s="40"/>
      <c r="ID302" s="40"/>
      <c r="IE302" s="40"/>
      <c r="IF302" s="40"/>
      <c r="IG302" s="40"/>
      <c r="IH302" s="40"/>
      <c r="II302" s="40"/>
      <c r="IJ302" s="40"/>
      <c r="IK302" s="40"/>
      <c r="IL302" s="40"/>
      <c r="IM302" s="40"/>
      <c r="IN302" s="40"/>
      <c r="IO302" s="40"/>
      <c r="IP302" s="40"/>
      <c r="IQ302" s="40"/>
      <c r="IR302" s="40"/>
      <c r="IS302" s="40"/>
      <c r="IT302" s="40"/>
      <c r="IU302" s="40"/>
      <c r="IV302" s="40"/>
    </row>
    <row r="303" spans="1:256" s="44" customFormat="1" ht="15.6" customHeight="1" x14ac:dyDescent="0.25">
      <c r="A303" s="687" t="s">
        <v>1096</v>
      </c>
      <c r="B303" s="688"/>
      <c r="C303" s="688"/>
      <c r="D303" s="688"/>
      <c r="E303" s="688"/>
      <c r="F303" s="712"/>
      <c r="G303" s="688"/>
      <c r="H303" s="688"/>
      <c r="I303" s="688"/>
      <c r="J303" s="688"/>
      <c r="K303" s="688"/>
      <c r="L303" s="688"/>
      <c r="M303" s="688"/>
      <c r="N303" s="688"/>
      <c r="O303" s="689"/>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40"/>
      <c r="HV303" s="40"/>
      <c r="HW303" s="40"/>
      <c r="HX303" s="40"/>
      <c r="HY303" s="40"/>
      <c r="HZ303" s="40"/>
      <c r="IA303" s="40"/>
      <c r="IB303" s="40"/>
      <c r="IC303" s="40"/>
      <c r="ID303" s="40"/>
      <c r="IE303" s="40"/>
      <c r="IF303" s="40"/>
      <c r="IG303" s="40"/>
      <c r="IH303" s="40"/>
      <c r="II303" s="40"/>
      <c r="IJ303" s="40"/>
      <c r="IK303" s="40"/>
      <c r="IL303" s="40"/>
      <c r="IM303" s="40"/>
      <c r="IN303" s="40"/>
      <c r="IO303" s="40"/>
      <c r="IP303" s="40"/>
      <c r="IQ303" s="40"/>
      <c r="IR303" s="40"/>
      <c r="IS303" s="40"/>
      <c r="IT303" s="40"/>
      <c r="IU303" s="40"/>
      <c r="IV303" s="40"/>
    </row>
    <row r="304" spans="1:256" ht="15.6" x14ac:dyDescent="0.25">
      <c r="A304" s="46">
        <v>17000</v>
      </c>
      <c r="B304" s="45" t="s">
        <v>781</v>
      </c>
      <c r="C304" s="45" t="s">
        <v>21</v>
      </c>
      <c r="D304" s="47">
        <v>17100</v>
      </c>
      <c r="E304" s="69" t="s">
        <v>22</v>
      </c>
      <c r="F304" s="55">
        <f>'2020-2021 Form '!F305</f>
        <v>0</v>
      </c>
      <c r="G304" s="55">
        <f>F304</f>
        <v>0</v>
      </c>
      <c r="H304" s="55"/>
      <c r="I304" s="55"/>
      <c r="J304" s="157"/>
      <c r="K304" s="55"/>
      <c r="L304" s="157"/>
      <c r="M304" s="55">
        <f>F304</f>
        <v>0</v>
      </c>
      <c r="N304" s="157"/>
      <c r="O304" s="56"/>
    </row>
    <row r="305" spans="1:15" ht="15.6" x14ac:dyDescent="0.25">
      <c r="A305" s="46">
        <v>17005</v>
      </c>
      <c r="B305" s="45" t="s">
        <v>781</v>
      </c>
      <c r="C305" s="45" t="s">
        <v>295</v>
      </c>
      <c r="D305" s="47">
        <v>17100</v>
      </c>
      <c r="E305" s="69" t="s">
        <v>782</v>
      </c>
      <c r="F305" s="55">
        <f>'2020-2021 Form '!F306</f>
        <v>0</v>
      </c>
      <c r="G305" s="55">
        <f t="shared" ref="G305:G320" si="27">F305</f>
        <v>0</v>
      </c>
      <c r="H305" s="55"/>
      <c r="I305" s="55"/>
      <c r="J305" s="157"/>
      <c r="K305" s="55"/>
      <c r="L305" s="157"/>
      <c r="M305" s="55">
        <f t="shared" ref="M305:M320" si="28">F305</f>
        <v>0</v>
      </c>
      <c r="N305" s="157"/>
      <c r="O305" s="56"/>
    </row>
    <row r="306" spans="1:15" ht="15.6" x14ac:dyDescent="0.25">
      <c r="A306" s="48">
        <v>17010</v>
      </c>
      <c r="B306" s="45" t="s">
        <v>781</v>
      </c>
      <c r="C306" s="45" t="s">
        <v>132</v>
      </c>
      <c r="D306" s="47">
        <v>17100</v>
      </c>
      <c r="E306" s="69" t="s">
        <v>783</v>
      </c>
      <c r="F306" s="55">
        <f>'2020-2021 Form '!F307</f>
        <v>0</v>
      </c>
      <c r="G306" s="55">
        <f t="shared" si="27"/>
        <v>0</v>
      </c>
      <c r="H306" s="55"/>
      <c r="I306" s="55"/>
      <c r="J306" s="157"/>
      <c r="K306" s="55"/>
      <c r="L306" s="157"/>
      <c r="M306" s="55">
        <f t="shared" si="28"/>
        <v>0</v>
      </c>
      <c r="N306" s="157"/>
      <c r="O306" s="56"/>
    </row>
    <row r="307" spans="1:15" ht="15.6" x14ac:dyDescent="0.25">
      <c r="A307" s="48">
        <v>17011</v>
      </c>
      <c r="B307" s="45" t="s">
        <v>781</v>
      </c>
      <c r="C307" s="45" t="s">
        <v>134</v>
      </c>
      <c r="D307" s="47">
        <v>17100</v>
      </c>
      <c r="E307" s="69" t="s">
        <v>784</v>
      </c>
      <c r="F307" s="55">
        <f>'2020-2021 Form '!F308</f>
        <v>0</v>
      </c>
      <c r="G307" s="55">
        <f t="shared" si="27"/>
        <v>0</v>
      </c>
      <c r="H307" s="55"/>
      <c r="I307" s="55"/>
      <c r="J307" s="157"/>
      <c r="K307" s="55"/>
      <c r="L307" s="157"/>
      <c r="M307" s="55">
        <f t="shared" si="28"/>
        <v>0</v>
      </c>
      <c r="N307" s="157"/>
      <c r="O307" s="56"/>
    </row>
    <row r="308" spans="1:15" ht="15.6" x14ac:dyDescent="0.25">
      <c r="A308" s="48">
        <v>17012</v>
      </c>
      <c r="B308" s="45" t="s">
        <v>781</v>
      </c>
      <c r="C308" s="49" t="s">
        <v>4</v>
      </c>
      <c r="D308" s="47">
        <v>17100</v>
      </c>
      <c r="E308" s="69" t="s">
        <v>785</v>
      </c>
      <c r="F308" s="55">
        <f>'2020-2021 Form '!F309</f>
        <v>0</v>
      </c>
      <c r="G308" s="55"/>
      <c r="H308" s="55"/>
      <c r="I308" s="55"/>
      <c r="J308" s="157"/>
      <c r="K308" s="55"/>
      <c r="L308" s="157"/>
      <c r="M308" s="55"/>
      <c r="N308" s="157"/>
      <c r="O308" s="55">
        <f>F308</f>
        <v>0</v>
      </c>
    </row>
    <row r="309" spans="1:15" ht="15.6" x14ac:dyDescent="0.25">
      <c r="A309" s="48">
        <v>17013</v>
      </c>
      <c r="B309" s="45" t="s">
        <v>781</v>
      </c>
      <c r="C309" s="45" t="s">
        <v>136</v>
      </c>
      <c r="D309" s="47">
        <v>17100</v>
      </c>
      <c r="E309" s="69" t="s">
        <v>786</v>
      </c>
      <c r="F309" s="55">
        <f>'2020-2021 Form '!F310</f>
        <v>0</v>
      </c>
      <c r="G309" s="55">
        <f t="shared" si="27"/>
        <v>0</v>
      </c>
      <c r="H309" s="55"/>
      <c r="I309" s="55"/>
      <c r="J309" s="157"/>
      <c r="K309" s="55"/>
      <c r="L309" s="157"/>
      <c r="M309" s="55">
        <f t="shared" si="28"/>
        <v>0</v>
      </c>
      <c r="N309" s="157"/>
      <c r="O309" s="56"/>
    </row>
    <row r="310" spans="1:15" ht="15.6" x14ac:dyDescent="0.25">
      <c r="A310" s="48">
        <v>17014</v>
      </c>
      <c r="B310" s="45" t="s">
        <v>781</v>
      </c>
      <c r="C310" s="45" t="s">
        <v>138</v>
      </c>
      <c r="D310" s="47">
        <v>17100</v>
      </c>
      <c r="E310" s="69" t="s">
        <v>787</v>
      </c>
      <c r="F310" s="55">
        <f>'2020-2021 Form '!F311</f>
        <v>0</v>
      </c>
      <c r="G310" s="55">
        <f t="shared" si="27"/>
        <v>0</v>
      </c>
      <c r="H310" s="55"/>
      <c r="I310" s="55"/>
      <c r="J310" s="157"/>
      <c r="K310" s="55"/>
      <c r="L310" s="157"/>
      <c r="M310" s="55">
        <f t="shared" si="28"/>
        <v>0</v>
      </c>
      <c r="N310" s="157"/>
      <c r="O310" s="56"/>
    </row>
    <row r="311" spans="1:15" ht="15.6" x14ac:dyDescent="0.25">
      <c r="A311" s="48">
        <v>17015</v>
      </c>
      <c r="B311" s="45" t="s">
        <v>781</v>
      </c>
      <c r="C311" s="45" t="s">
        <v>140</v>
      </c>
      <c r="D311" s="47">
        <v>17100</v>
      </c>
      <c r="E311" s="69" t="s">
        <v>788</v>
      </c>
      <c r="F311" s="55">
        <f>'2020-2021 Form '!F312</f>
        <v>0</v>
      </c>
      <c r="G311" s="55">
        <f t="shared" si="27"/>
        <v>0</v>
      </c>
      <c r="H311" s="55"/>
      <c r="I311" s="55"/>
      <c r="J311" s="157"/>
      <c r="K311" s="55"/>
      <c r="L311" s="157"/>
      <c r="M311" s="55">
        <f t="shared" si="28"/>
        <v>0</v>
      </c>
      <c r="N311" s="157"/>
      <c r="O311" s="56"/>
    </row>
    <row r="312" spans="1:15" ht="15.6" x14ac:dyDescent="0.25">
      <c r="A312" s="48">
        <v>17016</v>
      </c>
      <c r="B312" s="45" t="s">
        <v>781</v>
      </c>
      <c r="C312" s="45" t="s">
        <v>144</v>
      </c>
      <c r="D312" s="47">
        <v>17100</v>
      </c>
      <c r="E312" s="69" t="s">
        <v>789</v>
      </c>
      <c r="F312" s="55">
        <f>'2020-2021 Form '!F313</f>
        <v>0</v>
      </c>
      <c r="G312" s="55">
        <f t="shared" si="27"/>
        <v>0</v>
      </c>
      <c r="H312" s="55"/>
      <c r="I312" s="55"/>
      <c r="J312" s="157"/>
      <c r="K312" s="55"/>
      <c r="L312" s="157"/>
      <c r="M312" s="55">
        <f t="shared" si="28"/>
        <v>0</v>
      </c>
      <c r="N312" s="157"/>
      <c r="O312" s="56"/>
    </row>
    <row r="313" spans="1:15" ht="14.4" customHeight="1" x14ac:dyDescent="0.25">
      <c r="A313" s="48">
        <v>17017</v>
      </c>
      <c r="B313" s="45" t="s">
        <v>781</v>
      </c>
      <c r="C313" s="45" t="s">
        <v>146</v>
      </c>
      <c r="D313" s="47">
        <v>17100</v>
      </c>
      <c r="E313" s="69" t="s">
        <v>790</v>
      </c>
      <c r="F313" s="55">
        <f>'2020-2021 Form '!F314</f>
        <v>0</v>
      </c>
      <c r="G313" s="55">
        <f t="shared" si="27"/>
        <v>0</v>
      </c>
      <c r="H313" s="55"/>
      <c r="I313" s="55"/>
      <c r="J313" s="157"/>
      <c r="K313" s="55"/>
      <c r="L313" s="157"/>
      <c r="M313" s="55">
        <f t="shared" si="28"/>
        <v>0</v>
      </c>
      <c r="N313" s="157"/>
      <c r="O313" s="56"/>
    </row>
    <row r="314" spans="1:15" ht="15.6" x14ac:dyDescent="0.25">
      <c r="A314" s="48">
        <v>17018</v>
      </c>
      <c r="B314" s="45" t="s">
        <v>781</v>
      </c>
      <c r="C314" s="45" t="s">
        <v>365</v>
      </c>
      <c r="D314" s="47">
        <v>17100</v>
      </c>
      <c r="E314" s="69" t="s">
        <v>791</v>
      </c>
      <c r="F314" s="55">
        <f>'2020-2021 Form '!F315</f>
        <v>0</v>
      </c>
      <c r="G314" s="55">
        <f t="shared" si="27"/>
        <v>0</v>
      </c>
      <c r="H314" s="55"/>
      <c r="I314" s="55"/>
      <c r="J314" s="157"/>
      <c r="K314" s="55"/>
      <c r="L314" s="157"/>
      <c r="M314" s="55">
        <f t="shared" si="28"/>
        <v>0</v>
      </c>
      <c r="N314" s="157"/>
      <c r="O314" s="56"/>
    </row>
    <row r="315" spans="1:15" ht="15.6" x14ac:dyDescent="0.25">
      <c r="A315" s="46">
        <v>17020</v>
      </c>
      <c r="B315" s="45" t="s">
        <v>781</v>
      </c>
      <c r="C315" s="45" t="s">
        <v>774</v>
      </c>
      <c r="D315" s="47">
        <v>17100</v>
      </c>
      <c r="E315" s="69" t="s">
        <v>23</v>
      </c>
      <c r="F315" s="55">
        <f>'2020-2021 Form '!F316</f>
        <v>0</v>
      </c>
      <c r="G315" s="55">
        <f t="shared" si="27"/>
        <v>0</v>
      </c>
      <c r="H315" s="55"/>
      <c r="I315" s="55"/>
      <c r="J315" s="157"/>
      <c r="K315" s="55"/>
      <c r="L315" s="157"/>
      <c r="M315" s="55">
        <f t="shared" si="28"/>
        <v>0</v>
      </c>
      <c r="N315" s="157"/>
      <c r="O315" s="56"/>
    </row>
    <row r="316" spans="1:15" ht="15.6" x14ac:dyDescent="0.25">
      <c r="A316" s="48">
        <v>17030</v>
      </c>
      <c r="B316" s="49" t="s">
        <v>781</v>
      </c>
      <c r="C316" s="45" t="s">
        <v>367</v>
      </c>
      <c r="D316" s="47">
        <v>17100</v>
      </c>
      <c r="E316" s="47" t="s">
        <v>792</v>
      </c>
      <c r="F316" s="55">
        <f>'2020-2021 Form '!F317</f>
        <v>0</v>
      </c>
      <c r="G316" s="55">
        <f t="shared" si="27"/>
        <v>0</v>
      </c>
      <c r="H316" s="55"/>
      <c r="I316" s="55"/>
      <c r="J316" s="157"/>
      <c r="K316" s="55"/>
      <c r="L316" s="157"/>
      <c r="M316" s="55">
        <f t="shared" si="28"/>
        <v>0</v>
      </c>
      <c r="N316" s="157"/>
      <c r="O316" s="56"/>
    </row>
    <row r="317" spans="1:15" ht="15.6" x14ac:dyDescent="0.25">
      <c r="A317" s="48">
        <v>17031</v>
      </c>
      <c r="B317" s="49" t="s">
        <v>781</v>
      </c>
      <c r="C317" s="49" t="s">
        <v>369</v>
      </c>
      <c r="D317" s="47">
        <v>17100</v>
      </c>
      <c r="E317" s="47" t="s">
        <v>793</v>
      </c>
      <c r="F317" s="55">
        <f>'2020-2021 Form '!F318</f>
        <v>0</v>
      </c>
      <c r="G317" s="55">
        <f t="shared" si="27"/>
        <v>0</v>
      </c>
      <c r="H317" s="55"/>
      <c r="I317" s="55"/>
      <c r="J317" s="157"/>
      <c r="K317" s="55"/>
      <c r="L317" s="157"/>
      <c r="M317" s="55">
        <f t="shared" si="28"/>
        <v>0</v>
      </c>
      <c r="N317" s="157"/>
      <c r="O317" s="56"/>
    </row>
    <row r="318" spans="1:15" ht="15.6" x14ac:dyDescent="0.25">
      <c r="A318" s="46">
        <v>17040</v>
      </c>
      <c r="B318" s="45" t="s">
        <v>781</v>
      </c>
      <c r="C318" s="45" t="s">
        <v>24</v>
      </c>
      <c r="D318" s="47">
        <v>17100</v>
      </c>
      <c r="E318" s="69" t="s">
        <v>25</v>
      </c>
      <c r="F318" s="55">
        <f>'2020-2021 Form '!F319</f>
        <v>0</v>
      </c>
      <c r="G318" s="55">
        <f t="shared" si="27"/>
        <v>0</v>
      </c>
      <c r="H318" s="55"/>
      <c r="I318" s="55"/>
      <c r="J318" s="157"/>
      <c r="K318" s="55"/>
      <c r="L318" s="157"/>
      <c r="M318" s="55">
        <f t="shared" si="28"/>
        <v>0</v>
      </c>
      <c r="N318" s="157"/>
      <c r="O318" s="56"/>
    </row>
    <row r="319" spans="1:15" ht="15.6" x14ac:dyDescent="0.25">
      <c r="A319" s="48">
        <v>17050</v>
      </c>
      <c r="B319" s="45" t="s">
        <v>781</v>
      </c>
      <c r="C319" s="45" t="s">
        <v>352</v>
      </c>
      <c r="D319" s="47">
        <v>17100</v>
      </c>
      <c r="E319" s="69" t="s">
        <v>794</v>
      </c>
      <c r="F319" s="55">
        <f>'2020-2021 Form '!F320</f>
        <v>0</v>
      </c>
      <c r="G319" s="55">
        <f t="shared" si="27"/>
        <v>0</v>
      </c>
      <c r="H319" s="55"/>
      <c r="I319" s="55"/>
      <c r="J319" s="157"/>
      <c r="K319" s="55"/>
      <c r="L319" s="157"/>
      <c r="M319" s="55">
        <f t="shared" si="28"/>
        <v>0</v>
      </c>
      <c r="N319" s="157"/>
      <c r="O319" s="56"/>
    </row>
    <row r="320" spans="1:15" ht="15.6" x14ac:dyDescent="0.25">
      <c r="A320" s="46">
        <v>17060</v>
      </c>
      <c r="B320" s="45" t="s">
        <v>781</v>
      </c>
      <c r="C320" s="45" t="s">
        <v>10</v>
      </c>
      <c r="D320" s="47">
        <v>17100</v>
      </c>
      <c r="E320" s="69" t="s">
        <v>26</v>
      </c>
      <c r="F320" s="55">
        <f>'2020-2021 Form '!F321</f>
        <v>0</v>
      </c>
      <c r="G320" s="55">
        <f t="shared" si="27"/>
        <v>0</v>
      </c>
      <c r="H320" s="55"/>
      <c r="I320" s="55"/>
      <c r="J320" s="157"/>
      <c r="K320" s="55"/>
      <c r="L320" s="157"/>
      <c r="M320" s="55">
        <f t="shared" si="28"/>
        <v>0</v>
      </c>
      <c r="N320" s="157"/>
      <c r="O320" s="56"/>
    </row>
    <row r="321" spans="1:256" ht="15.6" x14ac:dyDescent="0.25">
      <c r="A321" s="46">
        <v>17100</v>
      </c>
      <c r="B321" s="45" t="s">
        <v>795</v>
      </c>
      <c r="C321" s="45" t="s">
        <v>795</v>
      </c>
      <c r="D321" s="47">
        <v>72260</v>
      </c>
      <c r="E321" s="69" t="s">
        <v>796</v>
      </c>
      <c r="F321" s="55">
        <f>'2020-2021 Form '!F322</f>
        <v>0</v>
      </c>
      <c r="G321" s="55">
        <f>SUM(G304:G320)</f>
        <v>0</v>
      </c>
      <c r="H321" s="55"/>
      <c r="I321" s="55"/>
      <c r="J321" s="157"/>
      <c r="K321" s="55"/>
      <c r="L321" s="157"/>
      <c r="M321" s="55">
        <f>SUM(M304:M320)</f>
        <v>0</v>
      </c>
      <c r="N321" s="157"/>
      <c r="O321" s="55">
        <f>SUM(O304:O320)</f>
        <v>0</v>
      </c>
    </row>
    <row r="322" spans="1:256" s="44" customFormat="1" ht="15.6" x14ac:dyDescent="0.25">
      <c r="A322" s="687" t="s">
        <v>780</v>
      </c>
      <c r="B322" s="688"/>
      <c r="C322" s="688"/>
      <c r="D322" s="688"/>
      <c r="E322" s="688"/>
      <c r="F322" s="712"/>
      <c r="G322" s="688"/>
      <c r="H322" s="688"/>
      <c r="I322" s="688"/>
      <c r="J322" s="688"/>
      <c r="K322" s="688"/>
      <c r="L322" s="688"/>
      <c r="M322" s="688"/>
      <c r="N322" s="688"/>
      <c r="O322" s="689"/>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c r="FM322" s="40"/>
      <c r="FN322" s="40"/>
      <c r="FO322" s="40"/>
      <c r="FP322" s="40"/>
      <c r="FQ322" s="40"/>
      <c r="FR322" s="40"/>
      <c r="FS322" s="40"/>
      <c r="FT322" s="40"/>
      <c r="FU322" s="40"/>
      <c r="FV322" s="40"/>
      <c r="FW322" s="40"/>
      <c r="FX322" s="40"/>
      <c r="FY322" s="40"/>
      <c r="FZ322" s="40"/>
      <c r="GA322" s="40"/>
      <c r="GB322" s="40"/>
      <c r="GC322" s="40"/>
      <c r="GD322" s="40"/>
      <c r="GE322" s="40"/>
      <c r="GF322" s="40"/>
      <c r="GG322" s="40"/>
      <c r="GH322" s="40"/>
      <c r="GI322" s="40"/>
      <c r="GJ322" s="40"/>
      <c r="GK322" s="40"/>
      <c r="GL322" s="40"/>
      <c r="GM322" s="40"/>
      <c r="GN322" s="40"/>
      <c r="GO322" s="40"/>
      <c r="GP322" s="40"/>
      <c r="GQ322" s="40"/>
      <c r="GR322" s="40"/>
      <c r="GS322" s="40"/>
      <c r="GT322" s="40"/>
      <c r="GU322" s="40"/>
      <c r="GV322" s="40"/>
      <c r="GW322" s="40"/>
      <c r="GX322" s="40"/>
      <c r="GY322" s="40"/>
      <c r="GZ322" s="40"/>
      <c r="HA322" s="40"/>
      <c r="HB322" s="40"/>
      <c r="HC322" s="40"/>
      <c r="HD322" s="40"/>
      <c r="HE322" s="40"/>
      <c r="HF322" s="40"/>
      <c r="HG322" s="40"/>
      <c r="HH322" s="40"/>
      <c r="HI322" s="40"/>
      <c r="HJ322" s="40"/>
      <c r="HK322" s="40"/>
      <c r="HL322" s="40"/>
      <c r="HM322" s="40"/>
      <c r="HN322" s="40"/>
      <c r="HO322" s="40"/>
      <c r="HP322" s="40"/>
      <c r="HQ322" s="40"/>
      <c r="HR322" s="40"/>
      <c r="HS322" s="40"/>
      <c r="HT322" s="40"/>
      <c r="HU322" s="40"/>
      <c r="HV322" s="40"/>
      <c r="HW322" s="40"/>
      <c r="HX322" s="40"/>
      <c r="HY322" s="40"/>
      <c r="HZ322" s="40"/>
      <c r="IA322" s="40"/>
      <c r="IB322" s="40"/>
      <c r="IC322" s="40"/>
      <c r="ID322" s="40"/>
      <c r="IE322" s="40"/>
      <c r="IF322" s="40"/>
      <c r="IG322" s="40"/>
      <c r="IH322" s="40"/>
      <c r="II322" s="40"/>
      <c r="IJ322" s="40"/>
      <c r="IK322" s="40"/>
      <c r="IL322" s="40"/>
      <c r="IM322" s="40"/>
      <c r="IN322" s="40"/>
      <c r="IO322" s="40"/>
      <c r="IP322" s="40"/>
      <c r="IQ322" s="40"/>
      <c r="IR322" s="40"/>
      <c r="IS322" s="40"/>
      <c r="IT322" s="40"/>
      <c r="IU322" s="40"/>
      <c r="IV322" s="40"/>
    </row>
    <row r="323" spans="1:256" ht="15.6" x14ac:dyDescent="0.25">
      <c r="A323" s="46">
        <v>17500</v>
      </c>
      <c r="B323" s="45" t="s">
        <v>27</v>
      </c>
      <c r="C323" s="45" t="s">
        <v>21</v>
      </c>
      <c r="D323" s="47">
        <v>17600</v>
      </c>
      <c r="E323" s="69" t="s">
        <v>28</v>
      </c>
      <c r="F323" s="55">
        <f>'2020-2021 Form '!F324</f>
        <v>0</v>
      </c>
      <c r="G323" s="55">
        <f>F323</f>
        <v>0</v>
      </c>
      <c r="H323" s="55"/>
      <c r="I323" s="55"/>
      <c r="J323" s="157"/>
      <c r="K323" s="55"/>
      <c r="L323" s="157"/>
      <c r="M323" s="55">
        <f>F323</f>
        <v>0</v>
      </c>
      <c r="N323" s="157"/>
      <c r="O323" s="56"/>
    </row>
    <row r="324" spans="1:256" ht="15.6" x14ac:dyDescent="0.25">
      <c r="A324" s="46">
        <v>17505</v>
      </c>
      <c r="B324" s="45" t="s">
        <v>27</v>
      </c>
      <c r="C324" s="45" t="s">
        <v>295</v>
      </c>
      <c r="D324" s="47">
        <v>17600</v>
      </c>
      <c r="E324" s="69" t="s">
        <v>764</v>
      </c>
      <c r="F324" s="55">
        <f>'2020-2021 Form '!F325</f>
        <v>0</v>
      </c>
      <c r="G324" s="55">
        <f t="shared" ref="G324:G339" si="29">F324</f>
        <v>0</v>
      </c>
      <c r="H324" s="55"/>
      <c r="I324" s="55"/>
      <c r="J324" s="157"/>
      <c r="K324" s="55"/>
      <c r="L324" s="157"/>
      <c r="M324" s="55">
        <f t="shared" ref="M324:M339" si="30">F324</f>
        <v>0</v>
      </c>
      <c r="N324" s="157"/>
      <c r="O324" s="56"/>
    </row>
    <row r="325" spans="1:256" ht="15.6" x14ac:dyDescent="0.25">
      <c r="A325" s="48">
        <v>17510</v>
      </c>
      <c r="B325" s="45" t="s">
        <v>27</v>
      </c>
      <c r="C325" s="45" t="s">
        <v>132</v>
      </c>
      <c r="D325" s="47">
        <v>17600</v>
      </c>
      <c r="E325" s="69" t="s">
        <v>765</v>
      </c>
      <c r="F325" s="55">
        <f>'2020-2021 Form '!F326</f>
        <v>0</v>
      </c>
      <c r="G325" s="55">
        <f t="shared" si="29"/>
        <v>0</v>
      </c>
      <c r="H325" s="55"/>
      <c r="I325" s="55"/>
      <c r="J325" s="157"/>
      <c r="K325" s="55"/>
      <c r="L325" s="157"/>
      <c r="M325" s="55">
        <f t="shared" si="30"/>
        <v>0</v>
      </c>
      <c r="N325" s="79"/>
      <c r="O325" s="56"/>
    </row>
    <row r="326" spans="1:256" ht="15.6" x14ac:dyDescent="0.25">
      <c r="A326" s="48">
        <v>17511</v>
      </c>
      <c r="B326" s="45" t="s">
        <v>27</v>
      </c>
      <c r="C326" s="45" t="s">
        <v>134</v>
      </c>
      <c r="D326" s="47">
        <v>17600</v>
      </c>
      <c r="E326" s="69" t="s">
        <v>766</v>
      </c>
      <c r="F326" s="55">
        <f>'2020-2021 Form '!F327</f>
        <v>0</v>
      </c>
      <c r="G326" s="55">
        <f t="shared" si="29"/>
        <v>0</v>
      </c>
      <c r="H326" s="55"/>
      <c r="I326" s="55"/>
      <c r="J326" s="157"/>
      <c r="K326" s="55"/>
      <c r="L326" s="157"/>
      <c r="M326" s="55">
        <f t="shared" si="30"/>
        <v>0</v>
      </c>
      <c r="N326" s="157"/>
      <c r="O326" s="56"/>
    </row>
    <row r="327" spans="1:256" ht="15.6" x14ac:dyDescent="0.25">
      <c r="A327" s="48">
        <v>17512</v>
      </c>
      <c r="B327" s="45" t="s">
        <v>27</v>
      </c>
      <c r="C327" s="49" t="s">
        <v>4</v>
      </c>
      <c r="D327" s="47">
        <v>17600</v>
      </c>
      <c r="E327" s="69" t="s">
        <v>767</v>
      </c>
      <c r="F327" s="55">
        <f>'2020-2021 Form '!F328</f>
        <v>0</v>
      </c>
      <c r="G327" s="55"/>
      <c r="H327" s="55"/>
      <c r="I327" s="55"/>
      <c r="J327" s="157"/>
      <c r="K327" s="55"/>
      <c r="L327" s="157"/>
      <c r="M327" s="55"/>
      <c r="N327" s="157"/>
      <c r="O327" s="55">
        <f>F327</f>
        <v>0</v>
      </c>
    </row>
    <row r="328" spans="1:256" ht="15.6" x14ac:dyDescent="0.25">
      <c r="A328" s="48">
        <v>17513</v>
      </c>
      <c r="B328" s="45" t="s">
        <v>27</v>
      </c>
      <c r="C328" s="45" t="s">
        <v>136</v>
      </c>
      <c r="D328" s="47">
        <v>17600</v>
      </c>
      <c r="E328" s="69" t="s">
        <v>768</v>
      </c>
      <c r="F328" s="55">
        <f>'2020-2021 Form '!F329</f>
        <v>0</v>
      </c>
      <c r="G328" s="55">
        <f t="shared" si="29"/>
        <v>0</v>
      </c>
      <c r="H328" s="55"/>
      <c r="I328" s="55"/>
      <c r="J328" s="157"/>
      <c r="K328" s="55"/>
      <c r="L328" s="157"/>
      <c r="M328" s="55">
        <f t="shared" si="30"/>
        <v>0</v>
      </c>
      <c r="N328" s="157"/>
      <c r="O328" s="56"/>
    </row>
    <row r="329" spans="1:256" ht="15.6" x14ac:dyDescent="0.25">
      <c r="A329" s="48">
        <v>17514</v>
      </c>
      <c r="B329" s="45" t="s">
        <v>27</v>
      </c>
      <c r="C329" s="45" t="s">
        <v>138</v>
      </c>
      <c r="D329" s="47">
        <v>17600</v>
      </c>
      <c r="E329" s="69" t="s">
        <v>769</v>
      </c>
      <c r="F329" s="55">
        <f>'2020-2021 Form '!F330</f>
        <v>0</v>
      </c>
      <c r="G329" s="55">
        <f t="shared" si="29"/>
        <v>0</v>
      </c>
      <c r="H329" s="55"/>
      <c r="I329" s="55"/>
      <c r="J329" s="157"/>
      <c r="K329" s="55"/>
      <c r="L329" s="157"/>
      <c r="M329" s="55">
        <f t="shared" si="30"/>
        <v>0</v>
      </c>
      <c r="N329" s="157"/>
      <c r="O329" s="56"/>
    </row>
    <row r="330" spans="1:256" ht="15.6" x14ac:dyDescent="0.25">
      <c r="A330" s="48">
        <v>17515</v>
      </c>
      <c r="B330" s="45" t="s">
        <v>27</v>
      </c>
      <c r="C330" s="45" t="s">
        <v>140</v>
      </c>
      <c r="D330" s="47">
        <v>17600</v>
      </c>
      <c r="E330" s="69" t="s">
        <v>770</v>
      </c>
      <c r="F330" s="55">
        <f>'2020-2021 Form '!F331</f>
        <v>0</v>
      </c>
      <c r="G330" s="55">
        <f t="shared" si="29"/>
        <v>0</v>
      </c>
      <c r="H330" s="55"/>
      <c r="I330" s="55"/>
      <c r="J330" s="157"/>
      <c r="K330" s="55"/>
      <c r="L330" s="157"/>
      <c r="M330" s="55">
        <f t="shared" si="30"/>
        <v>0</v>
      </c>
      <c r="N330" s="157"/>
      <c r="O330" s="56"/>
    </row>
    <row r="331" spans="1:256" ht="15.6" x14ac:dyDescent="0.25">
      <c r="A331" s="48">
        <v>17516</v>
      </c>
      <c r="B331" s="45" t="s">
        <v>27</v>
      </c>
      <c r="C331" s="45" t="s">
        <v>144</v>
      </c>
      <c r="D331" s="47">
        <v>17600</v>
      </c>
      <c r="E331" s="69" t="s">
        <v>771</v>
      </c>
      <c r="F331" s="55">
        <f>'2020-2021 Form '!F332</f>
        <v>0</v>
      </c>
      <c r="G331" s="55">
        <f t="shared" si="29"/>
        <v>0</v>
      </c>
      <c r="H331" s="55"/>
      <c r="I331" s="55"/>
      <c r="J331" s="157"/>
      <c r="K331" s="55"/>
      <c r="L331" s="157"/>
      <c r="M331" s="55">
        <f t="shared" si="30"/>
        <v>0</v>
      </c>
      <c r="N331" s="157"/>
      <c r="O331" s="56"/>
    </row>
    <row r="332" spans="1:256" ht="14.4" customHeight="1" x14ac:dyDescent="0.25">
      <c r="A332" s="48">
        <v>17517</v>
      </c>
      <c r="B332" s="45" t="s">
        <v>27</v>
      </c>
      <c r="C332" s="45" t="s">
        <v>146</v>
      </c>
      <c r="D332" s="47">
        <v>17600</v>
      </c>
      <c r="E332" s="69" t="s">
        <v>772</v>
      </c>
      <c r="F332" s="55">
        <f>'2020-2021 Form '!F333</f>
        <v>0</v>
      </c>
      <c r="G332" s="55">
        <f t="shared" si="29"/>
        <v>0</v>
      </c>
      <c r="H332" s="55"/>
      <c r="I332" s="55"/>
      <c r="J332" s="157"/>
      <c r="K332" s="55"/>
      <c r="L332" s="157"/>
      <c r="M332" s="55">
        <f t="shared" si="30"/>
        <v>0</v>
      </c>
      <c r="N332" s="157"/>
      <c r="O332" s="56"/>
    </row>
    <row r="333" spans="1:256" ht="15.6" x14ac:dyDescent="0.25">
      <c r="A333" s="48">
        <v>17518</v>
      </c>
      <c r="B333" s="45" t="s">
        <v>27</v>
      </c>
      <c r="C333" s="45" t="s">
        <v>365</v>
      </c>
      <c r="D333" s="47">
        <v>17600</v>
      </c>
      <c r="E333" s="69" t="s">
        <v>773</v>
      </c>
      <c r="F333" s="55">
        <f>'2020-2021 Form '!F334</f>
        <v>0</v>
      </c>
      <c r="G333" s="55">
        <f t="shared" si="29"/>
        <v>0</v>
      </c>
      <c r="H333" s="55"/>
      <c r="I333" s="55"/>
      <c r="J333" s="157"/>
      <c r="K333" s="55"/>
      <c r="L333" s="157"/>
      <c r="M333" s="55">
        <f t="shared" si="30"/>
        <v>0</v>
      </c>
      <c r="N333" s="157"/>
      <c r="O333" s="56"/>
    </row>
    <row r="334" spans="1:256" s="43" customFormat="1" ht="15.6" x14ac:dyDescent="0.25">
      <c r="A334" s="46">
        <v>17520</v>
      </c>
      <c r="B334" s="45" t="s">
        <v>27</v>
      </c>
      <c r="C334" s="45" t="s">
        <v>774</v>
      </c>
      <c r="D334" s="47">
        <v>17600</v>
      </c>
      <c r="E334" s="69" t="s">
        <v>29</v>
      </c>
      <c r="F334" s="55">
        <f>'2020-2021 Form '!F335</f>
        <v>0</v>
      </c>
      <c r="G334" s="55">
        <f t="shared" si="29"/>
        <v>0</v>
      </c>
      <c r="H334" s="55"/>
      <c r="I334" s="55"/>
      <c r="J334" s="157"/>
      <c r="K334" s="55"/>
      <c r="L334" s="157"/>
      <c r="M334" s="55">
        <f t="shared" si="30"/>
        <v>0</v>
      </c>
      <c r="N334" s="157"/>
      <c r="O334" s="56"/>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2"/>
      <c r="EU334" s="42"/>
      <c r="EV334" s="42"/>
      <c r="EW334" s="42"/>
      <c r="EX334" s="42"/>
      <c r="EY334" s="42"/>
      <c r="EZ334" s="42"/>
      <c r="FA334" s="42"/>
      <c r="FB334" s="42"/>
      <c r="FC334" s="42"/>
      <c r="FD334" s="42"/>
      <c r="FE334" s="42"/>
      <c r="FF334" s="42"/>
      <c r="FG334" s="42"/>
      <c r="FH334" s="42"/>
      <c r="FI334" s="42"/>
      <c r="FJ334" s="42"/>
      <c r="FK334" s="42"/>
      <c r="FL334" s="42"/>
      <c r="FM334" s="42"/>
      <c r="FN334" s="42"/>
      <c r="FO334" s="42"/>
      <c r="FP334" s="42"/>
      <c r="FQ334" s="42"/>
      <c r="FR334" s="42"/>
      <c r="FS334" s="42"/>
      <c r="FT334" s="42"/>
      <c r="FU334" s="42"/>
      <c r="FV334" s="42"/>
      <c r="FW334" s="42"/>
      <c r="FX334" s="42"/>
      <c r="FY334" s="42"/>
      <c r="FZ334" s="42"/>
      <c r="GA334" s="42"/>
      <c r="GB334" s="42"/>
      <c r="GC334" s="42"/>
      <c r="GD334" s="42"/>
      <c r="GE334" s="42"/>
      <c r="GF334" s="42"/>
      <c r="GG334" s="42"/>
      <c r="GH334" s="42"/>
      <c r="GI334" s="42"/>
      <c r="GJ334" s="42"/>
      <c r="GK334" s="42"/>
      <c r="GL334" s="42"/>
      <c r="GM334" s="42"/>
      <c r="GN334" s="42"/>
      <c r="GO334" s="42"/>
      <c r="GP334" s="42"/>
      <c r="GQ334" s="42"/>
      <c r="GR334" s="42"/>
      <c r="GS334" s="42"/>
      <c r="GT334" s="42"/>
      <c r="GU334" s="42"/>
      <c r="GV334" s="42"/>
      <c r="GW334" s="42"/>
      <c r="GX334" s="42"/>
      <c r="GY334" s="42"/>
      <c r="GZ334" s="42"/>
      <c r="HA334" s="42"/>
      <c r="HB334" s="42"/>
      <c r="HC334" s="42"/>
      <c r="HD334" s="42"/>
      <c r="HE334" s="42"/>
      <c r="HF334" s="42"/>
      <c r="HG334" s="42"/>
      <c r="HH334" s="42"/>
      <c r="HI334" s="42"/>
      <c r="HJ334" s="42"/>
      <c r="HK334" s="42"/>
      <c r="HL334" s="42"/>
      <c r="HM334" s="42"/>
      <c r="HN334" s="42"/>
      <c r="HO334" s="42"/>
      <c r="HP334" s="42"/>
      <c r="HQ334" s="42"/>
      <c r="HR334" s="42"/>
      <c r="HS334" s="42"/>
      <c r="HT334" s="42"/>
      <c r="HU334" s="42"/>
      <c r="HV334" s="42"/>
      <c r="HW334" s="42"/>
      <c r="HX334" s="42"/>
      <c r="HY334" s="42"/>
      <c r="HZ334" s="42"/>
      <c r="IA334" s="42"/>
      <c r="IB334" s="42"/>
      <c r="IC334" s="42"/>
      <c r="ID334" s="42"/>
      <c r="IE334" s="42"/>
      <c r="IF334" s="42"/>
      <c r="IG334" s="42"/>
      <c r="IH334" s="42"/>
      <c r="II334" s="42"/>
      <c r="IJ334" s="42"/>
      <c r="IK334" s="42"/>
      <c r="IL334" s="42"/>
      <c r="IM334" s="42"/>
      <c r="IN334" s="42"/>
      <c r="IO334" s="42"/>
      <c r="IP334" s="42"/>
      <c r="IQ334" s="42"/>
      <c r="IR334" s="42"/>
      <c r="IS334" s="42"/>
      <c r="IT334" s="42"/>
      <c r="IU334" s="42"/>
      <c r="IV334" s="42"/>
    </row>
    <row r="335" spans="1:256" s="43" customFormat="1" ht="15.6" x14ac:dyDescent="0.25">
      <c r="A335" s="48">
        <v>17530</v>
      </c>
      <c r="B335" s="45" t="s">
        <v>27</v>
      </c>
      <c r="C335" s="45" t="s">
        <v>367</v>
      </c>
      <c r="D335" s="47">
        <v>17600</v>
      </c>
      <c r="E335" s="69" t="s">
        <v>775</v>
      </c>
      <c r="F335" s="55">
        <f>'2020-2021 Form '!F336</f>
        <v>0</v>
      </c>
      <c r="G335" s="55">
        <f t="shared" si="29"/>
        <v>0</v>
      </c>
      <c r="H335" s="55"/>
      <c r="I335" s="55"/>
      <c r="J335" s="157"/>
      <c r="K335" s="55"/>
      <c r="L335" s="157"/>
      <c r="M335" s="55">
        <f t="shared" si="30"/>
        <v>0</v>
      </c>
      <c r="N335" s="157"/>
      <c r="O335" s="56"/>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c r="EO335" s="42"/>
      <c r="EP335" s="42"/>
      <c r="EQ335" s="42"/>
      <c r="ER335" s="42"/>
      <c r="ES335" s="42"/>
      <c r="ET335" s="42"/>
      <c r="EU335" s="42"/>
      <c r="EV335" s="42"/>
      <c r="EW335" s="42"/>
      <c r="EX335" s="42"/>
      <c r="EY335" s="42"/>
      <c r="EZ335" s="42"/>
      <c r="FA335" s="42"/>
      <c r="FB335" s="42"/>
      <c r="FC335" s="42"/>
      <c r="FD335" s="42"/>
      <c r="FE335" s="42"/>
      <c r="FF335" s="42"/>
      <c r="FG335" s="42"/>
      <c r="FH335" s="42"/>
      <c r="FI335" s="42"/>
      <c r="FJ335" s="42"/>
      <c r="FK335" s="42"/>
      <c r="FL335" s="42"/>
      <c r="FM335" s="42"/>
      <c r="FN335" s="42"/>
      <c r="FO335" s="42"/>
      <c r="FP335" s="42"/>
      <c r="FQ335" s="42"/>
      <c r="FR335" s="42"/>
      <c r="FS335" s="42"/>
      <c r="FT335" s="42"/>
      <c r="FU335" s="42"/>
      <c r="FV335" s="42"/>
      <c r="FW335" s="42"/>
      <c r="FX335" s="42"/>
      <c r="FY335" s="42"/>
      <c r="FZ335" s="42"/>
      <c r="GA335" s="42"/>
      <c r="GB335" s="42"/>
      <c r="GC335" s="42"/>
      <c r="GD335" s="42"/>
      <c r="GE335" s="42"/>
      <c r="GF335" s="42"/>
      <c r="GG335" s="42"/>
      <c r="GH335" s="42"/>
      <c r="GI335" s="42"/>
      <c r="GJ335" s="42"/>
      <c r="GK335" s="42"/>
      <c r="GL335" s="42"/>
      <c r="GM335" s="42"/>
      <c r="GN335" s="42"/>
      <c r="GO335" s="42"/>
      <c r="GP335" s="42"/>
      <c r="GQ335" s="42"/>
      <c r="GR335" s="42"/>
      <c r="GS335" s="42"/>
      <c r="GT335" s="42"/>
      <c r="GU335" s="42"/>
      <c r="GV335" s="42"/>
      <c r="GW335" s="42"/>
      <c r="GX335" s="42"/>
      <c r="GY335" s="42"/>
      <c r="GZ335" s="42"/>
      <c r="HA335" s="42"/>
      <c r="HB335" s="42"/>
      <c r="HC335" s="42"/>
      <c r="HD335" s="42"/>
      <c r="HE335" s="42"/>
      <c r="HF335" s="42"/>
      <c r="HG335" s="42"/>
      <c r="HH335" s="42"/>
      <c r="HI335" s="42"/>
      <c r="HJ335" s="42"/>
      <c r="HK335" s="42"/>
      <c r="HL335" s="42"/>
      <c r="HM335" s="42"/>
      <c r="HN335" s="42"/>
      <c r="HO335" s="42"/>
      <c r="HP335" s="42"/>
      <c r="HQ335" s="42"/>
      <c r="HR335" s="42"/>
      <c r="HS335" s="42"/>
      <c r="HT335" s="42"/>
      <c r="HU335" s="42"/>
      <c r="HV335" s="42"/>
      <c r="HW335" s="42"/>
      <c r="HX335" s="42"/>
      <c r="HY335" s="42"/>
      <c r="HZ335" s="42"/>
      <c r="IA335" s="42"/>
      <c r="IB335" s="42"/>
      <c r="IC335" s="42"/>
      <c r="ID335" s="42"/>
      <c r="IE335" s="42"/>
      <c r="IF335" s="42"/>
      <c r="IG335" s="42"/>
      <c r="IH335" s="42"/>
      <c r="II335" s="42"/>
      <c r="IJ335" s="42"/>
      <c r="IK335" s="42"/>
      <c r="IL335" s="42"/>
      <c r="IM335" s="42"/>
      <c r="IN335" s="42"/>
      <c r="IO335" s="42"/>
      <c r="IP335" s="42"/>
      <c r="IQ335" s="42"/>
      <c r="IR335" s="42"/>
      <c r="IS335" s="42"/>
      <c r="IT335" s="42"/>
      <c r="IU335" s="42"/>
      <c r="IV335" s="42"/>
    </row>
    <row r="336" spans="1:256" s="43" customFormat="1" ht="15.6" x14ac:dyDescent="0.25">
      <c r="A336" s="48">
        <v>17531</v>
      </c>
      <c r="B336" s="49" t="s">
        <v>27</v>
      </c>
      <c r="C336" s="49" t="s">
        <v>369</v>
      </c>
      <c r="D336" s="47">
        <v>17600</v>
      </c>
      <c r="E336" s="47" t="s">
        <v>776</v>
      </c>
      <c r="F336" s="55">
        <f>'2020-2021 Form '!F337</f>
        <v>0</v>
      </c>
      <c r="G336" s="55">
        <f t="shared" si="29"/>
        <v>0</v>
      </c>
      <c r="H336" s="55"/>
      <c r="I336" s="55"/>
      <c r="J336" s="157"/>
      <c r="K336" s="55"/>
      <c r="L336" s="157"/>
      <c r="M336" s="55">
        <f t="shared" si="30"/>
        <v>0</v>
      </c>
      <c r="N336" s="157"/>
      <c r="O336" s="56"/>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c r="EO336" s="42"/>
      <c r="EP336" s="42"/>
      <c r="EQ336" s="42"/>
      <c r="ER336" s="42"/>
      <c r="ES336" s="42"/>
      <c r="ET336" s="42"/>
      <c r="EU336" s="42"/>
      <c r="EV336" s="42"/>
      <c r="EW336" s="42"/>
      <c r="EX336" s="42"/>
      <c r="EY336" s="42"/>
      <c r="EZ336" s="42"/>
      <c r="FA336" s="42"/>
      <c r="FB336" s="42"/>
      <c r="FC336" s="42"/>
      <c r="FD336" s="42"/>
      <c r="FE336" s="42"/>
      <c r="FF336" s="42"/>
      <c r="FG336" s="42"/>
      <c r="FH336" s="42"/>
      <c r="FI336" s="42"/>
      <c r="FJ336" s="42"/>
      <c r="FK336" s="42"/>
      <c r="FL336" s="42"/>
      <c r="FM336" s="42"/>
      <c r="FN336" s="42"/>
      <c r="FO336" s="42"/>
      <c r="FP336" s="42"/>
      <c r="FQ336" s="42"/>
      <c r="FR336" s="42"/>
      <c r="FS336" s="42"/>
      <c r="FT336" s="42"/>
      <c r="FU336" s="42"/>
      <c r="FV336" s="42"/>
      <c r="FW336" s="42"/>
      <c r="FX336" s="42"/>
      <c r="FY336" s="42"/>
      <c r="FZ336" s="42"/>
      <c r="GA336" s="42"/>
      <c r="GB336" s="42"/>
      <c r="GC336" s="42"/>
      <c r="GD336" s="42"/>
      <c r="GE336" s="42"/>
      <c r="GF336" s="42"/>
      <c r="GG336" s="42"/>
      <c r="GH336" s="42"/>
      <c r="GI336" s="42"/>
      <c r="GJ336" s="42"/>
      <c r="GK336" s="42"/>
      <c r="GL336" s="42"/>
      <c r="GM336" s="42"/>
      <c r="GN336" s="42"/>
      <c r="GO336" s="42"/>
      <c r="GP336" s="42"/>
      <c r="GQ336" s="42"/>
      <c r="GR336" s="42"/>
      <c r="GS336" s="42"/>
      <c r="GT336" s="42"/>
      <c r="GU336" s="42"/>
      <c r="GV336" s="42"/>
      <c r="GW336" s="42"/>
      <c r="GX336" s="42"/>
      <c r="GY336" s="42"/>
      <c r="GZ336" s="42"/>
      <c r="HA336" s="42"/>
      <c r="HB336" s="42"/>
      <c r="HC336" s="42"/>
      <c r="HD336" s="42"/>
      <c r="HE336" s="42"/>
      <c r="HF336" s="42"/>
      <c r="HG336" s="42"/>
      <c r="HH336" s="42"/>
      <c r="HI336" s="42"/>
      <c r="HJ336" s="42"/>
      <c r="HK336" s="42"/>
      <c r="HL336" s="42"/>
      <c r="HM336" s="42"/>
      <c r="HN336" s="42"/>
      <c r="HO336" s="42"/>
      <c r="HP336" s="42"/>
      <c r="HQ336" s="42"/>
      <c r="HR336" s="42"/>
      <c r="HS336" s="42"/>
      <c r="HT336" s="42"/>
      <c r="HU336" s="42"/>
      <c r="HV336" s="42"/>
      <c r="HW336" s="42"/>
      <c r="HX336" s="42"/>
      <c r="HY336" s="42"/>
      <c r="HZ336" s="42"/>
      <c r="IA336" s="42"/>
      <c r="IB336" s="42"/>
      <c r="IC336" s="42"/>
      <c r="ID336" s="42"/>
      <c r="IE336" s="42"/>
      <c r="IF336" s="42"/>
      <c r="IG336" s="42"/>
      <c r="IH336" s="42"/>
      <c r="II336" s="42"/>
      <c r="IJ336" s="42"/>
      <c r="IK336" s="42"/>
      <c r="IL336" s="42"/>
      <c r="IM336" s="42"/>
      <c r="IN336" s="42"/>
      <c r="IO336" s="42"/>
      <c r="IP336" s="42"/>
      <c r="IQ336" s="42"/>
      <c r="IR336" s="42"/>
      <c r="IS336" s="42"/>
      <c r="IT336" s="42"/>
      <c r="IU336" s="42"/>
      <c r="IV336" s="42"/>
    </row>
    <row r="337" spans="1:256" s="43" customFormat="1" ht="15.6" x14ac:dyDescent="0.25">
      <c r="A337" s="46">
        <v>17540</v>
      </c>
      <c r="B337" s="45" t="s">
        <v>27</v>
      </c>
      <c r="C337" s="45" t="s">
        <v>24</v>
      </c>
      <c r="D337" s="47">
        <v>17600</v>
      </c>
      <c r="E337" s="69" t="s">
        <v>30</v>
      </c>
      <c r="F337" s="55">
        <f>'2020-2021 Form '!F338</f>
        <v>0</v>
      </c>
      <c r="G337" s="55">
        <f t="shared" si="29"/>
        <v>0</v>
      </c>
      <c r="H337" s="55"/>
      <c r="I337" s="55"/>
      <c r="J337" s="157"/>
      <c r="K337" s="55"/>
      <c r="L337" s="157"/>
      <c r="M337" s="55">
        <f t="shared" si="30"/>
        <v>0</v>
      </c>
      <c r="N337" s="157"/>
      <c r="O337" s="56"/>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c r="EO337" s="42"/>
      <c r="EP337" s="42"/>
      <c r="EQ337" s="42"/>
      <c r="ER337" s="42"/>
      <c r="ES337" s="42"/>
      <c r="ET337" s="42"/>
      <c r="EU337" s="42"/>
      <c r="EV337" s="42"/>
      <c r="EW337" s="42"/>
      <c r="EX337" s="42"/>
      <c r="EY337" s="42"/>
      <c r="EZ337" s="42"/>
      <c r="FA337" s="42"/>
      <c r="FB337" s="42"/>
      <c r="FC337" s="42"/>
      <c r="FD337" s="42"/>
      <c r="FE337" s="42"/>
      <c r="FF337" s="42"/>
      <c r="FG337" s="42"/>
      <c r="FH337" s="42"/>
      <c r="FI337" s="42"/>
      <c r="FJ337" s="42"/>
      <c r="FK337" s="42"/>
      <c r="FL337" s="42"/>
      <c r="FM337" s="42"/>
      <c r="FN337" s="42"/>
      <c r="FO337" s="42"/>
      <c r="FP337" s="42"/>
      <c r="FQ337" s="42"/>
      <c r="FR337" s="42"/>
      <c r="FS337" s="42"/>
      <c r="FT337" s="42"/>
      <c r="FU337" s="42"/>
      <c r="FV337" s="42"/>
      <c r="FW337" s="42"/>
      <c r="FX337" s="42"/>
      <c r="FY337" s="42"/>
      <c r="FZ337" s="42"/>
      <c r="GA337" s="42"/>
      <c r="GB337" s="42"/>
      <c r="GC337" s="42"/>
      <c r="GD337" s="42"/>
      <c r="GE337" s="42"/>
      <c r="GF337" s="42"/>
      <c r="GG337" s="42"/>
      <c r="GH337" s="42"/>
      <c r="GI337" s="42"/>
      <c r="GJ337" s="42"/>
      <c r="GK337" s="42"/>
      <c r="GL337" s="42"/>
      <c r="GM337" s="42"/>
      <c r="GN337" s="42"/>
      <c r="GO337" s="42"/>
      <c r="GP337" s="42"/>
      <c r="GQ337" s="42"/>
      <c r="GR337" s="42"/>
      <c r="GS337" s="42"/>
      <c r="GT337" s="42"/>
      <c r="GU337" s="42"/>
      <c r="GV337" s="42"/>
      <c r="GW337" s="42"/>
      <c r="GX337" s="42"/>
      <c r="GY337" s="42"/>
      <c r="GZ337" s="42"/>
      <c r="HA337" s="42"/>
      <c r="HB337" s="42"/>
      <c r="HC337" s="42"/>
      <c r="HD337" s="42"/>
      <c r="HE337" s="42"/>
      <c r="HF337" s="42"/>
      <c r="HG337" s="42"/>
      <c r="HH337" s="42"/>
      <c r="HI337" s="42"/>
      <c r="HJ337" s="42"/>
      <c r="HK337" s="42"/>
      <c r="HL337" s="42"/>
      <c r="HM337" s="42"/>
      <c r="HN337" s="42"/>
      <c r="HO337" s="42"/>
      <c r="HP337" s="42"/>
      <c r="HQ337" s="42"/>
      <c r="HR337" s="42"/>
      <c r="HS337" s="42"/>
      <c r="HT337" s="42"/>
      <c r="HU337" s="42"/>
      <c r="HV337" s="42"/>
      <c r="HW337" s="42"/>
      <c r="HX337" s="42"/>
      <c r="HY337" s="42"/>
      <c r="HZ337" s="42"/>
      <c r="IA337" s="42"/>
      <c r="IB337" s="42"/>
      <c r="IC337" s="42"/>
      <c r="ID337" s="42"/>
      <c r="IE337" s="42"/>
      <c r="IF337" s="42"/>
      <c r="IG337" s="42"/>
      <c r="IH337" s="42"/>
      <c r="II337" s="42"/>
      <c r="IJ337" s="42"/>
      <c r="IK337" s="42"/>
      <c r="IL337" s="42"/>
      <c r="IM337" s="42"/>
      <c r="IN337" s="42"/>
      <c r="IO337" s="42"/>
      <c r="IP337" s="42"/>
      <c r="IQ337" s="42"/>
      <c r="IR337" s="42"/>
      <c r="IS337" s="42"/>
      <c r="IT337" s="42"/>
      <c r="IU337" s="42"/>
      <c r="IV337" s="42"/>
    </row>
    <row r="338" spans="1:256" s="43" customFormat="1" ht="15.6" x14ac:dyDescent="0.25">
      <c r="A338" s="48">
        <v>17550</v>
      </c>
      <c r="B338" s="45" t="s">
        <v>27</v>
      </c>
      <c r="C338" s="45" t="s">
        <v>352</v>
      </c>
      <c r="D338" s="47">
        <v>17600</v>
      </c>
      <c r="E338" s="69" t="s">
        <v>777</v>
      </c>
      <c r="F338" s="55">
        <f>'2020-2021 Form '!F339</f>
        <v>0</v>
      </c>
      <c r="G338" s="55">
        <f t="shared" si="29"/>
        <v>0</v>
      </c>
      <c r="H338" s="55"/>
      <c r="I338" s="55"/>
      <c r="J338" s="157"/>
      <c r="K338" s="55"/>
      <c r="L338" s="157"/>
      <c r="M338" s="55">
        <f t="shared" si="30"/>
        <v>0</v>
      </c>
      <c r="N338" s="157"/>
      <c r="O338" s="56"/>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c r="EO338" s="42"/>
      <c r="EP338" s="42"/>
      <c r="EQ338" s="42"/>
      <c r="ER338" s="42"/>
      <c r="ES338" s="42"/>
      <c r="ET338" s="42"/>
      <c r="EU338" s="42"/>
      <c r="EV338" s="42"/>
      <c r="EW338" s="42"/>
      <c r="EX338" s="42"/>
      <c r="EY338" s="42"/>
      <c r="EZ338" s="42"/>
      <c r="FA338" s="42"/>
      <c r="FB338" s="42"/>
      <c r="FC338" s="42"/>
      <c r="FD338" s="42"/>
      <c r="FE338" s="42"/>
      <c r="FF338" s="42"/>
      <c r="FG338" s="42"/>
      <c r="FH338" s="42"/>
      <c r="FI338" s="42"/>
      <c r="FJ338" s="42"/>
      <c r="FK338" s="42"/>
      <c r="FL338" s="42"/>
      <c r="FM338" s="42"/>
      <c r="FN338" s="42"/>
      <c r="FO338" s="42"/>
      <c r="FP338" s="42"/>
      <c r="FQ338" s="42"/>
      <c r="FR338" s="42"/>
      <c r="FS338" s="42"/>
      <c r="FT338" s="42"/>
      <c r="FU338" s="42"/>
      <c r="FV338" s="42"/>
      <c r="FW338" s="42"/>
      <c r="FX338" s="42"/>
      <c r="FY338" s="42"/>
      <c r="FZ338" s="42"/>
      <c r="GA338" s="42"/>
      <c r="GB338" s="42"/>
      <c r="GC338" s="42"/>
      <c r="GD338" s="42"/>
      <c r="GE338" s="42"/>
      <c r="GF338" s="42"/>
      <c r="GG338" s="42"/>
      <c r="GH338" s="42"/>
      <c r="GI338" s="42"/>
      <c r="GJ338" s="42"/>
      <c r="GK338" s="42"/>
      <c r="GL338" s="42"/>
      <c r="GM338" s="42"/>
      <c r="GN338" s="42"/>
      <c r="GO338" s="42"/>
      <c r="GP338" s="42"/>
      <c r="GQ338" s="42"/>
      <c r="GR338" s="42"/>
      <c r="GS338" s="42"/>
      <c r="GT338" s="42"/>
      <c r="GU338" s="42"/>
      <c r="GV338" s="42"/>
      <c r="GW338" s="42"/>
      <c r="GX338" s="42"/>
      <c r="GY338" s="42"/>
      <c r="GZ338" s="42"/>
      <c r="HA338" s="42"/>
      <c r="HB338" s="42"/>
      <c r="HC338" s="42"/>
      <c r="HD338" s="42"/>
      <c r="HE338" s="42"/>
      <c r="HF338" s="42"/>
      <c r="HG338" s="42"/>
      <c r="HH338" s="42"/>
      <c r="HI338" s="42"/>
      <c r="HJ338" s="42"/>
      <c r="HK338" s="42"/>
      <c r="HL338" s="42"/>
      <c r="HM338" s="42"/>
      <c r="HN338" s="42"/>
      <c r="HO338" s="42"/>
      <c r="HP338" s="42"/>
      <c r="HQ338" s="42"/>
      <c r="HR338" s="42"/>
      <c r="HS338" s="42"/>
      <c r="HT338" s="42"/>
      <c r="HU338" s="42"/>
      <c r="HV338" s="42"/>
      <c r="HW338" s="42"/>
      <c r="HX338" s="42"/>
      <c r="HY338" s="42"/>
      <c r="HZ338" s="42"/>
      <c r="IA338" s="42"/>
      <c r="IB338" s="42"/>
      <c r="IC338" s="42"/>
      <c r="ID338" s="42"/>
      <c r="IE338" s="42"/>
      <c r="IF338" s="42"/>
      <c r="IG338" s="42"/>
      <c r="IH338" s="42"/>
      <c r="II338" s="42"/>
      <c r="IJ338" s="42"/>
      <c r="IK338" s="42"/>
      <c r="IL338" s="42"/>
      <c r="IM338" s="42"/>
      <c r="IN338" s="42"/>
      <c r="IO338" s="42"/>
      <c r="IP338" s="42"/>
      <c r="IQ338" s="42"/>
      <c r="IR338" s="42"/>
      <c r="IS338" s="42"/>
      <c r="IT338" s="42"/>
      <c r="IU338" s="42"/>
      <c r="IV338" s="42"/>
    </row>
    <row r="339" spans="1:256" s="43" customFormat="1" ht="15.6" x14ac:dyDescent="0.25">
      <c r="A339" s="46">
        <v>17560</v>
      </c>
      <c r="B339" s="45" t="s">
        <v>27</v>
      </c>
      <c r="C339" s="45" t="s">
        <v>10</v>
      </c>
      <c r="D339" s="47">
        <v>17600</v>
      </c>
      <c r="E339" s="69" t="s">
        <v>31</v>
      </c>
      <c r="F339" s="55">
        <f>'2020-2021 Form '!F340</f>
        <v>0</v>
      </c>
      <c r="G339" s="55">
        <f t="shared" si="29"/>
        <v>0</v>
      </c>
      <c r="H339" s="55"/>
      <c r="I339" s="55"/>
      <c r="J339" s="157"/>
      <c r="K339" s="55"/>
      <c r="L339" s="157"/>
      <c r="M339" s="55">
        <f t="shared" si="30"/>
        <v>0</v>
      </c>
      <c r="N339" s="157"/>
      <c r="O339" s="56"/>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c r="EO339" s="42"/>
      <c r="EP339" s="42"/>
      <c r="EQ339" s="42"/>
      <c r="ER339" s="42"/>
      <c r="ES339" s="42"/>
      <c r="ET339" s="42"/>
      <c r="EU339" s="42"/>
      <c r="EV339" s="42"/>
      <c r="EW339" s="42"/>
      <c r="EX339" s="42"/>
      <c r="EY339" s="42"/>
      <c r="EZ339" s="42"/>
      <c r="FA339" s="42"/>
      <c r="FB339" s="42"/>
      <c r="FC339" s="42"/>
      <c r="FD339" s="42"/>
      <c r="FE339" s="42"/>
      <c r="FF339" s="42"/>
      <c r="FG339" s="42"/>
      <c r="FH339" s="42"/>
      <c r="FI339" s="42"/>
      <c r="FJ339" s="42"/>
      <c r="FK339" s="42"/>
      <c r="FL339" s="42"/>
      <c r="FM339" s="42"/>
      <c r="FN339" s="42"/>
      <c r="FO339" s="42"/>
      <c r="FP339" s="42"/>
      <c r="FQ339" s="42"/>
      <c r="FR339" s="42"/>
      <c r="FS339" s="42"/>
      <c r="FT339" s="42"/>
      <c r="FU339" s="42"/>
      <c r="FV339" s="42"/>
      <c r="FW339" s="42"/>
      <c r="FX339" s="42"/>
      <c r="FY339" s="42"/>
      <c r="FZ339" s="42"/>
      <c r="GA339" s="42"/>
      <c r="GB339" s="42"/>
      <c r="GC339" s="42"/>
      <c r="GD339" s="42"/>
      <c r="GE339" s="42"/>
      <c r="GF339" s="42"/>
      <c r="GG339" s="42"/>
      <c r="GH339" s="42"/>
      <c r="GI339" s="42"/>
      <c r="GJ339" s="42"/>
      <c r="GK339" s="42"/>
      <c r="GL339" s="42"/>
      <c r="GM339" s="42"/>
      <c r="GN339" s="42"/>
      <c r="GO339" s="42"/>
      <c r="GP339" s="42"/>
      <c r="GQ339" s="42"/>
      <c r="GR339" s="42"/>
      <c r="GS339" s="42"/>
      <c r="GT339" s="42"/>
      <c r="GU339" s="42"/>
      <c r="GV339" s="42"/>
      <c r="GW339" s="42"/>
      <c r="GX339" s="42"/>
      <c r="GY339" s="42"/>
      <c r="GZ339" s="42"/>
      <c r="HA339" s="42"/>
      <c r="HB339" s="42"/>
      <c r="HC339" s="42"/>
      <c r="HD339" s="42"/>
      <c r="HE339" s="42"/>
      <c r="HF339" s="42"/>
      <c r="HG339" s="42"/>
      <c r="HH339" s="42"/>
      <c r="HI339" s="42"/>
      <c r="HJ339" s="42"/>
      <c r="HK339" s="42"/>
      <c r="HL339" s="42"/>
      <c r="HM339" s="42"/>
      <c r="HN339" s="42"/>
      <c r="HO339" s="42"/>
      <c r="HP339" s="42"/>
      <c r="HQ339" s="42"/>
      <c r="HR339" s="42"/>
      <c r="HS339" s="42"/>
      <c r="HT339" s="42"/>
      <c r="HU339" s="42"/>
      <c r="HV339" s="42"/>
      <c r="HW339" s="42"/>
      <c r="HX339" s="42"/>
      <c r="HY339" s="42"/>
      <c r="HZ339" s="42"/>
      <c r="IA339" s="42"/>
      <c r="IB339" s="42"/>
      <c r="IC339" s="42"/>
      <c r="ID339" s="42"/>
      <c r="IE339" s="42"/>
      <c r="IF339" s="42"/>
      <c r="IG339" s="42"/>
      <c r="IH339" s="42"/>
      <c r="II339" s="42"/>
      <c r="IJ339" s="42"/>
      <c r="IK339" s="42"/>
      <c r="IL339" s="42"/>
      <c r="IM339" s="42"/>
      <c r="IN339" s="42"/>
      <c r="IO339" s="42"/>
      <c r="IP339" s="42"/>
      <c r="IQ339" s="42"/>
      <c r="IR339" s="42"/>
      <c r="IS339" s="42"/>
      <c r="IT339" s="42"/>
      <c r="IU339" s="42"/>
      <c r="IV339" s="42"/>
    </row>
    <row r="340" spans="1:256" s="43" customFormat="1" ht="15.6" x14ac:dyDescent="0.25">
      <c r="A340" s="46">
        <v>17600</v>
      </c>
      <c r="B340" s="45" t="s">
        <v>778</v>
      </c>
      <c r="C340" s="45" t="s">
        <v>778</v>
      </c>
      <c r="D340" s="47">
        <v>72260</v>
      </c>
      <c r="E340" s="69" t="s">
        <v>779</v>
      </c>
      <c r="F340" s="55">
        <f>'2020-2021 Form '!F341</f>
        <v>0</v>
      </c>
      <c r="G340" s="55">
        <f>SUM(G323:G339)</f>
        <v>0</v>
      </c>
      <c r="H340" s="55"/>
      <c r="I340" s="55"/>
      <c r="J340" s="157"/>
      <c r="K340" s="55"/>
      <c r="L340" s="157"/>
      <c r="M340" s="55">
        <f>SUM(M323:M339)</f>
        <v>0</v>
      </c>
      <c r="N340" s="157"/>
      <c r="O340" s="55">
        <f>SUM(O323:O339)</f>
        <v>0</v>
      </c>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c r="EO340" s="42"/>
      <c r="EP340" s="42"/>
      <c r="EQ340" s="42"/>
      <c r="ER340" s="42"/>
      <c r="ES340" s="42"/>
      <c r="ET340" s="42"/>
      <c r="EU340" s="42"/>
      <c r="EV340" s="42"/>
      <c r="EW340" s="42"/>
      <c r="EX340" s="42"/>
      <c r="EY340" s="42"/>
      <c r="EZ340" s="42"/>
      <c r="FA340" s="42"/>
      <c r="FB340" s="42"/>
      <c r="FC340" s="42"/>
      <c r="FD340" s="42"/>
      <c r="FE340" s="42"/>
      <c r="FF340" s="42"/>
      <c r="FG340" s="42"/>
      <c r="FH340" s="42"/>
      <c r="FI340" s="42"/>
      <c r="FJ340" s="42"/>
      <c r="FK340" s="42"/>
      <c r="FL340" s="42"/>
      <c r="FM340" s="42"/>
      <c r="FN340" s="42"/>
      <c r="FO340" s="42"/>
      <c r="FP340" s="42"/>
      <c r="FQ340" s="42"/>
      <c r="FR340" s="42"/>
      <c r="FS340" s="42"/>
      <c r="FT340" s="42"/>
      <c r="FU340" s="42"/>
      <c r="FV340" s="42"/>
      <c r="FW340" s="42"/>
      <c r="FX340" s="42"/>
      <c r="FY340" s="42"/>
      <c r="FZ340" s="42"/>
      <c r="GA340" s="42"/>
      <c r="GB340" s="42"/>
      <c r="GC340" s="42"/>
      <c r="GD340" s="42"/>
      <c r="GE340" s="42"/>
      <c r="GF340" s="42"/>
      <c r="GG340" s="42"/>
      <c r="GH340" s="42"/>
      <c r="GI340" s="42"/>
      <c r="GJ340" s="42"/>
      <c r="GK340" s="42"/>
      <c r="GL340" s="42"/>
      <c r="GM340" s="42"/>
      <c r="GN340" s="42"/>
      <c r="GO340" s="42"/>
      <c r="GP340" s="42"/>
      <c r="GQ340" s="42"/>
      <c r="GR340" s="42"/>
      <c r="GS340" s="42"/>
      <c r="GT340" s="42"/>
      <c r="GU340" s="42"/>
      <c r="GV340" s="42"/>
      <c r="GW340" s="42"/>
      <c r="GX340" s="42"/>
      <c r="GY340" s="42"/>
      <c r="GZ340" s="42"/>
      <c r="HA340" s="42"/>
      <c r="HB340" s="42"/>
      <c r="HC340" s="42"/>
      <c r="HD340" s="42"/>
      <c r="HE340" s="42"/>
      <c r="HF340" s="42"/>
      <c r="HG340" s="42"/>
      <c r="HH340" s="42"/>
      <c r="HI340" s="42"/>
      <c r="HJ340" s="42"/>
      <c r="HK340" s="42"/>
      <c r="HL340" s="42"/>
      <c r="HM340" s="42"/>
      <c r="HN340" s="42"/>
      <c r="HO340" s="42"/>
      <c r="HP340" s="42"/>
      <c r="HQ340" s="42"/>
      <c r="HR340" s="42"/>
      <c r="HS340" s="42"/>
      <c r="HT340" s="42"/>
      <c r="HU340" s="42"/>
      <c r="HV340" s="42"/>
      <c r="HW340" s="42"/>
      <c r="HX340" s="42"/>
      <c r="HY340" s="42"/>
      <c r="HZ340" s="42"/>
      <c r="IA340" s="42"/>
      <c r="IB340" s="42"/>
      <c r="IC340" s="42"/>
      <c r="ID340" s="42"/>
      <c r="IE340" s="42"/>
      <c r="IF340" s="42"/>
      <c r="IG340" s="42"/>
      <c r="IH340" s="42"/>
      <c r="II340" s="42"/>
      <c r="IJ340" s="42"/>
      <c r="IK340" s="42"/>
      <c r="IL340" s="42"/>
      <c r="IM340" s="42"/>
      <c r="IN340" s="42"/>
      <c r="IO340" s="42"/>
      <c r="IP340" s="42"/>
      <c r="IQ340" s="42"/>
      <c r="IR340" s="42"/>
      <c r="IS340" s="42"/>
      <c r="IT340" s="42"/>
      <c r="IU340" s="42"/>
      <c r="IV340" s="42"/>
    </row>
    <row r="341" spans="1:256" s="50" customFormat="1" ht="15.6" customHeight="1" x14ac:dyDescent="0.25">
      <c r="A341" s="687" t="s">
        <v>1097</v>
      </c>
      <c r="B341" s="688"/>
      <c r="C341" s="688"/>
      <c r="D341" s="688"/>
      <c r="E341" s="688"/>
      <c r="F341" s="712"/>
      <c r="G341" s="688"/>
      <c r="H341" s="688"/>
      <c r="I341" s="688"/>
      <c r="J341" s="688"/>
      <c r="K341" s="688"/>
      <c r="L341" s="688"/>
      <c r="M341" s="688"/>
      <c r="N341" s="688"/>
      <c r="O341" s="689"/>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42"/>
      <c r="EV341" s="42"/>
      <c r="EW341" s="42"/>
      <c r="EX341" s="42"/>
      <c r="EY341" s="42"/>
      <c r="EZ341" s="42"/>
      <c r="FA341" s="42"/>
      <c r="FB341" s="42"/>
      <c r="FC341" s="42"/>
      <c r="FD341" s="42"/>
      <c r="FE341" s="42"/>
      <c r="FF341" s="42"/>
      <c r="FG341" s="42"/>
      <c r="FH341" s="42"/>
      <c r="FI341" s="42"/>
      <c r="FJ341" s="42"/>
      <c r="FK341" s="42"/>
      <c r="FL341" s="42"/>
      <c r="FM341" s="42"/>
      <c r="FN341" s="42"/>
      <c r="FO341" s="42"/>
      <c r="FP341" s="42"/>
      <c r="FQ341" s="42"/>
      <c r="FR341" s="42"/>
      <c r="FS341" s="42"/>
      <c r="FT341" s="42"/>
      <c r="FU341" s="42"/>
      <c r="FV341" s="42"/>
      <c r="FW341" s="42"/>
      <c r="FX341" s="42"/>
      <c r="FY341" s="42"/>
      <c r="FZ341" s="42"/>
      <c r="GA341" s="42"/>
      <c r="GB341" s="42"/>
      <c r="GC341" s="42"/>
      <c r="GD341" s="42"/>
      <c r="GE341" s="42"/>
      <c r="GF341" s="42"/>
      <c r="GG341" s="42"/>
      <c r="GH341" s="42"/>
      <c r="GI341" s="42"/>
      <c r="GJ341" s="42"/>
      <c r="GK341" s="42"/>
      <c r="GL341" s="42"/>
      <c r="GM341" s="42"/>
      <c r="GN341" s="42"/>
      <c r="GO341" s="42"/>
      <c r="GP341" s="42"/>
      <c r="GQ341" s="42"/>
      <c r="GR341" s="42"/>
      <c r="GS341" s="42"/>
      <c r="GT341" s="42"/>
      <c r="GU341" s="42"/>
      <c r="GV341" s="42"/>
      <c r="GW341" s="42"/>
      <c r="GX341" s="42"/>
      <c r="GY341" s="42"/>
      <c r="GZ341" s="42"/>
      <c r="HA341" s="42"/>
      <c r="HB341" s="42"/>
      <c r="HC341" s="42"/>
      <c r="HD341" s="42"/>
      <c r="HE341" s="42"/>
      <c r="HF341" s="42"/>
      <c r="HG341" s="42"/>
      <c r="HH341" s="42"/>
      <c r="HI341" s="42"/>
      <c r="HJ341" s="42"/>
      <c r="HK341" s="42"/>
      <c r="HL341" s="42"/>
      <c r="HM341" s="42"/>
      <c r="HN341" s="42"/>
      <c r="HO341" s="42"/>
      <c r="HP341" s="42"/>
      <c r="HQ341" s="42"/>
      <c r="HR341" s="42"/>
      <c r="HS341" s="42"/>
      <c r="HT341" s="42"/>
      <c r="HU341" s="42"/>
      <c r="HV341" s="42"/>
      <c r="HW341" s="42"/>
      <c r="HX341" s="42"/>
      <c r="HY341" s="42"/>
      <c r="HZ341" s="42"/>
      <c r="IA341" s="42"/>
      <c r="IB341" s="42"/>
      <c r="IC341" s="42"/>
      <c r="ID341" s="42"/>
      <c r="IE341" s="42"/>
      <c r="IF341" s="42"/>
      <c r="IG341" s="42"/>
      <c r="IH341" s="42"/>
      <c r="II341" s="42"/>
      <c r="IJ341" s="42"/>
      <c r="IK341" s="42"/>
      <c r="IL341" s="42"/>
      <c r="IM341" s="42"/>
      <c r="IN341" s="42"/>
      <c r="IO341" s="42"/>
      <c r="IP341" s="42"/>
      <c r="IQ341" s="42"/>
      <c r="IR341" s="42"/>
      <c r="IS341" s="42"/>
      <c r="IT341" s="42"/>
      <c r="IU341" s="42"/>
      <c r="IV341" s="42"/>
    </row>
    <row r="342" spans="1:256" s="43" customFormat="1" ht="15.6" x14ac:dyDescent="0.25">
      <c r="A342" s="46">
        <v>29500</v>
      </c>
      <c r="B342" s="45" t="s">
        <v>1098</v>
      </c>
      <c r="C342" s="45" t="s">
        <v>21</v>
      </c>
      <c r="D342" s="47">
        <v>29680</v>
      </c>
      <c r="E342" s="69" t="s">
        <v>32</v>
      </c>
      <c r="F342" s="55">
        <f>'2020-2021 Form '!F343</f>
        <v>0</v>
      </c>
      <c r="G342" s="55">
        <f>F342</f>
        <v>0</v>
      </c>
      <c r="H342" s="55"/>
      <c r="I342" s="55"/>
      <c r="J342" s="55">
        <f>G342</f>
        <v>0</v>
      </c>
      <c r="K342" s="55"/>
      <c r="L342" s="157"/>
      <c r="M342" s="157"/>
      <c r="N342" s="157"/>
      <c r="O342" s="56"/>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s="42"/>
      <c r="GO342" s="42"/>
      <c r="GP342" s="42"/>
      <c r="GQ342" s="42"/>
      <c r="GR342" s="42"/>
      <c r="GS342" s="42"/>
      <c r="GT342" s="42"/>
      <c r="GU342" s="42"/>
      <c r="GV342" s="42"/>
      <c r="GW342" s="42"/>
      <c r="GX342" s="42"/>
      <c r="GY342" s="42"/>
      <c r="GZ342" s="42"/>
      <c r="HA342" s="42"/>
      <c r="HB342" s="42"/>
      <c r="HC342" s="42"/>
      <c r="HD342" s="42"/>
      <c r="HE342" s="42"/>
      <c r="HF342" s="42"/>
      <c r="HG342" s="42"/>
      <c r="HH342" s="42"/>
      <c r="HI342" s="42"/>
      <c r="HJ342" s="42"/>
      <c r="HK342" s="42"/>
      <c r="HL342" s="42"/>
      <c r="HM342" s="42"/>
      <c r="HN342" s="42"/>
      <c r="HO342" s="42"/>
      <c r="HP342" s="42"/>
      <c r="HQ342" s="42"/>
      <c r="HR342" s="42"/>
      <c r="HS342" s="42"/>
      <c r="HT342" s="42"/>
      <c r="HU342" s="42"/>
      <c r="HV342" s="42"/>
      <c r="HW342" s="42"/>
      <c r="HX342" s="42"/>
      <c r="HY342" s="42"/>
      <c r="HZ342" s="42"/>
      <c r="IA342" s="42"/>
      <c r="IB342" s="42"/>
      <c r="IC342" s="42"/>
      <c r="ID342" s="42"/>
      <c r="IE342" s="42"/>
      <c r="IF342" s="42"/>
      <c r="IG342" s="42"/>
      <c r="IH342" s="42"/>
      <c r="II342" s="42"/>
      <c r="IJ342" s="42"/>
      <c r="IK342" s="42"/>
      <c r="IL342" s="42"/>
      <c r="IM342" s="42"/>
      <c r="IN342" s="42"/>
      <c r="IO342" s="42"/>
      <c r="IP342" s="42"/>
      <c r="IQ342" s="42"/>
      <c r="IR342" s="42"/>
      <c r="IS342" s="42"/>
      <c r="IT342" s="42"/>
      <c r="IU342" s="42"/>
      <c r="IV342" s="42"/>
    </row>
    <row r="343" spans="1:256" ht="15.6" x14ac:dyDescent="0.25">
      <c r="A343" s="46">
        <v>29540</v>
      </c>
      <c r="B343" s="45" t="s">
        <v>1098</v>
      </c>
      <c r="C343" s="45" t="s">
        <v>644</v>
      </c>
      <c r="D343" s="47">
        <v>29680</v>
      </c>
      <c r="E343" s="69" t="s">
        <v>749</v>
      </c>
      <c r="F343" s="55">
        <f>'2020-2021 Form '!F344</f>
        <v>0</v>
      </c>
      <c r="G343" s="55">
        <f t="shared" ref="G343:G361" si="31">F343</f>
        <v>0</v>
      </c>
      <c r="H343" s="55"/>
      <c r="I343" s="55"/>
      <c r="J343" s="55">
        <f t="shared" ref="J343:J361" si="32">G343</f>
        <v>0</v>
      </c>
      <c r="K343" s="55"/>
      <c r="L343" s="157"/>
      <c r="M343" s="157"/>
      <c r="N343" s="157"/>
      <c r="O343" s="56"/>
    </row>
    <row r="344" spans="1:256" ht="15.6" x14ac:dyDescent="0.25">
      <c r="A344" s="46">
        <v>29560</v>
      </c>
      <c r="B344" s="45" t="s">
        <v>748</v>
      </c>
      <c r="C344" s="45" t="s">
        <v>1178</v>
      </c>
      <c r="D344" s="47">
        <v>29680</v>
      </c>
      <c r="E344" s="69" t="s">
        <v>1179</v>
      </c>
      <c r="F344" s="55">
        <f>'2020-2021 Form '!F345</f>
        <v>0</v>
      </c>
      <c r="G344" s="55">
        <f t="shared" si="31"/>
        <v>0</v>
      </c>
      <c r="H344" s="55"/>
      <c r="I344" s="55"/>
      <c r="J344" s="55">
        <f t="shared" si="32"/>
        <v>0</v>
      </c>
      <c r="K344" s="55"/>
      <c r="L344" s="157"/>
      <c r="M344" s="157"/>
      <c r="N344" s="77"/>
      <c r="O344" s="56"/>
    </row>
    <row r="345" spans="1:256" ht="15.6" x14ac:dyDescent="0.25">
      <c r="A345" s="46">
        <v>29585</v>
      </c>
      <c r="B345" s="45" t="s">
        <v>1098</v>
      </c>
      <c r="C345" s="45" t="s">
        <v>295</v>
      </c>
      <c r="D345" s="47">
        <v>29680</v>
      </c>
      <c r="E345" s="69" t="s">
        <v>750</v>
      </c>
      <c r="F345" s="55">
        <f>'2020-2021 Form '!F346</f>
        <v>0</v>
      </c>
      <c r="G345" s="55">
        <f t="shared" si="31"/>
        <v>0</v>
      </c>
      <c r="H345" s="55"/>
      <c r="I345" s="55"/>
      <c r="J345" s="55">
        <f t="shared" si="32"/>
        <v>0</v>
      </c>
      <c r="K345" s="55"/>
      <c r="L345" s="157"/>
      <c r="M345" s="157"/>
      <c r="N345" s="77"/>
      <c r="O345" s="56"/>
    </row>
    <row r="346" spans="1:256" ht="15.6" x14ac:dyDescent="0.25">
      <c r="A346" s="48">
        <v>29590</v>
      </c>
      <c r="B346" s="45" t="s">
        <v>1098</v>
      </c>
      <c r="C346" s="45" t="s">
        <v>132</v>
      </c>
      <c r="D346" s="47">
        <v>29680</v>
      </c>
      <c r="E346" s="69" t="s">
        <v>751</v>
      </c>
      <c r="F346" s="55">
        <f>'2020-2021 Form '!F347</f>
        <v>0</v>
      </c>
      <c r="G346" s="55">
        <f t="shared" si="31"/>
        <v>0</v>
      </c>
      <c r="H346" s="55"/>
      <c r="I346" s="55"/>
      <c r="J346" s="55">
        <f t="shared" si="32"/>
        <v>0</v>
      </c>
      <c r="K346" s="55"/>
      <c r="L346" s="157"/>
      <c r="M346" s="157"/>
      <c r="N346" s="157"/>
      <c r="O346" s="56"/>
    </row>
    <row r="347" spans="1:256" ht="15.6" x14ac:dyDescent="0.25">
      <c r="A347" s="48">
        <v>29591</v>
      </c>
      <c r="B347" s="45" t="s">
        <v>1098</v>
      </c>
      <c r="C347" s="45" t="s">
        <v>134</v>
      </c>
      <c r="D347" s="47">
        <v>29680</v>
      </c>
      <c r="E347" s="69" t="s">
        <v>752</v>
      </c>
      <c r="F347" s="55">
        <f>'2020-2021 Form '!F348</f>
        <v>0</v>
      </c>
      <c r="G347" s="55">
        <f t="shared" si="31"/>
        <v>0</v>
      </c>
      <c r="H347" s="55"/>
      <c r="I347" s="55"/>
      <c r="J347" s="55">
        <f t="shared" si="32"/>
        <v>0</v>
      </c>
      <c r="K347" s="55"/>
      <c r="L347" s="157"/>
      <c r="M347" s="157"/>
      <c r="N347" s="157"/>
      <c r="O347" s="56"/>
    </row>
    <row r="348" spans="1:256" ht="15.6" x14ac:dyDescent="0.25">
      <c r="A348" s="48">
        <v>29592</v>
      </c>
      <c r="B348" s="45" t="s">
        <v>1098</v>
      </c>
      <c r="C348" s="49" t="s">
        <v>4</v>
      </c>
      <c r="D348" s="47">
        <v>29680</v>
      </c>
      <c r="E348" s="69" t="s">
        <v>753</v>
      </c>
      <c r="F348" s="55">
        <f>'2020-2021 Form '!F349</f>
        <v>0</v>
      </c>
      <c r="G348" s="55"/>
      <c r="H348" s="55"/>
      <c r="I348" s="55"/>
      <c r="J348" s="55"/>
      <c r="K348" s="55"/>
      <c r="L348" s="157"/>
      <c r="M348" s="157"/>
      <c r="N348" s="157"/>
      <c r="O348" s="55">
        <f>F348</f>
        <v>0</v>
      </c>
    </row>
    <row r="349" spans="1:256" ht="15.6" x14ac:dyDescent="0.25">
      <c r="A349" s="48">
        <v>29593</v>
      </c>
      <c r="B349" s="45" t="s">
        <v>1098</v>
      </c>
      <c r="C349" s="45" t="s">
        <v>136</v>
      </c>
      <c r="D349" s="47">
        <v>29680</v>
      </c>
      <c r="E349" s="69" t="s">
        <v>754</v>
      </c>
      <c r="F349" s="55">
        <f>'2020-2021 Form '!F350</f>
        <v>0</v>
      </c>
      <c r="G349" s="55">
        <f t="shared" si="31"/>
        <v>0</v>
      </c>
      <c r="H349" s="55"/>
      <c r="I349" s="55"/>
      <c r="J349" s="55">
        <f t="shared" si="32"/>
        <v>0</v>
      </c>
      <c r="K349" s="55"/>
      <c r="L349" s="157"/>
      <c r="M349" s="157"/>
      <c r="N349" s="157"/>
      <c r="O349" s="56"/>
    </row>
    <row r="350" spans="1:256" ht="15.6" x14ac:dyDescent="0.25">
      <c r="A350" s="48">
        <v>29594</v>
      </c>
      <c r="B350" s="45" t="s">
        <v>1098</v>
      </c>
      <c r="C350" s="45" t="s">
        <v>138</v>
      </c>
      <c r="D350" s="47">
        <v>29680</v>
      </c>
      <c r="E350" s="69" t="s">
        <v>755</v>
      </c>
      <c r="F350" s="55">
        <f>'2020-2021 Form '!F351</f>
        <v>0</v>
      </c>
      <c r="G350" s="55">
        <f t="shared" si="31"/>
        <v>0</v>
      </c>
      <c r="H350" s="55"/>
      <c r="I350" s="55"/>
      <c r="J350" s="55">
        <f t="shared" si="32"/>
        <v>0</v>
      </c>
      <c r="K350" s="55"/>
      <c r="L350" s="157"/>
      <c r="M350" s="157"/>
      <c r="N350" s="157"/>
      <c r="O350" s="56"/>
    </row>
    <row r="351" spans="1:256" ht="15.6" x14ac:dyDescent="0.25">
      <c r="A351" s="48">
        <v>29595</v>
      </c>
      <c r="B351" s="45" t="s">
        <v>1098</v>
      </c>
      <c r="C351" s="45" t="s">
        <v>140</v>
      </c>
      <c r="D351" s="47">
        <v>29680</v>
      </c>
      <c r="E351" s="69" t="s">
        <v>756</v>
      </c>
      <c r="F351" s="55">
        <f>'2020-2021 Form '!F352</f>
        <v>0</v>
      </c>
      <c r="G351" s="55">
        <f t="shared" si="31"/>
        <v>0</v>
      </c>
      <c r="H351" s="55"/>
      <c r="I351" s="55"/>
      <c r="J351" s="55">
        <f t="shared" si="32"/>
        <v>0</v>
      </c>
      <c r="K351" s="55"/>
      <c r="L351" s="157"/>
      <c r="M351" s="157"/>
      <c r="N351" s="157"/>
      <c r="O351" s="56"/>
    </row>
    <row r="352" spans="1:256" ht="14.4" customHeight="1" x14ac:dyDescent="0.25">
      <c r="A352" s="48">
        <v>29596</v>
      </c>
      <c r="B352" s="45" t="s">
        <v>1098</v>
      </c>
      <c r="C352" s="45" t="s">
        <v>144</v>
      </c>
      <c r="D352" s="47">
        <v>29680</v>
      </c>
      <c r="E352" s="69" t="s">
        <v>757</v>
      </c>
      <c r="F352" s="55">
        <f>'2020-2021 Form '!F353</f>
        <v>0</v>
      </c>
      <c r="G352" s="55">
        <f t="shared" si="31"/>
        <v>0</v>
      </c>
      <c r="H352" s="55"/>
      <c r="I352" s="55"/>
      <c r="J352" s="55">
        <f t="shared" si="32"/>
        <v>0</v>
      </c>
      <c r="K352" s="55"/>
      <c r="L352" s="157"/>
      <c r="M352" s="157"/>
      <c r="N352" s="157"/>
      <c r="O352" s="56"/>
    </row>
    <row r="353" spans="1:256" ht="15.6" x14ac:dyDescent="0.25">
      <c r="A353" s="48">
        <v>29597</v>
      </c>
      <c r="B353" s="45" t="s">
        <v>1098</v>
      </c>
      <c r="C353" s="45" t="s">
        <v>146</v>
      </c>
      <c r="D353" s="47">
        <v>29680</v>
      </c>
      <c r="E353" s="69" t="s">
        <v>758</v>
      </c>
      <c r="F353" s="55">
        <f>'2020-2021 Form '!F354</f>
        <v>0</v>
      </c>
      <c r="G353" s="55">
        <f t="shared" si="31"/>
        <v>0</v>
      </c>
      <c r="H353" s="55"/>
      <c r="I353" s="55"/>
      <c r="J353" s="55">
        <f t="shared" si="32"/>
        <v>0</v>
      </c>
      <c r="K353" s="55"/>
      <c r="L353" s="157"/>
      <c r="M353" s="157"/>
      <c r="N353" s="157"/>
      <c r="O353" s="56"/>
    </row>
    <row r="354" spans="1:256" ht="15.6" x14ac:dyDescent="0.25">
      <c r="A354" s="48">
        <v>29598</v>
      </c>
      <c r="B354" s="45" t="s">
        <v>1098</v>
      </c>
      <c r="C354" s="45" t="s">
        <v>365</v>
      </c>
      <c r="D354" s="47">
        <v>29680</v>
      </c>
      <c r="E354" s="69" t="s">
        <v>759</v>
      </c>
      <c r="F354" s="55">
        <f>'2020-2021 Form '!F355</f>
        <v>0</v>
      </c>
      <c r="G354" s="55">
        <f t="shared" si="31"/>
        <v>0</v>
      </c>
      <c r="H354" s="55"/>
      <c r="I354" s="55"/>
      <c r="J354" s="55">
        <f t="shared" si="32"/>
        <v>0</v>
      </c>
      <c r="K354" s="55"/>
      <c r="L354" s="157"/>
      <c r="M354" s="157"/>
      <c r="N354" s="157"/>
      <c r="O354" s="56"/>
    </row>
    <row r="355" spans="1:256" ht="15.6" x14ac:dyDescent="0.25">
      <c r="A355" s="46">
        <v>29600</v>
      </c>
      <c r="B355" s="45" t="s">
        <v>1098</v>
      </c>
      <c r="C355" s="45" t="s">
        <v>33</v>
      </c>
      <c r="D355" s="47">
        <v>29680</v>
      </c>
      <c r="E355" s="69" t="s">
        <v>34</v>
      </c>
      <c r="F355" s="55">
        <f>'2020-2021 Form '!F356</f>
        <v>0</v>
      </c>
      <c r="G355" s="55">
        <f t="shared" si="31"/>
        <v>0</v>
      </c>
      <c r="H355" s="55"/>
      <c r="I355" s="55"/>
      <c r="J355" s="55">
        <f t="shared" si="32"/>
        <v>0</v>
      </c>
      <c r="K355" s="55"/>
      <c r="L355" s="157"/>
      <c r="M355" s="157"/>
      <c r="N355" s="157"/>
      <c r="O355" s="56"/>
    </row>
    <row r="356" spans="1:256" ht="15.6" x14ac:dyDescent="0.25">
      <c r="A356" s="48">
        <v>29610</v>
      </c>
      <c r="B356" s="45" t="s">
        <v>1098</v>
      </c>
      <c r="C356" s="45" t="s">
        <v>367</v>
      </c>
      <c r="D356" s="47">
        <v>29680</v>
      </c>
      <c r="E356" s="69" t="s">
        <v>760</v>
      </c>
      <c r="F356" s="55">
        <f>'2020-2021 Form '!F357</f>
        <v>0</v>
      </c>
      <c r="G356" s="55">
        <f t="shared" si="31"/>
        <v>0</v>
      </c>
      <c r="H356" s="55"/>
      <c r="I356" s="55"/>
      <c r="J356" s="55">
        <f t="shared" si="32"/>
        <v>0</v>
      </c>
      <c r="K356" s="55"/>
      <c r="L356" s="157"/>
      <c r="M356" s="157"/>
      <c r="N356" s="157"/>
      <c r="O356" s="56"/>
    </row>
    <row r="357" spans="1:256" ht="15.6" x14ac:dyDescent="0.25">
      <c r="A357" s="48">
        <v>29611</v>
      </c>
      <c r="B357" s="45" t="s">
        <v>1098</v>
      </c>
      <c r="C357" s="45" t="s">
        <v>369</v>
      </c>
      <c r="D357" s="47">
        <v>29680</v>
      </c>
      <c r="E357" s="69" t="s">
        <v>761</v>
      </c>
      <c r="F357" s="55">
        <f>'2020-2021 Form '!F358</f>
        <v>0</v>
      </c>
      <c r="G357" s="55">
        <f t="shared" si="31"/>
        <v>0</v>
      </c>
      <c r="H357" s="55"/>
      <c r="I357" s="55"/>
      <c r="J357" s="55">
        <f t="shared" si="32"/>
        <v>0</v>
      </c>
      <c r="K357" s="55"/>
      <c r="L357" s="157"/>
      <c r="M357" s="157"/>
      <c r="N357" s="157"/>
      <c r="O357" s="56"/>
    </row>
    <row r="358" spans="1:256" s="43" customFormat="1" ht="15.6" x14ac:dyDescent="0.25">
      <c r="A358" s="46">
        <v>29620</v>
      </c>
      <c r="B358" s="45" t="s">
        <v>1098</v>
      </c>
      <c r="C358" s="45" t="s">
        <v>35</v>
      </c>
      <c r="D358" s="47">
        <v>29680</v>
      </c>
      <c r="E358" s="69" t="s">
        <v>36</v>
      </c>
      <c r="F358" s="55">
        <f>'2020-2021 Form '!F359</f>
        <v>0</v>
      </c>
      <c r="G358" s="55">
        <f t="shared" si="31"/>
        <v>0</v>
      </c>
      <c r="H358" s="55"/>
      <c r="I358" s="55"/>
      <c r="J358" s="55">
        <f t="shared" si="32"/>
        <v>0</v>
      </c>
      <c r="K358" s="55"/>
      <c r="L358" s="157"/>
      <c r="M358" s="157"/>
      <c r="N358" s="157"/>
      <c r="O358" s="56"/>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s="42"/>
      <c r="GO358" s="42"/>
      <c r="GP358" s="42"/>
      <c r="GQ358" s="42"/>
      <c r="GR358" s="42"/>
      <c r="GS358" s="42"/>
      <c r="GT358" s="42"/>
      <c r="GU358" s="42"/>
      <c r="GV358" s="42"/>
      <c r="GW358" s="42"/>
      <c r="GX358" s="42"/>
      <c r="GY358" s="42"/>
      <c r="GZ358" s="42"/>
      <c r="HA358" s="42"/>
      <c r="HB358" s="42"/>
      <c r="HC358" s="42"/>
      <c r="HD358" s="42"/>
      <c r="HE358" s="42"/>
      <c r="HF358" s="42"/>
      <c r="HG358" s="42"/>
      <c r="HH358" s="42"/>
      <c r="HI358" s="42"/>
      <c r="HJ358" s="42"/>
      <c r="HK358" s="42"/>
      <c r="HL358" s="42"/>
      <c r="HM358" s="42"/>
      <c r="HN358" s="42"/>
      <c r="HO358" s="42"/>
      <c r="HP358" s="42"/>
      <c r="HQ358" s="42"/>
      <c r="HR358" s="42"/>
      <c r="HS358" s="42"/>
      <c r="HT358" s="42"/>
      <c r="HU358" s="42"/>
      <c r="HV358" s="42"/>
      <c r="HW358" s="42"/>
      <c r="HX358" s="42"/>
      <c r="HY358" s="42"/>
      <c r="HZ358" s="42"/>
      <c r="IA358" s="42"/>
      <c r="IB358" s="42"/>
      <c r="IC358" s="42"/>
      <c r="ID358" s="42"/>
      <c r="IE358" s="42"/>
      <c r="IF358" s="42"/>
      <c r="IG358" s="42"/>
      <c r="IH358" s="42"/>
      <c r="II358" s="42"/>
      <c r="IJ358" s="42"/>
      <c r="IK358" s="42"/>
      <c r="IL358" s="42"/>
      <c r="IM358" s="42"/>
      <c r="IN358" s="42"/>
      <c r="IO358" s="42"/>
      <c r="IP358" s="42"/>
      <c r="IQ358" s="42"/>
      <c r="IR358" s="42"/>
      <c r="IS358" s="42"/>
      <c r="IT358" s="42"/>
      <c r="IU358" s="42"/>
      <c r="IV358" s="42"/>
    </row>
    <row r="359" spans="1:256" s="43" customFormat="1" ht="15.6" x14ac:dyDescent="0.25">
      <c r="A359" s="46">
        <v>29640</v>
      </c>
      <c r="B359" s="45" t="s">
        <v>1098</v>
      </c>
      <c r="C359" s="45" t="s">
        <v>24</v>
      </c>
      <c r="D359" s="47">
        <v>29680</v>
      </c>
      <c r="E359" s="69" t="s">
        <v>37</v>
      </c>
      <c r="F359" s="55">
        <f>'2020-2021 Form '!F360</f>
        <v>0</v>
      </c>
      <c r="G359" s="55">
        <f t="shared" si="31"/>
        <v>0</v>
      </c>
      <c r="H359" s="55"/>
      <c r="I359" s="55"/>
      <c r="J359" s="55">
        <f t="shared" si="32"/>
        <v>0</v>
      </c>
      <c r="K359" s="55"/>
      <c r="L359" s="157"/>
      <c r="M359" s="157"/>
      <c r="N359" s="157"/>
      <c r="O359" s="56"/>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s="42"/>
      <c r="GO359" s="42"/>
      <c r="GP359" s="42"/>
      <c r="GQ359" s="42"/>
      <c r="GR359" s="42"/>
      <c r="GS359" s="42"/>
      <c r="GT359" s="42"/>
      <c r="GU359" s="42"/>
      <c r="GV359" s="42"/>
      <c r="GW359" s="42"/>
      <c r="GX359" s="42"/>
      <c r="GY359" s="42"/>
      <c r="GZ359" s="42"/>
      <c r="HA359" s="42"/>
      <c r="HB359" s="42"/>
      <c r="HC359" s="42"/>
      <c r="HD359" s="42"/>
      <c r="HE359" s="42"/>
      <c r="HF359" s="42"/>
      <c r="HG359" s="42"/>
      <c r="HH359" s="42"/>
      <c r="HI359" s="42"/>
      <c r="HJ359" s="42"/>
      <c r="HK359" s="42"/>
      <c r="HL359" s="42"/>
      <c r="HM359" s="42"/>
      <c r="HN359" s="42"/>
      <c r="HO359" s="42"/>
      <c r="HP359" s="42"/>
      <c r="HQ359" s="42"/>
      <c r="HR359" s="42"/>
      <c r="HS359" s="42"/>
      <c r="HT359" s="42"/>
      <c r="HU359" s="42"/>
      <c r="HV359" s="42"/>
      <c r="HW359" s="42"/>
      <c r="HX359" s="42"/>
      <c r="HY359" s="42"/>
      <c r="HZ359" s="42"/>
      <c r="IA359" s="42"/>
      <c r="IB359" s="42"/>
      <c r="IC359" s="42"/>
      <c r="ID359" s="42"/>
      <c r="IE359" s="42"/>
      <c r="IF359" s="42"/>
      <c r="IG359" s="42"/>
      <c r="IH359" s="42"/>
      <c r="II359" s="42"/>
      <c r="IJ359" s="42"/>
      <c r="IK359" s="42"/>
      <c r="IL359" s="42"/>
      <c r="IM359" s="42"/>
      <c r="IN359" s="42"/>
      <c r="IO359" s="42"/>
      <c r="IP359" s="42"/>
      <c r="IQ359" s="42"/>
      <c r="IR359" s="42"/>
      <c r="IS359" s="42"/>
      <c r="IT359" s="42"/>
      <c r="IU359" s="42"/>
      <c r="IV359" s="42"/>
    </row>
    <row r="360" spans="1:256" s="43" customFormat="1" ht="15.6" x14ac:dyDescent="0.25">
      <c r="A360" s="48">
        <v>29650</v>
      </c>
      <c r="B360" s="45" t="s">
        <v>1098</v>
      </c>
      <c r="C360" s="45" t="s">
        <v>352</v>
      </c>
      <c r="D360" s="47">
        <v>29680</v>
      </c>
      <c r="E360" s="69" t="s">
        <v>762</v>
      </c>
      <c r="F360" s="55">
        <f>'2020-2021 Form '!F361</f>
        <v>0</v>
      </c>
      <c r="G360" s="55">
        <f t="shared" si="31"/>
        <v>0</v>
      </c>
      <c r="H360" s="55"/>
      <c r="I360" s="55"/>
      <c r="J360" s="55">
        <f t="shared" si="32"/>
        <v>0</v>
      </c>
      <c r="K360" s="55"/>
      <c r="L360" s="157"/>
      <c r="M360" s="157"/>
      <c r="N360" s="157"/>
      <c r="O360" s="56"/>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c r="EO360" s="42"/>
      <c r="EP360" s="42"/>
      <c r="EQ360" s="42"/>
      <c r="ER360" s="42"/>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s="42"/>
      <c r="GO360" s="42"/>
      <c r="GP360" s="42"/>
      <c r="GQ360" s="42"/>
      <c r="GR360" s="42"/>
      <c r="GS360" s="42"/>
      <c r="GT360" s="42"/>
      <c r="GU360" s="42"/>
      <c r="GV360" s="42"/>
      <c r="GW360" s="42"/>
      <c r="GX360" s="42"/>
      <c r="GY360" s="42"/>
      <c r="GZ360" s="42"/>
      <c r="HA360" s="42"/>
      <c r="HB360" s="42"/>
      <c r="HC360" s="42"/>
      <c r="HD360" s="42"/>
      <c r="HE360" s="42"/>
      <c r="HF360" s="42"/>
      <c r="HG360" s="42"/>
      <c r="HH360" s="42"/>
      <c r="HI360" s="42"/>
      <c r="HJ360" s="42"/>
      <c r="HK360" s="42"/>
      <c r="HL360" s="42"/>
      <c r="HM360" s="42"/>
      <c r="HN360" s="42"/>
      <c r="HO360" s="42"/>
      <c r="HP360" s="42"/>
      <c r="HQ360" s="42"/>
      <c r="HR360" s="42"/>
      <c r="HS360" s="42"/>
      <c r="HT360" s="42"/>
      <c r="HU360" s="42"/>
      <c r="HV360" s="42"/>
      <c r="HW360" s="42"/>
      <c r="HX360" s="42"/>
      <c r="HY360" s="42"/>
      <c r="HZ360" s="42"/>
      <c r="IA360" s="42"/>
      <c r="IB360" s="42"/>
      <c r="IC360" s="42"/>
      <c r="ID360" s="42"/>
      <c r="IE360" s="42"/>
      <c r="IF360" s="42"/>
      <c r="IG360" s="42"/>
      <c r="IH360" s="42"/>
      <c r="II360" s="42"/>
      <c r="IJ360" s="42"/>
      <c r="IK360" s="42"/>
      <c r="IL360" s="42"/>
      <c r="IM360" s="42"/>
      <c r="IN360" s="42"/>
      <c r="IO360" s="42"/>
      <c r="IP360" s="42"/>
      <c r="IQ360" s="42"/>
      <c r="IR360" s="42"/>
      <c r="IS360" s="42"/>
      <c r="IT360" s="42"/>
      <c r="IU360" s="42"/>
      <c r="IV360" s="42"/>
    </row>
    <row r="361" spans="1:256" s="43" customFormat="1" ht="15.6" x14ac:dyDescent="0.25">
      <c r="A361" s="46">
        <v>29660</v>
      </c>
      <c r="B361" s="45" t="s">
        <v>1098</v>
      </c>
      <c r="C361" s="45" t="s">
        <v>10</v>
      </c>
      <c r="D361" s="47">
        <v>29680</v>
      </c>
      <c r="E361" s="69" t="s">
        <v>38</v>
      </c>
      <c r="F361" s="55">
        <f>'2020-2021 Form '!F362</f>
        <v>0</v>
      </c>
      <c r="G361" s="55">
        <f t="shared" si="31"/>
        <v>0</v>
      </c>
      <c r="H361" s="55"/>
      <c r="I361" s="55"/>
      <c r="J361" s="55">
        <f t="shared" si="32"/>
        <v>0</v>
      </c>
      <c r="K361" s="55"/>
      <c r="L361" s="157"/>
      <c r="M361" s="157"/>
      <c r="N361" s="157"/>
      <c r="O361" s="56"/>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s="42"/>
      <c r="GO361" s="42"/>
      <c r="GP361" s="42"/>
      <c r="GQ361" s="42"/>
      <c r="GR361" s="42"/>
      <c r="GS361" s="42"/>
      <c r="GT361" s="42"/>
      <c r="GU361" s="42"/>
      <c r="GV361" s="42"/>
      <c r="GW361" s="42"/>
      <c r="GX361" s="42"/>
      <c r="GY361" s="42"/>
      <c r="GZ361" s="42"/>
      <c r="HA361" s="42"/>
      <c r="HB361" s="42"/>
      <c r="HC361" s="42"/>
      <c r="HD361" s="42"/>
      <c r="HE361" s="42"/>
      <c r="HF361" s="42"/>
      <c r="HG361" s="42"/>
      <c r="HH361" s="42"/>
      <c r="HI361" s="42"/>
      <c r="HJ361" s="42"/>
      <c r="HK361" s="42"/>
      <c r="HL361" s="42"/>
      <c r="HM361" s="42"/>
      <c r="HN361" s="42"/>
      <c r="HO361" s="42"/>
      <c r="HP361" s="42"/>
      <c r="HQ361" s="42"/>
      <c r="HR361" s="42"/>
      <c r="HS361" s="42"/>
      <c r="HT361" s="42"/>
      <c r="HU361" s="42"/>
      <c r="HV361" s="42"/>
      <c r="HW361" s="42"/>
      <c r="HX361" s="42"/>
      <c r="HY361" s="42"/>
      <c r="HZ361" s="42"/>
      <c r="IA361" s="42"/>
      <c r="IB361" s="42"/>
      <c r="IC361" s="42"/>
      <c r="ID361" s="42"/>
      <c r="IE361" s="42"/>
      <c r="IF361" s="42"/>
      <c r="IG361" s="42"/>
      <c r="IH361" s="42"/>
      <c r="II361" s="42"/>
      <c r="IJ361" s="42"/>
      <c r="IK361" s="42"/>
      <c r="IL361" s="42"/>
      <c r="IM361" s="42"/>
      <c r="IN361" s="42"/>
      <c r="IO361" s="42"/>
      <c r="IP361" s="42"/>
      <c r="IQ361" s="42"/>
      <c r="IR361" s="42"/>
      <c r="IS361" s="42"/>
      <c r="IT361" s="42"/>
      <c r="IU361" s="42"/>
      <c r="IV361" s="42"/>
    </row>
    <row r="362" spans="1:256" s="50" customFormat="1" ht="15.6" x14ac:dyDescent="0.25">
      <c r="A362" s="46">
        <v>29680</v>
      </c>
      <c r="B362" s="45" t="s">
        <v>1099</v>
      </c>
      <c r="C362" s="45" t="s">
        <v>1099</v>
      </c>
      <c r="D362" s="47">
        <v>72140</v>
      </c>
      <c r="E362" s="69" t="s">
        <v>763</v>
      </c>
      <c r="F362" s="55">
        <f>'2020-2021 Form '!F363</f>
        <v>0</v>
      </c>
      <c r="G362" s="55">
        <f>F361</f>
        <v>0</v>
      </c>
      <c r="H362" s="55"/>
      <c r="I362" s="55"/>
      <c r="J362" s="55">
        <f t="shared" ref="J362" si="33">G362</f>
        <v>0</v>
      </c>
      <c r="K362" s="55"/>
      <c r="L362" s="157"/>
      <c r="M362" s="157"/>
      <c r="N362" s="157"/>
      <c r="O362" s="56">
        <f>SUM(O342:O361)</f>
        <v>0</v>
      </c>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c r="EO362" s="42"/>
      <c r="EP362" s="42"/>
      <c r="EQ362" s="42"/>
      <c r="ER362" s="42"/>
      <c r="ES362" s="42"/>
      <c r="ET362" s="42"/>
      <c r="EU362" s="42"/>
      <c r="EV362" s="42"/>
      <c r="EW362" s="42"/>
      <c r="EX362" s="42"/>
      <c r="EY362" s="42"/>
      <c r="EZ362" s="42"/>
      <c r="FA362" s="42"/>
      <c r="FB362" s="42"/>
      <c r="FC362" s="42"/>
      <c r="FD362" s="42"/>
      <c r="FE362" s="42"/>
      <c r="FF362" s="42"/>
      <c r="FG362" s="42"/>
      <c r="FH362" s="42"/>
      <c r="FI362" s="42"/>
      <c r="FJ362" s="42"/>
      <c r="FK362" s="42"/>
      <c r="FL362" s="42"/>
      <c r="FM362" s="42"/>
      <c r="FN362" s="42"/>
      <c r="FO362" s="42"/>
      <c r="FP362" s="42"/>
      <c r="FQ362" s="42"/>
      <c r="FR362" s="42"/>
      <c r="FS362" s="42"/>
      <c r="FT362" s="42"/>
      <c r="FU362" s="42"/>
      <c r="FV362" s="42"/>
      <c r="FW362" s="42"/>
      <c r="FX362" s="42"/>
      <c r="FY362" s="42"/>
      <c r="FZ362" s="42"/>
      <c r="GA362" s="42"/>
      <c r="GB362" s="42"/>
      <c r="GC362" s="42"/>
      <c r="GD362" s="42"/>
      <c r="GE362" s="42"/>
      <c r="GF362" s="42"/>
      <c r="GG362" s="42"/>
      <c r="GH362" s="42"/>
      <c r="GI362" s="42"/>
      <c r="GJ362" s="42"/>
      <c r="GK362" s="42"/>
      <c r="GL362" s="42"/>
      <c r="GM362" s="42"/>
      <c r="GN362" s="42"/>
      <c r="GO362" s="42"/>
      <c r="GP362" s="42"/>
      <c r="GQ362" s="42"/>
      <c r="GR362" s="42"/>
      <c r="GS362" s="42"/>
      <c r="GT362" s="42"/>
      <c r="GU362" s="42"/>
      <c r="GV362" s="42"/>
      <c r="GW362" s="42"/>
      <c r="GX362" s="42"/>
      <c r="GY362" s="42"/>
      <c r="GZ362" s="42"/>
      <c r="HA362" s="42"/>
      <c r="HB362" s="42"/>
      <c r="HC362" s="42"/>
      <c r="HD362" s="42"/>
      <c r="HE362" s="42"/>
      <c r="HF362" s="42"/>
      <c r="HG362" s="42"/>
      <c r="HH362" s="42"/>
      <c r="HI362" s="42"/>
      <c r="HJ362" s="42"/>
      <c r="HK362" s="42"/>
      <c r="HL362" s="42"/>
      <c r="HM362" s="42"/>
      <c r="HN362" s="42"/>
      <c r="HO362" s="42"/>
      <c r="HP362" s="42"/>
      <c r="HQ362" s="42"/>
      <c r="HR362" s="42"/>
      <c r="HS362" s="42"/>
      <c r="HT362" s="42"/>
      <c r="HU362" s="42"/>
      <c r="HV362" s="42"/>
      <c r="HW362" s="42"/>
      <c r="HX362" s="42"/>
      <c r="HY362" s="42"/>
      <c r="HZ362" s="42"/>
      <c r="IA362" s="42"/>
      <c r="IB362" s="42"/>
      <c r="IC362" s="42"/>
      <c r="ID362" s="42"/>
      <c r="IE362" s="42"/>
      <c r="IF362" s="42"/>
      <c r="IG362" s="42"/>
      <c r="IH362" s="42"/>
      <c r="II362" s="42"/>
      <c r="IJ362" s="42"/>
      <c r="IK362" s="42"/>
      <c r="IL362" s="42"/>
      <c r="IM362" s="42"/>
      <c r="IN362" s="42"/>
      <c r="IO362" s="42"/>
      <c r="IP362" s="42"/>
      <c r="IQ362" s="42"/>
      <c r="IR362" s="42"/>
      <c r="IS362" s="42"/>
      <c r="IT362" s="42"/>
      <c r="IU362" s="42"/>
      <c r="IV362" s="42"/>
    </row>
    <row r="363" spans="1:256" s="43" customFormat="1" ht="15.6" x14ac:dyDescent="0.25">
      <c r="A363" s="687" t="s">
        <v>1100</v>
      </c>
      <c r="B363" s="688"/>
      <c r="C363" s="688"/>
      <c r="D363" s="688"/>
      <c r="E363" s="688"/>
      <c r="F363" s="712"/>
      <c r="G363" s="688"/>
      <c r="H363" s="688"/>
      <c r="I363" s="688"/>
      <c r="J363" s="688"/>
      <c r="K363" s="688"/>
      <c r="L363" s="688"/>
      <c r="M363" s="688"/>
      <c r="N363" s="688"/>
      <c r="O363" s="689"/>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c r="EO363" s="42"/>
      <c r="EP363" s="42"/>
      <c r="EQ363" s="42"/>
      <c r="ER363" s="42"/>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s="42"/>
      <c r="GO363" s="42"/>
      <c r="GP363" s="42"/>
      <c r="GQ363" s="42"/>
      <c r="GR363" s="42"/>
      <c r="GS363" s="42"/>
      <c r="GT363" s="42"/>
      <c r="GU363" s="42"/>
      <c r="GV363" s="42"/>
      <c r="GW363" s="42"/>
      <c r="GX363" s="42"/>
      <c r="GY363" s="42"/>
      <c r="GZ363" s="42"/>
      <c r="HA363" s="42"/>
      <c r="HB363" s="42"/>
      <c r="HC363" s="42"/>
      <c r="HD363" s="42"/>
      <c r="HE363" s="42"/>
      <c r="HF363" s="42"/>
      <c r="HG363" s="42"/>
      <c r="HH363" s="42"/>
      <c r="HI363" s="42"/>
      <c r="HJ363" s="42"/>
      <c r="HK363" s="42"/>
      <c r="HL363" s="42"/>
      <c r="HM363" s="42"/>
      <c r="HN363" s="42"/>
      <c r="HO363" s="42"/>
      <c r="HP363" s="42"/>
      <c r="HQ363" s="42"/>
      <c r="HR363" s="42"/>
      <c r="HS363" s="42"/>
      <c r="HT363" s="42"/>
      <c r="HU363" s="42"/>
      <c r="HV363" s="42"/>
      <c r="HW363" s="42"/>
      <c r="HX363" s="42"/>
      <c r="HY363" s="42"/>
      <c r="HZ363" s="42"/>
      <c r="IA363" s="42"/>
      <c r="IB363" s="42"/>
      <c r="IC363" s="42"/>
      <c r="ID363" s="42"/>
      <c r="IE363" s="42"/>
      <c r="IF363" s="42"/>
      <c r="IG363" s="42"/>
      <c r="IH363" s="42"/>
      <c r="II363" s="42"/>
      <c r="IJ363" s="42"/>
      <c r="IK363" s="42"/>
      <c r="IL363" s="42"/>
      <c r="IM363" s="42"/>
      <c r="IN363" s="42"/>
      <c r="IO363" s="42"/>
      <c r="IP363" s="42"/>
      <c r="IQ363" s="42"/>
      <c r="IR363" s="42"/>
      <c r="IS363" s="42"/>
      <c r="IT363" s="42"/>
      <c r="IU363" s="42"/>
      <c r="IV363" s="42"/>
    </row>
    <row r="364" spans="1:256" s="43" customFormat="1" ht="15.6" x14ac:dyDescent="0.25">
      <c r="A364" s="48">
        <v>30000</v>
      </c>
      <c r="B364" s="49" t="s">
        <v>1101</v>
      </c>
      <c r="C364" s="45" t="s">
        <v>735</v>
      </c>
      <c r="D364" s="47">
        <v>30250</v>
      </c>
      <c r="E364" s="47" t="s">
        <v>736</v>
      </c>
      <c r="F364" s="55">
        <f>'2020-2021 Form '!F365</f>
        <v>0</v>
      </c>
      <c r="G364" s="55">
        <f>F364</f>
        <v>0</v>
      </c>
      <c r="H364" s="55">
        <f>F364</f>
        <v>0</v>
      </c>
      <c r="I364" s="55"/>
      <c r="J364" s="157"/>
      <c r="K364" s="55"/>
      <c r="L364" s="157"/>
      <c r="M364" s="157"/>
      <c r="N364" s="157"/>
      <c r="O364" s="56"/>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M364" s="42"/>
      <c r="EN364" s="42"/>
      <c r="EO364" s="42"/>
      <c r="EP364" s="42"/>
      <c r="EQ364" s="42"/>
      <c r="ER364" s="42"/>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s="42"/>
      <c r="GO364" s="42"/>
      <c r="GP364" s="42"/>
      <c r="GQ364" s="42"/>
      <c r="GR364" s="42"/>
      <c r="GS364" s="42"/>
      <c r="GT364" s="42"/>
      <c r="GU364" s="42"/>
      <c r="GV364" s="42"/>
      <c r="GW364" s="42"/>
      <c r="GX364" s="42"/>
      <c r="GY364" s="42"/>
      <c r="GZ364" s="42"/>
      <c r="HA364" s="42"/>
      <c r="HB364" s="42"/>
      <c r="HC364" s="42"/>
      <c r="HD364" s="42"/>
      <c r="HE364" s="42"/>
      <c r="HF364" s="42"/>
      <c r="HG364" s="42"/>
      <c r="HH364" s="42"/>
      <c r="HI364" s="42"/>
      <c r="HJ364" s="42"/>
      <c r="HK364" s="42"/>
      <c r="HL364" s="42"/>
      <c r="HM364" s="42"/>
      <c r="HN364" s="42"/>
      <c r="HO364" s="42"/>
      <c r="HP364" s="42"/>
      <c r="HQ364" s="42"/>
      <c r="HR364" s="42"/>
      <c r="HS364" s="42"/>
      <c r="HT364" s="42"/>
      <c r="HU364" s="42"/>
      <c r="HV364" s="42"/>
      <c r="HW364" s="42"/>
      <c r="HX364" s="42"/>
      <c r="HY364" s="42"/>
      <c r="HZ364" s="42"/>
      <c r="IA364" s="42"/>
      <c r="IB364" s="42"/>
      <c r="IC364" s="42"/>
      <c r="ID364" s="42"/>
      <c r="IE364" s="42"/>
      <c r="IF364" s="42"/>
      <c r="IG364" s="42"/>
      <c r="IH364" s="42"/>
      <c r="II364" s="42"/>
      <c r="IJ364" s="42"/>
      <c r="IK364" s="42"/>
      <c r="IL364" s="42"/>
      <c r="IM364" s="42"/>
      <c r="IN364" s="42"/>
      <c r="IO364" s="42"/>
      <c r="IP364" s="42"/>
      <c r="IQ364" s="42"/>
      <c r="IR364" s="42"/>
      <c r="IS364" s="42"/>
      <c r="IT364" s="42"/>
      <c r="IU364" s="42"/>
      <c r="IV364" s="42"/>
    </row>
    <row r="365" spans="1:256" s="43" customFormat="1" ht="15.6" x14ac:dyDescent="0.25">
      <c r="A365" s="48">
        <v>30020</v>
      </c>
      <c r="B365" s="49" t="s">
        <v>1101</v>
      </c>
      <c r="C365" s="45" t="s">
        <v>295</v>
      </c>
      <c r="D365" s="47">
        <v>30250</v>
      </c>
      <c r="E365" s="47" t="s">
        <v>737</v>
      </c>
      <c r="F365" s="55">
        <f>'2020-2021 Form '!F366</f>
        <v>0</v>
      </c>
      <c r="G365" s="55">
        <f t="shared" ref="G365:G367" si="34">F365</f>
        <v>0</v>
      </c>
      <c r="H365" s="55">
        <f t="shared" ref="H365:H367" si="35">F365</f>
        <v>0</v>
      </c>
      <c r="I365" s="55"/>
      <c r="J365" s="157"/>
      <c r="K365" s="55"/>
      <c r="L365" s="157"/>
      <c r="M365" s="157"/>
      <c r="N365" s="157"/>
      <c r="O365" s="56"/>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s="42"/>
      <c r="GO365" s="42"/>
      <c r="GP365" s="42"/>
      <c r="GQ365" s="42"/>
      <c r="GR365" s="42"/>
      <c r="GS365" s="42"/>
      <c r="GT365" s="42"/>
      <c r="GU365" s="42"/>
      <c r="GV365" s="42"/>
      <c r="GW365" s="42"/>
      <c r="GX365" s="42"/>
      <c r="GY365" s="42"/>
      <c r="GZ365" s="42"/>
      <c r="HA365" s="42"/>
      <c r="HB365" s="42"/>
      <c r="HC365" s="42"/>
      <c r="HD365" s="42"/>
      <c r="HE365" s="42"/>
      <c r="HF365" s="42"/>
      <c r="HG365" s="42"/>
      <c r="HH365" s="42"/>
      <c r="HI365" s="42"/>
      <c r="HJ365" s="42"/>
      <c r="HK365" s="42"/>
      <c r="HL365" s="42"/>
      <c r="HM365" s="42"/>
      <c r="HN365" s="42"/>
      <c r="HO365" s="42"/>
      <c r="HP365" s="42"/>
      <c r="HQ365" s="42"/>
      <c r="HR365" s="42"/>
      <c r="HS365" s="42"/>
      <c r="HT365" s="42"/>
      <c r="HU365" s="42"/>
      <c r="HV365" s="42"/>
      <c r="HW365" s="42"/>
      <c r="HX365" s="42"/>
      <c r="HY365" s="42"/>
      <c r="HZ365" s="42"/>
      <c r="IA365" s="42"/>
      <c r="IB365" s="42"/>
      <c r="IC365" s="42"/>
      <c r="ID365" s="42"/>
      <c r="IE365" s="42"/>
      <c r="IF365" s="42"/>
      <c r="IG365" s="42"/>
      <c r="IH365" s="42"/>
      <c r="II365" s="42"/>
      <c r="IJ365" s="42"/>
      <c r="IK365" s="42"/>
      <c r="IL365" s="42"/>
      <c r="IM365" s="42"/>
      <c r="IN365" s="42"/>
      <c r="IO365" s="42"/>
      <c r="IP365" s="42"/>
      <c r="IQ365" s="42"/>
      <c r="IR365" s="42"/>
      <c r="IS365" s="42"/>
      <c r="IT365" s="42"/>
      <c r="IU365" s="42"/>
      <c r="IV365" s="42"/>
    </row>
    <row r="366" spans="1:256" s="43" customFormat="1" ht="15.6" x14ac:dyDescent="0.25">
      <c r="A366" s="48">
        <v>30025</v>
      </c>
      <c r="B366" s="49" t="s">
        <v>1102</v>
      </c>
      <c r="C366" s="45" t="s">
        <v>132</v>
      </c>
      <c r="D366" s="47">
        <v>30250</v>
      </c>
      <c r="E366" s="69" t="s">
        <v>738</v>
      </c>
      <c r="F366" s="55">
        <f>'2020-2021 Form '!F367</f>
        <v>0</v>
      </c>
      <c r="G366" s="55">
        <f t="shared" si="34"/>
        <v>0</v>
      </c>
      <c r="H366" s="55">
        <f t="shared" si="35"/>
        <v>0</v>
      </c>
      <c r="I366" s="55"/>
      <c r="J366" s="157"/>
      <c r="K366" s="55"/>
      <c r="L366" s="157"/>
      <c r="M366" s="157"/>
      <c r="N366" s="157"/>
      <c r="O366" s="56"/>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s="42"/>
      <c r="GO366" s="42"/>
      <c r="GP366" s="42"/>
      <c r="GQ366" s="42"/>
      <c r="GR366" s="42"/>
      <c r="GS366" s="42"/>
      <c r="GT366" s="42"/>
      <c r="GU366" s="42"/>
      <c r="GV366" s="42"/>
      <c r="GW366" s="42"/>
      <c r="GX366" s="42"/>
      <c r="GY366" s="42"/>
      <c r="GZ366" s="42"/>
      <c r="HA366" s="42"/>
      <c r="HB366" s="42"/>
      <c r="HC366" s="42"/>
      <c r="HD366" s="42"/>
      <c r="HE366" s="42"/>
      <c r="HF366" s="42"/>
      <c r="HG366" s="42"/>
      <c r="HH366" s="42"/>
      <c r="HI366" s="42"/>
      <c r="HJ366" s="42"/>
      <c r="HK366" s="42"/>
      <c r="HL366" s="42"/>
      <c r="HM366" s="42"/>
      <c r="HN366" s="42"/>
      <c r="HO366" s="42"/>
      <c r="HP366" s="42"/>
      <c r="HQ366" s="42"/>
      <c r="HR366" s="42"/>
      <c r="HS366" s="42"/>
      <c r="HT366" s="42"/>
      <c r="HU366" s="42"/>
      <c r="HV366" s="42"/>
      <c r="HW366" s="42"/>
      <c r="HX366" s="42"/>
      <c r="HY366" s="42"/>
      <c r="HZ366" s="42"/>
      <c r="IA366" s="42"/>
      <c r="IB366" s="42"/>
      <c r="IC366" s="42"/>
      <c r="ID366" s="42"/>
      <c r="IE366" s="42"/>
      <c r="IF366" s="42"/>
      <c r="IG366" s="42"/>
      <c r="IH366" s="42"/>
      <c r="II366" s="42"/>
      <c r="IJ366" s="42"/>
      <c r="IK366" s="42"/>
      <c r="IL366" s="42"/>
      <c r="IM366" s="42"/>
      <c r="IN366" s="42"/>
      <c r="IO366" s="42"/>
      <c r="IP366" s="42"/>
      <c r="IQ366" s="42"/>
      <c r="IR366" s="42"/>
      <c r="IS366" s="42"/>
      <c r="IT366" s="42"/>
      <c r="IU366" s="42"/>
      <c r="IV366" s="42"/>
    </row>
    <row r="367" spans="1:256" s="43" customFormat="1" ht="15.6" x14ac:dyDescent="0.25">
      <c r="A367" s="48">
        <v>30026</v>
      </c>
      <c r="B367" s="49" t="s">
        <v>1102</v>
      </c>
      <c r="C367" s="45" t="s">
        <v>134</v>
      </c>
      <c r="D367" s="47">
        <v>30250</v>
      </c>
      <c r="E367" s="69" t="s">
        <v>739</v>
      </c>
      <c r="F367" s="55">
        <f>'2020-2021 Form '!F368</f>
        <v>0</v>
      </c>
      <c r="G367" s="55">
        <f t="shared" si="34"/>
        <v>0</v>
      </c>
      <c r="H367" s="55">
        <f t="shared" si="35"/>
        <v>0</v>
      </c>
      <c r="I367" s="55"/>
      <c r="J367" s="157"/>
      <c r="K367" s="55"/>
      <c r="L367" s="157"/>
      <c r="M367" s="157"/>
      <c r="N367" s="157"/>
      <c r="O367" s="56"/>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s="42"/>
      <c r="GO367" s="42"/>
      <c r="GP367" s="42"/>
      <c r="GQ367" s="42"/>
      <c r="GR367" s="42"/>
      <c r="GS367" s="42"/>
      <c r="GT367" s="42"/>
      <c r="GU367" s="42"/>
      <c r="GV367" s="42"/>
      <c r="GW367" s="42"/>
      <c r="GX367" s="42"/>
      <c r="GY367" s="42"/>
      <c r="GZ367" s="42"/>
      <c r="HA367" s="42"/>
      <c r="HB367" s="42"/>
      <c r="HC367" s="42"/>
      <c r="HD367" s="42"/>
      <c r="HE367" s="42"/>
      <c r="HF367" s="42"/>
      <c r="HG367" s="42"/>
      <c r="HH367" s="42"/>
      <c r="HI367" s="42"/>
      <c r="HJ367" s="42"/>
      <c r="HK367" s="42"/>
      <c r="HL367" s="42"/>
      <c r="HM367" s="42"/>
      <c r="HN367" s="42"/>
      <c r="HO367" s="42"/>
      <c r="HP367" s="42"/>
      <c r="HQ367" s="42"/>
      <c r="HR367" s="42"/>
      <c r="HS367" s="42"/>
      <c r="HT367" s="42"/>
      <c r="HU367" s="42"/>
      <c r="HV367" s="42"/>
      <c r="HW367" s="42"/>
      <c r="HX367" s="42"/>
      <c r="HY367" s="42"/>
      <c r="HZ367" s="42"/>
      <c r="IA367" s="42"/>
      <c r="IB367" s="42"/>
      <c r="IC367" s="42"/>
      <c r="ID367" s="42"/>
      <c r="IE367" s="42"/>
      <c r="IF367" s="42"/>
      <c r="IG367" s="42"/>
      <c r="IH367" s="42"/>
      <c r="II367" s="42"/>
      <c r="IJ367" s="42"/>
      <c r="IK367" s="42"/>
      <c r="IL367" s="42"/>
      <c r="IM367" s="42"/>
      <c r="IN367" s="42"/>
      <c r="IO367" s="42"/>
      <c r="IP367" s="42"/>
      <c r="IQ367" s="42"/>
      <c r="IR367" s="42"/>
      <c r="IS367" s="42"/>
      <c r="IT367" s="42"/>
      <c r="IU367" s="42"/>
      <c r="IV367" s="42"/>
    </row>
    <row r="368" spans="1:256" s="43" customFormat="1" ht="15.6" x14ac:dyDescent="0.25">
      <c r="A368" s="48">
        <v>30027</v>
      </c>
      <c r="B368" s="49" t="s">
        <v>1102</v>
      </c>
      <c r="C368" s="49" t="s">
        <v>4</v>
      </c>
      <c r="D368" s="47">
        <v>30250</v>
      </c>
      <c r="E368" s="69" t="s">
        <v>740</v>
      </c>
      <c r="F368" s="55">
        <f>'2020-2021 Form '!F369</f>
        <v>0</v>
      </c>
      <c r="G368" s="55"/>
      <c r="H368" s="55"/>
      <c r="I368" s="55"/>
      <c r="J368" s="157"/>
      <c r="K368" s="55"/>
      <c r="L368" s="157"/>
      <c r="M368" s="157"/>
      <c r="N368" s="157"/>
      <c r="O368" s="55">
        <f>F368</f>
        <v>0</v>
      </c>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c r="EO368" s="42"/>
      <c r="EP368" s="42"/>
      <c r="EQ368" s="42"/>
      <c r="ER368" s="42"/>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s="42"/>
      <c r="GO368" s="42"/>
      <c r="GP368" s="42"/>
      <c r="GQ368" s="42"/>
      <c r="GR368" s="42"/>
      <c r="GS368" s="42"/>
      <c r="GT368" s="42"/>
      <c r="GU368" s="42"/>
      <c r="GV368" s="42"/>
      <c r="GW368" s="42"/>
      <c r="GX368" s="42"/>
      <c r="GY368" s="42"/>
      <c r="GZ368" s="42"/>
      <c r="HA368" s="42"/>
      <c r="HB368" s="42"/>
      <c r="HC368" s="42"/>
      <c r="HD368" s="42"/>
      <c r="HE368" s="42"/>
      <c r="HF368" s="42"/>
      <c r="HG368" s="42"/>
      <c r="HH368" s="42"/>
      <c r="HI368" s="42"/>
      <c r="HJ368" s="42"/>
      <c r="HK368" s="42"/>
      <c r="HL368" s="42"/>
      <c r="HM368" s="42"/>
      <c r="HN368" s="42"/>
      <c r="HO368" s="42"/>
      <c r="HP368" s="42"/>
      <c r="HQ368" s="42"/>
      <c r="HR368" s="42"/>
      <c r="HS368" s="42"/>
      <c r="HT368" s="42"/>
      <c r="HU368" s="42"/>
      <c r="HV368" s="42"/>
      <c r="HW368" s="42"/>
      <c r="HX368" s="42"/>
      <c r="HY368" s="42"/>
      <c r="HZ368" s="42"/>
      <c r="IA368" s="42"/>
      <c r="IB368" s="42"/>
      <c r="IC368" s="42"/>
      <c r="ID368" s="42"/>
      <c r="IE368" s="42"/>
      <c r="IF368" s="42"/>
      <c r="IG368" s="42"/>
      <c r="IH368" s="42"/>
      <c r="II368" s="42"/>
      <c r="IJ368" s="42"/>
      <c r="IK368" s="42"/>
      <c r="IL368" s="42"/>
      <c r="IM368" s="42"/>
      <c r="IN368" s="42"/>
      <c r="IO368" s="42"/>
      <c r="IP368" s="42"/>
      <c r="IQ368" s="42"/>
      <c r="IR368" s="42"/>
      <c r="IS368" s="42"/>
      <c r="IT368" s="42"/>
      <c r="IU368" s="42"/>
      <c r="IV368" s="42"/>
    </row>
    <row r="369" spans="1:256" s="43" customFormat="1" ht="15.6" x14ac:dyDescent="0.25">
      <c r="A369" s="48">
        <v>30028</v>
      </c>
      <c r="B369" s="49" t="s">
        <v>1102</v>
      </c>
      <c r="C369" s="45" t="s">
        <v>136</v>
      </c>
      <c r="D369" s="47">
        <v>30250</v>
      </c>
      <c r="E369" s="69" t="s">
        <v>741</v>
      </c>
      <c r="F369" s="55">
        <f>'2020-2021 Form '!F370</f>
        <v>0</v>
      </c>
      <c r="G369" s="55">
        <f>F369</f>
        <v>0</v>
      </c>
      <c r="H369" s="55">
        <f>G369</f>
        <v>0</v>
      </c>
      <c r="I369" s="55"/>
      <c r="J369" s="157"/>
      <c r="K369" s="55"/>
      <c r="L369" s="157"/>
      <c r="M369" s="157"/>
      <c r="N369" s="157"/>
      <c r="O369" s="56"/>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s="42"/>
      <c r="GO369" s="42"/>
      <c r="GP369" s="42"/>
      <c r="GQ369" s="42"/>
      <c r="GR369" s="42"/>
      <c r="GS369" s="42"/>
      <c r="GT369" s="42"/>
      <c r="GU369" s="42"/>
      <c r="GV369" s="42"/>
      <c r="GW369" s="42"/>
      <c r="GX369" s="42"/>
      <c r="GY369" s="42"/>
      <c r="GZ369" s="42"/>
      <c r="HA369" s="42"/>
      <c r="HB369" s="42"/>
      <c r="HC369" s="42"/>
      <c r="HD369" s="42"/>
      <c r="HE369" s="42"/>
      <c r="HF369" s="42"/>
      <c r="HG369" s="42"/>
      <c r="HH369" s="42"/>
      <c r="HI369" s="42"/>
      <c r="HJ369" s="42"/>
      <c r="HK369" s="42"/>
      <c r="HL369" s="42"/>
      <c r="HM369" s="42"/>
      <c r="HN369" s="42"/>
      <c r="HO369" s="42"/>
      <c r="HP369" s="42"/>
      <c r="HQ369" s="42"/>
      <c r="HR369" s="42"/>
      <c r="HS369" s="42"/>
      <c r="HT369" s="42"/>
      <c r="HU369" s="42"/>
      <c r="HV369" s="42"/>
      <c r="HW369" s="42"/>
      <c r="HX369" s="42"/>
      <c r="HY369" s="42"/>
      <c r="HZ369" s="42"/>
      <c r="IA369" s="42"/>
      <c r="IB369" s="42"/>
      <c r="IC369" s="42"/>
      <c r="ID369" s="42"/>
      <c r="IE369" s="42"/>
      <c r="IF369" s="42"/>
      <c r="IG369" s="42"/>
      <c r="IH369" s="42"/>
      <c r="II369" s="42"/>
      <c r="IJ369" s="42"/>
      <c r="IK369" s="42"/>
      <c r="IL369" s="42"/>
      <c r="IM369" s="42"/>
      <c r="IN369" s="42"/>
      <c r="IO369" s="42"/>
      <c r="IP369" s="42"/>
      <c r="IQ369" s="42"/>
      <c r="IR369" s="42"/>
      <c r="IS369" s="42"/>
      <c r="IT369" s="42"/>
      <c r="IU369" s="42"/>
      <c r="IV369" s="42"/>
    </row>
    <row r="370" spans="1:256" s="43" customFormat="1" ht="15.6" x14ac:dyDescent="0.25">
      <c r="A370" s="48">
        <v>30029</v>
      </c>
      <c r="B370" s="49" t="s">
        <v>1102</v>
      </c>
      <c r="C370" s="45" t="s">
        <v>138</v>
      </c>
      <c r="D370" s="47">
        <v>30250</v>
      </c>
      <c r="E370" s="69" t="s">
        <v>742</v>
      </c>
      <c r="F370" s="55">
        <f>'2020-2021 Form '!F371</f>
        <v>0</v>
      </c>
      <c r="G370" s="55">
        <f t="shared" ref="G370:H375" si="36">F370</f>
        <v>0</v>
      </c>
      <c r="H370" s="55">
        <f t="shared" si="36"/>
        <v>0</v>
      </c>
      <c r="I370" s="55"/>
      <c r="J370" s="157"/>
      <c r="K370" s="55"/>
      <c r="L370" s="157"/>
      <c r="M370" s="157"/>
      <c r="N370" s="157"/>
      <c r="O370" s="56"/>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M370" s="42"/>
      <c r="EN370" s="42"/>
      <c r="EO370" s="42"/>
      <c r="EP370" s="42"/>
      <c r="EQ370" s="42"/>
      <c r="ER370" s="42"/>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s="42"/>
      <c r="GO370" s="42"/>
      <c r="GP370" s="42"/>
      <c r="GQ370" s="42"/>
      <c r="GR370" s="42"/>
      <c r="GS370" s="42"/>
      <c r="GT370" s="42"/>
      <c r="GU370" s="42"/>
      <c r="GV370" s="42"/>
      <c r="GW370" s="42"/>
      <c r="GX370" s="42"/>
      <c r="GY370" s="42"/>
      <c r="GZ370" s="42"/>
      <c r="HA370" s="42"/>
      <c r="HB370" s="42"/>
      <c r="HC370" s="42"/>
      <c r="HD370" s="42"/>
      <c r="HE370" s="42"/>
      <c r="HF370" s="42"/>
      <c r="HG370" s="42"/>
      <c r="HH370" s="42"/>
      <c r="HI370" s="42"/>
      <c r="HJ370" s="42"/>
      <c r="HK370" s="42"/>
      <c r="HL370" s="42"/>
      <c r="HM370" s="42"/>
      <c r="HN370" s="42"/>
      <c r="HO370" s="42"/>
      <c r="HP370" s="42"/>
      <c r="HQ370" s="42"/>
      <c r="HR370" s="42"/>
      <c r="HS370" s="42"/>
      <c r="HT370" s="42"/>
      <c r="HU370" s="42"/>
      <c r="HV370" s="42"/>
      <c r="HW370" s="42"/>
      <c r="HX370" s="42"/>
      <c r="HY370" s="42"/>
      <c r="HZ370" s="42"/>
      <c r="IA370" s="42"/>
      <c r="IB370" s="42"/>
      <c r="IC370" s="42"/>
      <c r="ID370" s="42"/>
      <c r="IE370" s="42"/>
      <c r="IF370" s="42"/>
      <c r="IG370" s="42"/>
      <c r="IH370" s="42"/>
      <c r="II370" s="42"/>
      <c r="IJ370" s="42"/>
      <c r="IK370" s="42"/>
      <c r="IL370" s="42"/>
      <c r="IM370" s="42"/>
      <c r="IN370" s="42"/>
      <c r="IO370" s="42"/>
      <c r="IP370" s="42"/>
      <c r="IQ370" s="42"/>
      <c r="IR370" s="42"/>
      <c r="IS370" s="42"/>
      <c r="IT370" s="42"/>
      <c r="IU370" s="42"/>
      <c r="IV370" s="42"/>
    </row>
    <row r="371" spans="1:256" s="43" customFormat="1" ht="15.6" x14ac:dyDescent="0.25">
      <c r="A371" s="48">
        <v>30030</v>
      </c>
      <c r="B371" s="49" t="s">
        <v>1102</v>
      </c>
      <c r="C371" s="45" t="s">
        <v>140</v>
      </c>
      <c r="D371" s="47">
        <v>30250</v>
      </c>
      <c r="E371" s="69" t="s">
        <v>743</v>
      </c>
      <c r="F371" s="55">
        <f>'2020-2021 Form '!F372</f>
        <v>0</v>
      </c>
      <c r="G371" s="55">
        <f t="shared" si="36"/>
        <v>0</v>
      </c>
      <c r="H371" s="55">
        <f t="shared" si="36"/>
        <v>0</v>
      </c>
      <c r="I371" s="55"/>
      <c r="J371" s="157"/>
      <c r="K371" s="55"/>
      <c r="L371" s="157"/>
      <c r="M371" s="157"/>
      <c r="N371" s="157"/>
      <c r="O371" s="56"/>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M371" s="42"/>
      <c r="EN371" s="42"/>
      <c r="EO371" s="42"/>
      <c r="EP371" s="42"/>
      <c r="EQ371" s="42"/>
      <c r="ER371" s="42"/>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s="42"/>
      <c r="GO371" s="42"/>
      <c r="GP371" s="42"/>
      <c r="GQ371" s="42"/>
      <c r="GR371" s="42"/>
      <c r="GS371" s="42"/>
      <c r="GT371" s="42"/>
      <c r="GU371" s="42"/>
      <c r="GV371" s="42"/>
      <c r="GW371" s="42"/>
      <c r="GX371" s="42"/>
      <c r="GY371" s="42"/>
      <c r="GZ371" s="42"/>
      <c r="HA371" s="42"/>
      <c r="HB371" s="42"/>
      <c r="HC371" s="42"/>
      <c r="HD371" s="42"/>
      <c r="HE371" s="42"/>
      <c r="HF371" s="42"/>
      <c r="HG371" s="42"/>
      <c r="HH371" s="42"/>
      <c r="HI371" s="42"/>
      <c r="HJ371" s="42"/>
      <c r="HK371" s="42"/>
      <c r="HL371" s="42"/>
      <c r="HM371" s="42"/>
      <c r="HN371" s="42"/>
      <c r="HO371" s="42"/>
      <c r="HP371" s="42"/>
      <c r="HQ371" s="42"/>
      <c r="HR371" s="42"/>
      <c r="HS371" s="42"/>
      <c r="HT371" s="42"/>
      <c r="HU371" s="42"/>
      <c r="HV371" s="42"/>
      <c r="HW371" s="42"/>
      <c r="HX371" s="42"/>
      <c r="HY371" s="42"/>
      <c r="HZ371" s="42"/>
      <c r="IA371" s="42"/>
      <c r="IB371" s="42"/>
      <c r="IC371" s="42"/>
      <c r="ID371" s="42"/>
      <c r="IE371" s="42"/>
      <c r="IF371" s="42"/>
      <c r="IG371" s="42"/>
      <c r="IH371" s="42"/>
      <c r="II371" s="42"/>
      <c r="IJ371" s="42"/>
      <c r="IK371" s="42"/>
      <c r="IL371" s="42"/>
      <c r="IM371" s="42"/>
      <c r="IN371" s="42"/>
      <c r="IO371" s="42"/>
      <c r="IP371" s="42"/>
      <c r="IQ371" s="42"/>
      <c r="IR371" s="42"/>
      <c r="IS371" s="42"/>
      <c r="IT371" s="42"/>
      <c r="IU371" s="42"/>
      <c r="IV371" s="42"/>
    </row>
    <row r="372" spans="1:256" s="43" customFormat="1" ht="15.6" x14ac:dyDescent="0.25">
      <c r="A372" s="48">
        <v>30031</v>
      </c>
      <c r="B372" s="49" t="s">
        <v>1102</v>
      </c>
      <c r="C372" s="45" t="s">
        <v>144</v>
      </c>
      <c r="D372" s="47">
        <v>30250</v>
      </c>
      <c r="E372" s="69" t="s">
        <v>744</v>
      </c>
      <c r="F372" s="55">
        <f>'2020-2021 Form '!F373</f>
        <v>0</v>
      </c>
      <c r="G372" s="55">
        <f t="shared" si="36"/>
        <v>0</v>
      </c>
      <c r="H372" s="55">
        <f t="shared" si="36"/>
        <v>0</v>
      </c>
      <c r="I372" s="55"/>
      <c r="J372" s="157"/>
      <c r="K372" s="55"/>
      <c r="L372" s="157"/>
      <c r="M372" s="157"/>
      <c r="N372" s="157"/>
      <c r="O372" s="56"/>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s="42"/>
      <c r="GO372" s="42"/>
      <c r="GP372" s="42"/>
      <c r="GQ372" s="42"/>
      <c r="GR372" s="42"/>
      <c r="GS372" s="42"/>
      <c r="GT372" s="42"/>
      <c r="GU372" s="42"/>
      <c r="GV372" s="42"/>
      <c r="GW372" s="42"/>
      <c r="GX372" s="42"/>
      <c r="GY372" s="42"/>
      <c r="GZ372" s="42"/>
      <c r="HA372" s="42"/>
      <c r="HB372" s="42"/>
      <c r="HC372" s="42"/>
      <c r="HD372" s="42"/>
      <c r="HE372" s="42"/>
      <c r="HF372" s="42"/>
      <c r="HG372" s="42"/>
      <c r="HH372" s="42"/>
      <c r="HI372" s="42"/>
      <c r="HJ372" s="42"/>
      <c r="HK372" s="42"/>
      <c r="HL372" s="42"/>
      <c r="HM372" s="42"/>
      <c r="HN372" s="42"/>
      <c r="HO372" s="42"/>
      <c r="HP372" s="42"/>
      <c r="HQ372" s="42"/>
      <c r="HR372" s="42"/>
      <c r="HS372" s="42"/>
      <c r="HT372" s="42"/>
      <c r="HU372" s="42"/>
      <c r="HV372" s="42"/>
      <c r="HW372" s="42"/>
      <c r="HX372" s="42"/>
      <c r="HY372" s="42"/>
      <c r="HZ372" s="42"/>
      <c r="IA372" s="42"/>
      <c r="IB372" s="42"/>
      <c r="IC372" s="42"/>
      <c r="ID372" s="42"/>
      <c r="IE372" s="42"/>
      <c r="IF372" s="42"/>
      <c r="IG372" s="42"/>
      <c r="IH372" s="42"/>
      <c r="II372" s="42"/>
      <c r="IJ372" s="42"/>
      <c r="IK372" s="42"/>
      <c r="IL372" s="42"/>
      <c r="IM372" s="42"/>
      <c r="IN372" s="42"/>
      <c r="IO372" s="42"/>
      <c r="IP372" s="42"/>
      <c r="IQ372" s="42"/>
      <c r="IR372" s="42"/>
      <c r="IS372" s="42"/>
      <c r="IT372" s="42"/>
      <c r="IU372" s="42"/>
      <c r="IV372" s="42"/>
    </row>
    <row r="373" spans="1:256" s="43" customFormat="1" ht="15.6" x14ac:dyDescent="0.25">
      <c r="A373" s="48">
        <v>30032</v>
      </c>
      <c r="B373" s="49" t="s">
        <v>1102</v>
      </c>
      <c r="C373" s="45" t="s">
        <v>146</v>
      </c>
      <c r="D373" s="47">
        <v>30250</v>
      </c>
      <c r="E373" s="69" t="s">
        <v>745</v>
      </c>
      <c r="F373" s="55">
        <f>'2020-2021 Form '!F374</f>
        <v>0</v>
      </c>
      <c r="G373" s="55">
        <f>F373</f>
        <v>0</v>
      </c>
      <c r="H373" s="55">
        <f t="shared" si="36"/>
        <v>0</v>
      </c>
      <c r="I373" s="55"/>
      <c r="J373" s="157"/>
      <c r="K373" s="55"/>
      <c r="L373" s="157"/>
      <c r="M373" s="157"/>
      <c r="N373" s="157"/>
      <c r="O373" s="56"/>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c r="EO373" s="42"/>
      <c r="EP373" s="42"/>
      <c r="EQ373" s="42"/>
      <c r="ER373" s="42"/>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c r="FV373" s="42"/>
      <c r="FW373" s="42"/>
      <c r="FX373" s="42"/>
      <c r="FY373" s="42"/>
      <c r="FZ373" s="42"/>
      <c r="GA373" s="42"/>
      <c r="GB373" s="42"/>
      <c r="GC373" s="42"/>
      <c r="GD373" s="42"/>
      <c r="GE373" s="42"/>
      <c r="GF373" s="42"/>
      <c r="GG373" s="42"/>
      <c r="GH373" s="42"/>
      <c r="GI373" s="42"/>
      <c r="GJ373" s="42"/>
      <c r="GK373" s="42"/>
      <c r="GL373" s="42"/>
      <c r="GM373" s="42"/>
      <c r="GN373" s="42"/>
      <c r="GO373" s="42"/>
      <c r="GP373" s="42"/>
      <c r="GQ373" s="42"/>
      <c r="GR373" s="42"/>
      <c r="GS373" s="42"/>
      <c r="GT373" s="42"/>
      <c r="GU373" s="42"/>
      <c r="GV373" s="42"/>
      <c r="GW373" s="42"/>
      <c r="GX373" s="42"/>
      <c r="GY373" s="42"/>
      <c r="GZ373" s="42"/>
      <c r="HA373" s="42"/>
      <c r="HB373" s="42"/>
      <c r="HC373" s="42"/>
      <c r="HD373" s="42"/>
      <c r="HE373" s="42"/>
      <c r="HF373" s="42"/>
      <c r="HG373" s="42"/>
      <c r="HH373" s="42"/>
      <c r="HI373" s="42"/>
      <c r="HJ373" s="42"/>
      <c r="HK373" s="42"/>
      <c r="HL373" s="42"/>
      <c r="HM373" s="42"/>
      <c r="HN373" s="42"/>
      <c r="HO373" s="42"/>
      <c r="HP373" s="42"/>
      <c r="HQ373" s="42"/>
      <c r="HR373" s="42"/>
      <c r="HS373" s="42"/>
      <c r="HT373" s="42"/>
      <c r="HU373" s="42"/>
      <c r="HV373" s="42"/>
      <c r="HW373" s="42"/>
      <c r="HX373" s="42"/>
      <c r="HY373" s="42"/>
      <c r="HZ373" s="42"/>
      <c r="IA373" s="42"/>
      <c r="IB373" s="42"/>
      <c r="IC373" s="42"/>
      <c r="ID373" s="42"/>
      <c r="IE373" s="42"/>
      <c r="IF373" s="42"/>
      <c r="IG373" s="42"/>
      <c r="IH373" s="42"/>
      <c r="II373" s="42"/>
      <c r="IJ373" s="42"/>
      <c r="IK373" s="42"/>
      <c r="IL373" s="42"/>
      <c r="IM373" s="42"/>
      <c r="IN373" s="42"/>
      <c r="IO373" s="42"/>
      <c r="IP373" s="42"/>
      <c r="IQ373" s="42"/>
      <c r="IR373" s="42"/>
      <c r="IS373" s="42"/>
      <c r="IT373" s="42"/>
      <c r="IU373" s="42"/>
      <c r="IV373" s="42"/>
    </row>
    <row r="374" spans="1:256" ht="15.6" x14ac:dyDescent="0.25">
      <c r="A374" s="48">
        <v>30033</v>
      </c>
      <c r="B374" s="49" t="s">
        <v>1102</v>
      </c>
      <c r="C374" s="45" t="s">
        <v>365</v>
      </c>
      <c r="D374" s="47">
        <v>30250</v>
      </c>
      <c r="E374" s="69" t="s">
        <v>746</v>
      </c>
      <c r="F374" s="55">
        <f>'2020-2021 Form '!F375</f>
        <v>0</v>
      </c>
      <c r="G374" s="55">
        <f>F374</f>
        <v>0</v>
      </c>
      <c r="H374" s="55">
        <f t="shared" si="36"/>
        <v>0</v>
      </c>
      <c r="I374" s="55"/>
      <c r="J374" s="157"/>
      <c r="K374" s="55"/>
      <c r="L374" s="157"/>
      <c r="M374" s="157"/>
      <c r="N374" s="157"/>
      <c r="O374" s="56"/>
    </row>
    <row r="375" spans="1:256" s="44" customFormat="1" ht="15.6" x14ac:dyDescent="0.25">
      <c r="A375" s="48">
        <v>30250</v>
      </c>
      <c r="B375" s="49" t="s">
        <v>1103</v>
      </c>
      <c r="C375" s="49" t="s">
        <v>1103</v>
      </c>
      <c r="D375" s="47">
        <v>72140</v>
      </c>
      <c r="E375" s="69" t="s">
        <v>747</v>
      </c>
      <c r="F375" s="55">
        <f>'2020-2021 Form '!F376</f>
        <v>0</v>
      </c>
      <c r="G375" s="55">
        <f t="shared" si="36"/>
        <v>0</v>
      </c>
      <c r="H375" s="55">
        <f t="shared" si="36"/>
        <v>0</v>
      </c>
      <c r="I375" s="55"/>
      <c r="J375" s="157"/>
      <c r="K375" s="55"/>
      <c r="L375" s="157"/>
      <c r="M375" s="157"/>
      <c r="N375" s="157"/>
      <c r="O375" s="56">
        <f>SUM(O364:O374)</f>
        <v>0</v>
      </c>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c r="FM375" s="40"/>
      <c r="FN375" s="40"/>
      <c r="FO375" s="40"/>
      <c r="FP375" s="40"/>
      <c r="FQ375" s="40"/>
      <c r="FR375" s="40"/>
      <c r="FS375" s="40"/>
      <c r="FT375" s="40"/>
      <c r="FU375" s="40"/>
      <c r="FV375" s="40"/>
      <c r="FW375" s="40"/>
      <c r="FX375" s="40"/>
      <c r="FY375" s="40"/>
      <c r="FZ375" s="40"/>
      <c r="GA375" s="40"/>
      <c r="GB375" s="40"/>
      <c r="GC375" s="40"/>
      <c r="GD375" s="40"/>
      <c r="GE375" s="40"/>
      <c r="GF375" s="40"/>
      <c r="GG375" s="40"/>
      <c r="GH375" s="40"/>
      <c r="GI375" s="40"/>
      <c r="GJ375" s="40"/>
      <c r="GK375" s="40"/>
      <c r="GL375" s="40"/>
      <c r="GM375" s="40"/>
      <c r="GN375" s="40"/>
      <c r="GO375" s="40"/>
      <c r="GP375" s="40"/>
      <c r="GQ375" s="40"/>
      <c r="GR375" s="40"/>
      <c r="GS375" s="40"/>
      <c r="GT375" s="40"/>
      <c r="GU375" s="40"/>
      <c r="GV375" s="40"/>
      <c r="GW375" s="40"/>
      <c r="GX375" s="40"/>
      <c r="GY375" s="40"/>
      <c r="GZ375" s="40"/>
      <c r="HA375" s="40"/>
      <c r="HB375" s="40"/>
      <c r="HC375" s="40"/>
      <c r="HD375" s="40"/>
      <c r="HE375" s="40"/>
      <c r="HF375" s="40"/>
      <c r="HG375" s="40"/>
      <c r="HH375" s="40"/>
      <c r="HI375" s="40"/>
      <c r="HJ375" s="40"/>
      <c r="HK375" s="40"/>
      <c r="HL375" s="40"/>
      <c r="HM375" s="40"/>
      <c r="HN375" s="40"/>
      <c r="HO375" s="40"/>
      <c r="HP375" s="40"/>
      <c r="HQ375" s="40"/>
      <c r="HR375" s="40"/>
      <c r="HS375" s="40"/>
      <c r="HT375" s="40"/>
      <c r="HU375" s="40"/>
      <c r="HV375" s="40"/>
      <c r="HW375" s="40"/>
      <c r="HX375" s="40"/>
      <c r="HY375" s="40"/>
      <c r="HZ375" s="40"/>
      <c r="IA375" s="40"/>
      <c r="IB375" s="40"/>
      <c r="IC375" s="40"/>
      <c r="ID375" s="40"/>
      <c r="IE375" s="40"/>
      <c r="IF375" s="40"/>
      <c r="IG375" s="40"/>
      <c r="IH375" s="40"/>
      <c r="II375" s="40"/>
      <c r="IJ375" s="40"/>
      <c r="IK375" s="40"/>
      <c r="IL375" s="40"/>
      <c r="IM375" s="40"/>
      <c r="IN375" s="40"/>
      <c r="IO375" s="40"/>
      <c r="IP375" s="40"/>
      <c r="IQ375" s="40"/>
      <c r="IR375" s="40"/>
      <c r="IS375" s="40"/>
      <c r="IT375" s="40"/>
      <c r="IU375" s="40"/>
      <c r="IV375" s="40"/>
    </row>
    <row r="376" spans="1:256" ht="15.6" x14ac:dyDescent="0.25">
      <c r="A376" s="687" t="s">
        <v>165</v>
      </c>
      <c r="B376" s="688"/>
      <c r="C376" s="688"/>
      <c r="D376" s="688"/>
      <c r="E376" s="688"/>
      <c r="F376" s="712"/>
      <c r="G376" s="688"/>
      <c r="H376" s="688"/>
      <c r="I376" s="688"/>
      <c r="J376" s="688"/>
      <c r="K376" s="688"/>
      <c r="L376" s="688"/>
      <c r="M376" s="688"/>
      <c r="N376" s="688"/>
      <c r="O376" s="689"/>
    </row>
    <row r="377" spans="1:256" ht="15.6" x14ac:dyDescent="0.25">
      <c r="A377" s="46">
        <v>30500</v>
      </c>
      <c r="B377" s="45" t="s">
        <v>1104</v>
      </c>
      <c r="C377" s="45" t="s">
        <v>21</v>
      </c>
      <c r="D377" s="47">
        <v>30620</v>
      </c>
      <c r="E377" s="69" t="s">
        <v>39</v>
      </c>
      <c r="F377" s="55">
        <f>'2020-2021 Form '!F378</f>
        <v>0</v>
      </c>
      <c r="G377" s="55">
        <f>F377</f>
        <v>0</v>
      </c>
      <c r="H377" s="55"/>
      <c r="I377" s="55"/>
      <c r="J377" s="55">
        <f>G377</f>
        <v>0</v>
      </c>
      <c r="K377" s="55"/>
      <c r="L377" s="157"/>
      <c r="M377" s="157"/>
      <c r="N377" s="157"/>
      <c r="O377" s="56"/>
    </row>
    <row r="378" spans="1:256" ht="15.6" x14ac:dyDescent="0.25">
      <c r="A378" s="46">
        <v>30525</v>
      </c>
      <c r="B378" s="45" t="s">
        <v>1104</v>
      </c>
      <c r="C378" s="45" t="s">
        <v>295</v>
      </c>
      <c r="D378" s="47">
        <v>30620</v>
      </c>
      <c r="E378" s="69" t="s">
        <v>723</v>
      </c>
      <c r="F378" s="55">
        <f>'2020-2021 Form '!F379</f>
        <v>0</v>
      </c>
      <c r="G378" s="55">
        <f t="shared" ref="G378:G393" si="37">F378</f>
        <v>0</v>
      </c>
      <c r="H378" s="55"/>
      <c r="I378" s="55"/>
      <c r="J378" s="55">
        <f t="shared" ref="J378:J394" si="38">G378</f>
        <v>0</v>
      </c>
      <c r="K378" s="55"/>
      <c r="L378" s="157"/>
      <c r="M378" s="157"/>
      <c r="N378" s="157"/>
      <c r="O378" s="56"/>
    </row>
    <row r="379" spans="1:256" ht="15.6" x14ac:dyDescent="0.25">
      <c r="A379" s="48">
        <v>30530</v>
      </c>
      <c r="B379" s="45" t="s">
        <v>1104</v>
      </c>
      <c r="C379" s="45" t="s">
        <v>132</v>
      </c>
      <c r="D379" s="47">
        <v>30620</v>
      </c>
      <c r="E379" s="69" t="s">
        <v>724</v>
      </c>
      <c r="F379" s="55">
        <f>'2020-2021 Form '!F380</f>
        <v>0</v>
      </c>
      <c r="G379" s="55">
        <f t="shared" si="37"/>
        <v>0</v>
      </c>
      <c r="H379" s="55"/>
      <c r="I379" s="55"/>
      <c r="J379" s="55">
        <f t="shared" si="38"/>
        <v>0</v>
      </c>
      <c r="K379" s="55"/>
      <c r="L379" s="157"/>
      <c r="M379" s="157"/>
      <c r="N379" s="157"/>
      <c r="O379" s="56"/>
    </row>
    <row r="380" spans="1:256" ht="15.6" x14ac:dyDescent="0.25">
      <c r="A380" s="48">
        <v>30531</v>
      </c>
      <c r="B380" s="45" t="s">
        <v>1104</v>
      </c>
      <c r="C380" s="45" t="s">
        <v>134</v>
      </c>
      <c r="D380" s="47">
        <v>30620</v>
      </c>
      <c r="E380" s="69" t="s">
        <v>725</v>
      </c>
      <c r="F380" s="55">
        <f>'2020-2021 Form '!F381</f>
        <v>0</v>
      </c>
      <c r="G380" s="55">
        <f t="shared" si="37"/>
        <v>0</v>
      </c>
      <c r="H380" s="55"/>
      <c r="I380" s="55"/>
      <c r="J380" s="55">
        <f t="shared" si="38"/>
        <v>0</v>
      </c>
      <c r="K380" s="55"/>
      <c r="L380" s="157"/>
      <c r="M380" s="157"/>
      <c r="N380" s="157"/>
      <c r="O380" s="56"/>
    </row>
    <row r="381" spans="1:256" ht="15.6" x14ac:dyDescent="0.25">
      <c r="A381" s="48">
        <v>30532</v>
      </c>
      <c r="B381" s="45" t="s">
        <v>1104</v>
      </c>
      <c r="C381" s="49" t="s">
        <v>4</v>
      </c>
      <c r="D381" s="47">
        <v>30620</v>
      </c>
      <c r="E381" s="69" t="s">
        <v>726</v>
      </c>
      <c r="F381" s="55">
        <f>'2020-2021 Form '!F382</f>
        <v>0</v>
      </c>
      <c r="G381" s="55"/>
      <c r="H381" s="55"/>
      <c r="I381" s="55"/>
      <c r="J381" s="55"/>
      <c r="K381" s="55"/>
      <c r="L381" s="157"/>
      <c r="M381" s="157"/>
      <c r="N381" s="157"/>
      <c r="O381" s="56">
        <f>F381</f>
        <v>0</v>
      </c>
    </row>
    <row r="382" spans="1:256" ht="15.6" x14ac:dyDescent="0.25">
      <c r="A382" s="48">
        <v>30533</v>
      </c>
      <c r="B382" s="45" t="s">
        <v>1104</v>
      </c>
      <c r="C382" s="45" t="s">
        <v>136</v>
      </c>
      <c r="D382" s="47">
        <v>30620</v>
      </c>
      <c r="E382" s="69" t="s">
        <v>727</v>
      </c>
      <c r="F382" s="55">
        <f>'2020-2021 Form '!F383</f>
        <v>0</v>
      </c>
      <c r="G382" s="55">
        <f t="shared" si="37"/>
        <v>0</v>
      </c>
      <c r="H382" s="55"/>
      <c r="I382" s="55"/>
      <c r="J382" s="55">
        <f t="shared" si="38"/>
        <v>0</v>
      </c>
      <c r="K382" s="55"/>
      <c r="L382" s="157"/>
      <c r="M382" s="157"/>
      <c r="N382" s="157"/>
      <c r="O382" s="56"/>
    </row>
    <row r="383" spans="1:256" ht="15.6" x14ac:dyDescent="0.25">
      <c r="A383" s="48">
        <v>30534</v>
      </c>
      <c r="B383" s="45" t="s">
        <v>1104</v>
      </c>
      <c r="C383" s="45" t="s">
        <v>138</v>
      </c>
      <c r="D383" s="47">
        <v>30620</v>
      </c>
      <c r="E383" s="69" t="s">
        <v>728</v>
      </c>
      <c r="F383" s="55">
        <f>'2020-2021 Form '!F384</f>
        <v>0</v>
      </c>
      <c r="G383" s="55">
        <f t="shared" si="37"/>
        <v>0</v>
      </c>
      <c r="H383" s="55"/>
      <c r="I383" s="55"/>
      <c r="J383" s="55">
        <f t="shared" si="38"/>
        <v>0</v>
      </c>
      <c r="K383" s="55"/>
      <c r="L383" s="157"/>
      <c r="M383" s="157"/>
      <c r="N383" s="157"/>
      <c r="O383" s="56"/>
    </row>
    <row r="384" spans="1:256" ht="15.6" x14ac:dyDescent="0.25">
      <c r="A384" s="48">
        <v>30535</v>
      </c>
      <c r="B384" s="45" t="s">
        <v>1104</v>
      </c>
      <c r="C384" s="45" t="s">
        <v>140</v>
      </c>
      <c r="D384" s="47">
        <v>30620</v>
      </c>
      <c r="E384" s="69" t="s">
        <v>729</v>
      </c>
      <c r="F384" s="55">
        <f>'2020-2021 Form '!F385</f>
        <v>0</v>
      </c>
      <c r="G384" s="55">
        <f t="shared" si="37"/>
        <v>0</v>
      </c>
      <c r="H384" s="55"/>
      <c r="I384" s="55"/>
      <c r="J384" s="55">
        <f t="shared" si="38"/>
        <v>0</v>
      </c>
      <c r="K384" s="55"/>
      <c r="L384" s="157"/>
      <c r="M384" s="157"/>
      <c r="N384" s="157"/>
      <c r="O384" s="56"/>
    </row>
    <row r="385" spans="1:256" ht="15.6" x14ac:dyDescent="0.25">
      <c r="A385" s="48">
        <v>30536</v>
      </c>
      <c r="B385" s="45" t="s">
        <v>1104</v>
      </c>
      <c r="C385" s="45" t="s">
        <v>144</v>
      </c>
      <c r="D385" s="47">
        <v>30620</v>
      </c>
      <c r="E385" s="69" t="s">
        <v>730</v>
      </c>
      <c r="F385" s="55">
        <f>'2020-2021 Form '!F386</f>
        <v>0</v>
      </c>
      <c r="G385" s="55">
        <f t="shared" si="37"/>
        <v>0</v>
      </c>
      <c r="H385" s="55"/>
      <c r="I385" s="55"/>
      <c r="J385" s="55">
        <f t="shared" si="38"/>
        <v>0</v>
      </c>
      <c r="K385" s="55"/>
      <c r="L385" s="157"/>
      <c r="M385" s="157"/>
      <c r="N385" s="77"/>
      <c r="O385" s="56"/>
    </row>
    <row r="386" spans="1:256" ht="14.4" customHeight="1" x14ac:dyDescent="0.25">
      <c r="A386" s="48">
        <v>30537</v>
      </c>
      <c r="B386" s="45" t="s">
        <v>1104</v>
      </c>
      <c r="C386" s="45" t="s">
        <v>146</v>
      </c>
      <c r="D386" s="47">
        <v>30620</v>
      </c>
      <c r="E386" s="69" t="s">
        <v>731</v>
      </c>
      <c r="F386" s="55">
        <f>'2020-2021 Form '!F387</f>
        <v>0</v>
      </c>
      <c r="G386" s="55">
        <f t="shared" si="37"/>
        <v>0</v>
      </c>
      <c r="H386" s="55"/>
      <c r="I386" s="55"/>
      <c r="J386" s="55">
        <f t="shared" si="38"/>
        <v>0</v>
      </c>
      <c r="K386" s="55"/>
      <c r="L386" s="157"/>
      <c r="M386" s="157"/>
      <c r="N386" s="157"/>
      <c r="O386" s="56"/>
    </row>
    <row r="387" spans="1:256" ht="15.6" x14ac:dyDescent="0.25">
      <c r="A387" s="48">
        <v>30538</v>
      </c>
      <c r="B387" s="45" t="s">
        <v>1104</v>
      </c>
      <c r="C387" s="45" t="s">
        <v>365</v>
      </c>
      <c r="D387" s="47">
        <v>30620</v>
      </c>
      <c r="E387" s="69" t="s">
        <v>732</v>
      </c>
      <c r="F387" s="55">
        <f>'2020-2021 Form '!F388</f>
        <v>0</v>
      </c>
      <c r="G387" s="55">
        <f t="shared" si="37"/>
        <v>0</v>
      </c>
      <c r="H387" s="55"/>
      <c r="I387" s="55"/>
      <c r="J387" s="55">
        <f t="shared" si="38"/>
        <v>0</v>
      </c>
      <c r="K387" s="55"/>
      <c r="L387" s="157"/>
      <c r="M387" s="157"/>
      <c r="N387" s="157"/>
      <c r="O387" s="56"/>
    </row>
    <row r="388" spans="1:256" ht="15.6" x14ac:dyDescent="0.25">
      <c r="A388" s="46">
        <v>30540</v>
      </c>
      <c r="B388" s="45" t="s">
        <v>1104</v>
      </c>
      <c r="C388" s="45" t="s">
        <v>33</v>
      </c>
      <c r="D388" s="47">
        <v>30620</v>
      </c>
      <c r="E388" s="69" t="s">
        <v>40</v>
      </c>
      <c r="F388" s="55">
        <f>'2020-2021 Form '!F389</f>
        <v>0</v>
      </c>
      <c r="G388" s="55">
        <f t="shared" si="37"/>
        <v>0</v>
      </c>
      <c r="H388" s="55"/>
      <c r="I388" s="55"/>
      <c r="J388" s="55">
        <f t="shared" si="38"/>
        <v>0</v>
      </c>
      <c r="K388" s="55"/>
      <c r="L388" s="157"/>
      <c r="M388" s="157"/>
      <c r="N388" s="157"/>
      <c r="O388" s="56"/>
    </row>
    <row r="389" spans="1:256" s="43" customFormat="1" ht="15.6" x14ac:dyDescent="0.25">
      <c r="A389" s="46">
        <v>30560</v>
      </c>
      <c r="B389" s="45" t="s">
        <v>1104</v>
      </c>
      <c r="C389" s="45" t="s">
        <v>35</v>
      </c>
      <c r="D389" s="47">
        <v>30620</v>
      </c>
      <c r="E389" s="69" t="s">
        <v>41</v>
      </c>
      <c r="F389" s="55">
        <f>'2020-2021 Form '!F390</f>
        <v>0</v>
      </c>
      <c r="G389" s="55">
        <f t="shared" si="37"/>
        <v>0</v>
      </c>
      <c r="H389" s="55"/>
      <c r="I389" s="55"/>
      <c r="J389" s="55">
        <f t="shared" si="38"/>
        <v>0</v>
      </c>
      <c r="K389" s="55"/>
      <c r="L389" s="157"/>
      <c r="M389" s="157"/>
      <c r="N389" s="157"/>
      <c r="O389" s="56"/>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M389" s="42"/>
      <c r="EN389" s="42"/>
      <c r="EO389" s="42"/>
      <c r="EP389" s="42"/>
      <c r="EQ389" s="42"/>
      <c r="ER389" s="42"/>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s="42"/>
      <c r="GO389" s="42"/>
      <c r="GP389" s="42"/>
      <c r="GQ389" s="42"/>
      <c r="GR389" s="42"/>
      <c r="GS389" s="42"/>
      <c r="GT389" s="42"/>
      <c r="GU389" s="42"/>
      <c r="GV389" s="42"/>
      <c r="GW389" s="42"/>
      <c r="GX389" s="42"/>
      <c r="GY389" s="42"/>
      <c r="GZ389" s="42"/>
      <c r="HA389" s="42"/>
      <c r="HB389" s="42"/>
      <c r="HC389" s="42"/>
      <c r="HD389" s="42"/>
      <c r="HE389" s="42"/>
      <c r="HF389" s="42"/>
      <c r="HG389" s="42"/>
      <c r="HH389" s="42"/>
      <c r="HI389" s="42"/>
      <c r="HJ389" s="42"/>
      <c r="HK389" s="42"/>
      <c r="HL389" s="42"/>
      <c r="HM389" s="42"/>
      <c r="HN389" s="42"/>
      <c r="HO389" s="42"/>
      <c r="HP389" s="42"/>
      <c r="HQ389" s="42"/>
      <c r="HR389" s="42"/>
      <c r="HS389" s="42"/>
      <c r="HT389" s="42"/>
      <c r="HU389" s="42"/>
      <c r="HV389" s="42"/>
      <c r="HW389" s="42"/>
      <c r="HX389" s="42"/>
      <c r="HY389" s="42"/>
      <c r="HZ389" s="42"/>
      <c r="IA389" s="42"/>
      <c r="IB389" s="42"/>
      <c r="IC389" s="42"/>
      <c r="ID389" s="42"/>
      <c r="IE389" s="42"/>
      <c r="IF389" s="42"/>
      <c r="IG389" s="42"/>
      <c r="IH389" s="42"/>
      <c r="II389" s="42"/>
      <c r="IJ389" s="42"/>
      <c r="IK389" s="42"/>
      <c r="IL389" s="42"/>
      <c r="IM389" s="42"/>
      <c r="IN389" s="42"/>
      <c r="IO389" s="42"/>
      <c r="IP389" s="42"/>
      <c r="IQ389" s="42"/>
      <c r="IR389" s="42"/>
      <c r="IS389" s="42"/>
      <c r="IT389" s="42"/>
      <c r="IU389" s="42"/>
      <c r="IV389" s="42"/>
    </row>
    <row r="390" spans="1:256" s="43" customFormat="1" ht="15.6" x14ac:dyDescent="0.25">
      <c r="A390" s="48">
        <v>30570</v>
      </c>
      <c r="B390" s="45" t="s">
        <v>1104</v>
      </c>
      <c r="C390" s="45" t="s">
        <v>367</v>
      </c>
      <c r="D390" s="47">
        <v>30620</v>
      </c>
      <c r="E390" s="69" t="s">
        <v>733</v>
      </c>
      <c r="F390" s="55">
        <f>'2020-2021 Form '!F391</f>
        <v>0</v>
      </c>
      <c r="G390" s="55">
        <f t="shared" si="37"/>
        <v>0</v>
      </c>
      <c r="H390" s="55"/>
      <c r="I390" s="55"/>
      <c r="J390" s="55">
        <f t="shared" si="38"/>
        <v>0</v>
      </c>
      <c r="K390" s="55"/>
      <c r="L390" s="157"/>
      <c r="M390" s="157"/>
      <c r="N390" s="157"/>
      <c r="O390" s="56"/>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s="42"/>
      <c r="GO390" s="42"/>
      <c r="GP390" s="42"/>
      <c r="GQ390" s="42"/>
      <c r="GR390" s="42"/>
      <c r="GS390" s="42"/>
      <c r="GT390" s="42"/>
      <c r="GU390" s="42"/>
      <c r="GV390" s="42"/>
      <c r="GW390" s="42"/>
      <c r="GX390" s="42"/>
      <c r="GY390" s="42"/>
      <c r="GZ390" s="42"/>
      <c r="HA390" s="42"/>
      <c r="HB390" s="42"/>
      <c r="HC390" s="42"/>
      <c r="HD390" s="42"/>
      <c r="HE390" s="42"/>
      <c r="HF390" s="42"/>
      <c r="HG390" s="42"/>
      <c r="HH390" s="42"/>
      <c r="HI390" s="42"/>
      <c r="HJ390" s="42"/>
      <c r="HK390" s="42"/>
      <c r="HL390" s="42"/>
      <c r="HM390" s="42"/>
      <c r="HN390" s="42"/>
      <c r="HO390" s="42"/>
      <c r="HP390" s="42"/>
      <c r="HQ390" s="42"/>
      <c r="HR390" s="42"/>
      <c r="HS390" s="42"/>
      <c r="HT390" s="42"/>
      <c r="HU390" s="42"/>
      <c r="HV390" s="42"/>
      <c r="HW390" s="42"/>
      <c r="HX390" s="42"/>
      <c r="HY390" s="42"/>
      <c r="HZ390" s="42"/>
      <c r="IA390" s="42"/>
      <c r="IB390" s="42"/>
      <c r="IC390" s="42"/>
      <c r="ID390" s="42"/>
      <c r="IE390" s="42"/>
      <c r="IF390" s="42"/>
      <c r="IG390" s="42"/>
      <c r="IH390" s="42"/>
      <c r="II390" s="42"/>
      <c r="IJ390" s="42"/>
      <c r="IK390" s="42"/>
      <c r="IL390" s="42"/>
      <c r="IM390" s="42"/>
      <c r="IN390" s="42"/>
      <c r="IO390" s="42"/>
      <c r="IP390" s="42"/>
      <c r="IQ390" s="42"/>
      <c r="IR390" s="42"/>
      <c r="IS390" s="42"/>
      <c r="IT390" s="42"/>
      <c r="IU390" s="42"/>
      <c r="IV390" s="42"/>
    </row>
    <row r="391" spans="1:256" s="43" customFormat="1" ht="15.6" x14ac:dyDescent="0.25">
      <c r="A391" s="48">
        <v>30571</v>
      </c>
      <c r="B391" s="45" t="s">
        <v>1104</v>
      </c>
      <c r="C391" s="45" t="s">
        <v>369</v>
      </c>
      <c r="D391" s="47">
        <v>30620</v>
      </c>
      <c r="E391" s="69" t="s">
        <v>719</v>
      </c>
      <c r="F391" s="55">
        <f>'2020-2021 Form '!F392</f>
        <v>0</v>
      </c>
      <c r="G391" s="55">
        <f t="shared" si="37"/>
        <v>0</v>
      </c>
      <c r="H391" s="55"/>
      <c r="I391" s="55"/>
      <c r="J391" s="55">
        <f t="shared" si="38"/>
        <v>0</v>
      </c>
      <c r="K391" s="55"/>
      <c r="L391" s="157"/>
      <c r="M391" s="157"/>
      <c r="N391" s="157"/>
      <c r="O391" s="56"/>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c r="EO391" s="42"/>
      <c r="EP391" s="42"/>
      <c r="EQ391" s="42"/>
      <c r="ER391" s="42"/>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s="42"/>
      <c r="GO391" s="42"/>
      <c r="GP391" s="42"/>
      <c r="GQ391" s="42"/>
      <c r="GR391" s="42"/>
      <c r="GS391" s="42"/>
      <c r="GT391" s="42"/>
      <c r="GU391" s="42"/>
      <c r="GV391" s="42"/>
      <c r="GW391" s="42"/>
      <c r="GX391" s="42"/>
      <c r="GY391" s="42"/>
      <c r="GZ391" s="42"/>
      <c r="HA391" s="42"/>
      <c r="HB391" s="42"/>
      <c r="HC391" s="42"/>
      <c r="HD391" s="42"/>
      <c r="HE391" s="42"/>
      <c r="HF391" s="42"/>
      <c r="HG391" s="42"/>
      <c r="HH391" s="42"/>
      <c r="HI391" s="42"/>
      <c r="HJ391" s="42"/>
      <c r="HK391" s="42"/>
      <c r="HL391" s="42"/>
      <c r="HM391" s="42"/>
      <c r="HN391" s="42"/>
      <c r="HO391" s="42"/>
      <c r="HP391" s="42"/>
      <c r="HQ391" s="42"/>
      <c r="HR391" s="42"/>
      <c r="HS391" s="42"/>
      <c r="HT391" s="42"/>
      <c r="HU391" s="42"/>
      <c r="HV391" s="42"/>
      <c r="HW391" s="42"/>
      <c r="HX391" s="42"/>
      <c r="HY391" s="42"/>
      <c r="HZ391" s="42"/>
      <c r="IA391" s="42"/>
      <c r="IB391" s="42"/>
      <c r="IC391" s="42"/>
      <c r="ID391" s="42"/>
      <c r="IE391" s="42"/>
      <c r="IF391" s="42"/>
      <c r="IG391" s="42"/>
      <c r="IH391" s="42"/>
      <c r="II391" s="42"/>
      <c r="IJ391" s="42"/>
      <c r="IK391" s="42"/>
      <c r="IL391" s="42"/>
      <c r="IM391" s="42"/>
      <c r="IN391" s="42"/>
      <c r="IO391" s="42"/>
      <c r="IP391" s="42"/>
      <c r="IQ391" s="42"/>
      <c r="IR391" s="42"/>
      <c r="IS391" s="42"/>
      <c r="IT391" s="42"/>
      <c r="IU391" s="42"/>
      <c r="IV391" s="42"/>
    </row>
    <row r="392" spans="1:256" s="43" customFormat="1" ht="15.6" x14ac:dyDescent="0.25">
      <c r="A392" s="46">
        <v>30580</v>
      </c>
      <c r="B392" s="45" t="s">
        <v>1104</v>
      </c>
      <c r="C392" s="45" t="s">
        <v>24</v>
      </c>
      <c r="D392" s="47">
        <v>30620</v>
      </c>
      <c r="E392" s="69" t="s">
        <v>42</v>
      </c>
      <c r="F392" s="55">
        <f>'2020-2021 Form '!F393</f>
        <v>0</v>
      </c>
      <c r="G392" s="55">
        <f t="shared" si="37"/>
        <v>0</v>
      </c>
      <c r="H392" s="55"/>
      <c r="I392" s="55"/>
      <c r="J392" s="55">
        <f t="shared" si="38"/>
        <v>0</v>
      </c>
      <c r="K392" s="55"/>
      <c r="L392" s="157"/>
      <c r="M392" s="157"/>
      <c r="N392" s="157"/>
      <c r="O392" s="56"/>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c r="FV392" s="42"/>
      <c r="FW392" s="42"/>
      <c r="FX392" s="42"/>
      <c r="FY392" s="42"/>
      <c r="FZ392" s="42"/>
      <c r="GA392" s="42"/>
      <c r="GB392" s="42"/>
      <c r="GC392" s="42"/>
      <c r="GD392" s="42"/>
      <c r="GE392" s="42"/>
      <c r="GF392" s="42"/>
      <c r="GG392" s="42"/>
      <c r="GH392" s="42"/>
      <c r="GI392" s="42"/>
      <c r="GJ392" s="42"/>
      <c r="GK392" s="42"/>
      <c r="GL392" s="42"/>
      <c r="GM392" s="42"/>
      <c r="GN392" s="42"/>
      <c r="GO392" s="42"/>
      <c r="GP392" s="42"/>
      <c r="GQ392" s="42"/>
      <c r="GR392" s="42"/>
      <c r="GS392" s="42"/>
      <c r="GT392" s="42"/>
      <c r="GU392" s="42"/>
      <c r="GV392" s="42"/>
      <c r="GW392" s="42"/>
      <c r="GX392" s="42"/>
      <c r="GY392" s="42"/>
      <c r="GZ392" s="42"/>
      <c r="HA392" s="42"/>
      <c r="HB392" s="42"/>
      <c r="HC392" s="42"/>
      <c r="HD392" s="42"/>
      <c r="HE392" s="42"/>
      <c r="HF392" s="42"/>
      <c r="HG392" s="42"/>
      <c r="HH392" s="42"/>
      <c r="HI392" s="42"/>
      <c r="HJ392" s="42"/>
      <c r="HK392" s="42"/>
      <c r="HL392" s="42"/>
      <c r="HM392" s="42"/>
      <c r="HN392" s="42"/>
      <c r="HO392" s="42"/>
      <c r="HP392" s="42"/>
      <c r="HQ392" s="42"/>
      <c r="HR392" s="42"/>
      <c r="HS392" s="42"/>
      <c r="HT392" s="42"/>
      <c r="HU392" s="42"/>
      <c r="HV392" s="42"/>
      <c r="HW392" s="42"/>
      <c r="HX392" s="42"/>
      <c r="HY392" s="42"/>
      <c r="HZ392" s="42"/>
      <c r="IA392" s="42"/>
      <c r="IB392" s="42"/>
      <c r="IC392" s="42"/>
      <c r="ID392" s="42"/>
      <c r="IE392" s="42"/>
      <c r="IF392" s="42"/>
      <c r="IG392" s="42"/>
      <c r="IH392" s="42"/>
      <c r="II392" s="42"/>
      <c r="IJ392" s="42"/>
      <c r="IK392" s="42"/>
      <c r="IL392" s="42"/>
      <c r="IM392" s="42"/>
      <c r="IN392" s="42"/>
      <c r="IO392" s="42"/>
      <c r="IP392" s="42"/>
      <c r="IQ392" s="42"/>
      <c r="IR392" s="42"/>
      <c r="IS392" s="42"/>
      <c r="IT392" s="42"/>
      <c r="IU392" s="42"/>
      <c r="IV392" s="42"/>
    </row>
    <row r="393" spans="1:256" s="43" customFormat="1" ht="15.6" x14ac:dyDescent="0.25">
      <c r="A393" s="48">
        <v>30590</v>
      </c>
      <c r="B393" s="45" t="s">
        <v>1104</v>
      </c>
      <c r="C393" s="45" t="s">
        <v>352</v>
      </c>
      <c r="D393" s="47">
        <v>30620</v>
      </c>
      <c r="E393" s="69" t="s">
        <v>720</v>
      </c>
      <c r="F393" s="55">
        <f>'2020-2021 Form '!F394</f>
        <v>0</v>
      </c>
      <c r="G393" s="55">
        <f t="shared" si="37"/>
        <v>0</v>
      </c>
      <c r="H393" s="55"/>
      <c r="I393" s="55"/>
      <c r="J393" s="55">
        <f t="shared" si="38"/>
        <v>0</v>
      </c>
      <c r="K393" s="55"/>
      <c r="L393" s="157"/>
      <c r="M393" s="157"/>
      <c r="N393" s="157"/>
      <c r="O393" s="56"/>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c r="EO393" s="42"/>
      <c r="EP393" s="42"/>
      <c r="EQ393" s="42"/>
      <c r="ER393" s="42"/>
      <c r="ES393" s="42"/>
      <c r="ET393" s="42"/>
      <c r="EU393" s="42"/>
      <c r="EV393" s="42"/>
      <c r="EW393" s="42"/>
      <c r="EX393" s="42"/>
      <c r="EY393" s="42"/>
      <c r="EZ393" s="42"/>
      <c r="FA393" s="42"/>
      <c r="FB393" s="42"/>
      <c r="FC393" s="42"/>
      <c r="FD393" s="42"/>
      <c r="FE393" s="42"/>
      <c r="FF393" s="42"/>
      <c r="FG393" s="42"/>
      <c r="FH393" s="42"/>
      <c r="FI393" s="42"/>
      <c r="FJ393" s="42"/>
      <c r="FK393" s="42"/>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c r="GI393" s="42"/>
      <c r="GJ393" s="42"/>
      <c r="GK393" s="42"/>
      <c r="GL393" s="42"/>
      <c r="GM393" s="42"/>
      <c r="GN393" s="42"/>
      <c r="GO393" s="42"/>
      <c r="GP393" s="42"/>
      <c r="GQ393" s="42"/>
      <c r="GR393" s="42"/>
      <c r="GS393" s="42"/>
      <c r="GT393" s="42"/>
      <c r="GU393" s="42"/>
      <c r="GV393" s="42"/>
      <c r="GW393" s="42"/>
      <c r="GX393" s="42"/>
      <c r="GY393" s="42"/>
      <c r="GZ393" s="42"/>
      <c r="HA393" s="42"/>
      <c r="HB393" s="42"/>
      <c r="HC393" s="42"/>
      <c r="HD393" s="42"/>
      <c r="HE393" s="42"/>
      <c r="HF393" s="42"/>
      <c r="HG393" s="42"/>
      <c r="HH393" s="42"/>
      <c r="HI393" s="42"/>
      <c r="HJ393" s="42"/>
      <c r="HK393" s="42"/>
      <c r="HL393" s="42"/>
      <c r="HM393" s="42"/>
      <c r="HN393" s="42"/>
      <c r="HO393" s="42"/>
      <c r="HP393" s="42"/>
      <c r="HQ393" s="42"/>
      <c r="HR393" s="42"/>
      <c r="HS393" s="42"/>
      <c r="HT393" s="42"/>
      <c r="HU393" s="42"/>
      <c r="HV393" s="42"/>
      <c r="HW393" s="42"/>
      <c r="HX393" s="42"/>
      <c r="HY393" s="42"/>
      <c r="HZ393" s="42"/>
      <c r="IA393" s="42"/>
      <c r="IB393" s="42"/>
      <c r="IC393" s="42"/>
      <c r="ID393" s="42"/>
      <c r="IE393" s="42"/>
      <c r="IF393" s="42"/>
      <c r="IG393" s="42"/>
      <c r="IH393" s="42"/>
      <c r="II393" s="42"/>
      <c r="IJ393" s="42"/>
      <c r="IK393" s="42"/>
      <c r="IL393" s="42"/>
      <c r="IM393" s="42"/>
      <c r="IN393" s="42"/>
      <c r="IO393" s="42"/>
      <c r="IP393" s="42"/>
      <c r="IQ393" s="42"/>
      <c r="IR393" s="42"/>
      <c r="IS393" s="42"/>
      <c r="IT393" s="42"/>
      <c r="IU393" s="42"/>
      <c r="IV393" s="42"/>
    </row>
    <row r="394" spans="1:256" s="43" customFormat="1" ht="15.6" x14ac:dyDescent="0.25">
      <c r="A394" s="46">
        <v>30600</v>
      </c>
      <c r="B394" s="45" t="s">
        <v>1104</v>
      </c>
      <c r="C394" s="45" t="s">
        <v>10</v>
      </c>
      <c r="D394" s="47">
        <v>30620</v>
      </c>
      <c r="E394" s="69" t="s">
        <v>43</v>
      </c>
      <c r="F394" s="55">
        <f>'2020-2021 Form '!F395</f>
        <v>0</v>
      </c>
      <c r="G394" s="55">
        <f>F394</f>
        <v>0</v>
      </c>
      <c r="H394" s="55"/>
      <c r="I394" s="55"/>
      <c r="J394" s="55">
        <f t="shared" si="38"/>
        <v>0</v>
      </c>
      <c r="K394" s="55"/>
      <c r="L394" s="157"/>
      <c r="M394" s="157"/>
      <c r="N394" s="157"/>
      <c r="O394" s="56"/>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M394" s="42"/>
      <c r="EN394" s="42"/>
      <c r="EO394" s="42"/>
      <c r="EP394" s="42"/>
      <c r="EQ394" s="42"/>
      <c r="ER394" s="42"/>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s="42"/>
      <c r="GO394" s="42"/>
      <c r="GP394" s="42"/>
      <c r="GQ394" s="42"/>
      <c r="GR394" s="42"/>
      <c r="GS394" s="42"/>
      <c r="GT394" s="42"/>
      <c r="GU394" s="42"/>
      <c r="GV394" s="42"/>
      <c r="GW394" s="42"/>
      <c r="GX394" s="42"/>
      <c r="GY394" s="42"/>
      <c r="GZ394" s="42"/>
      <c r="HA394" s="42"/>
      <c r="HB394" s="42"/>
      <c r="HC394" s="42"/>
      <c r="HD394" s="42"/>
      <c r="HE394" s="42"/>
      <c r="HF394" s="42"/>
      <c r="HG394" s="42"/>
      <c r="HH394" s="42"/>
      <c r="HI394" s="42"/>
      <c r="HJ394" s="42"/>
      <c r="HK394" s="42"/>
      <c r="HL394" s="42"/>
      <c r="HM394" s="42"/>
      <c r="HN394" s="42"/>
      <c r="HO394" s="42"/>
      <c r="HP394" s="42"/>
      <c r="HQ394" s="42"/>
      <c r="HR394" s="42"/>
      <c r="HS394" s="42"/>
      <c r="HT394" s="42"/>
      <c r="HU394" s="42"/>
      <c r="HV394" s="42"/>
      <c r="HW394" s="42"/>
      <c r="HX394" s="42"/>
      <c r="HY394" s="42"/>
      <c r="HZ394" s="42"/>
      <c r="IA394" s="42"/>
      <c r="IB394" s="42"/>
      <c r="IC394" s="42"/>
      <c r="ID394" s="42"/>
      <c r="IE394" s="42"/>
      <c r="IF394" s="42"/>
      <c r="IG394" s="42"/>
      <c r="IH394" s="42"/>
      <c r="II394" s="42"/>
      <c r="IJ394" s="42"/>
      <c r="IK394" s="42"/>
      <c r="IL394" s="42"/>
      <c r="IM394" s="42"/>
      <c r="IN394" s="42"/>
      <c r="IO394" s="42"/>
      <c r="IP394" s="42"/>
      <c r="IQ394" s="42"/>
      <c r="IR394" s="42"/>
      <c r="IS394" s="42"/>
      <c r="IT394" s="42"/>
      <c r="IU394" s="42"/>
      <c r="IV394" s="42"/>
    </row>
    <row r="395" spans="1:256" s="50" customFormat="1" ht="15.6" x14ac:dyDescent="0.25">
      <c r="A395" s="46">
        <v>30620</v>
      </c>
      <c r="B395" s="45" t="s">
        <v>721</v>
      </c>
      <c r="C395" s="45" t="s">
        <v>721</v>
      </c>
      <c r="D395" s="47">
        <v>72140</v>
      </c>
      <c r="E395" s="69" t="s">
        <v>722</v>
      </c>
      <c r="F395" s="55">
        <f>SUM(F377:F394)</f>
        <v>0</v>
      </c>
      <c r="G395" s="55">
        <f>SUM(G377:G394)</f>
        <v>0</v>
      </c>
      <c r="H395" s="55"/>
      <c r="I395" s="55"/>
      <c r="J395" s="55">
        <f t="shared" ref="J395:O395" si="39">SUM(J377:J394)</f>
        <v>0</v>
      </c>
      <c r="K395" s="55"/>
      <c r="L395" s="55"/>
      <c r="M395" s="55"/>
      <c r="N395" s="55"/>
      <c r="O395" s="55">
        <f t="shared" si="39"/>
        <v>0</v>
      </c>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s="42"/>
      <c r="GO395" s="42"/>
      <c r="GP395" s="42"/>
      <c r="GQ395" s="42"/>
      <c r="GR395" s="42"/>
      <c r="GS395" s="42"/>
      <c r="GT395" s="42"/>
      <c r="GU395" s="42"/>
      <c r="GV395" s="42"/>
      <c r="GW395" s="42"/>
      <c r="GX395" s="42"/>
      <c r="GY395" s="42"/>
      <c r="GZ395" s="42"/>
      <c r="HA395" s="42"/>
      <c r="HB395" s="42"/>
      <c r="HC395" s="42"/>
      <c r="HD395" s="42"/>
      <c r="HE395" s="42"/>
      <c r="HF395" s="42"/>
      <c r="HG395" s="42"/>
      <c r="HH395" s="42"/>
      <c r="HI395" s="42"/>
      <c r="HJ395" s="42"/>
      <c r="HK395" s="42"/>
      <c r="HL395" s="42"/>
      <c r="HM395" s="42"/>
      <c r="HN395" s="42"/>
      <c r="HO395" s="42"/>
      <c r="HP395" s="42"/>
      <c r="HQ395" s="42"/>
      <c r="HR395" s="42"/>
      <c r="HS395" s="42"/>
      <c r="HT395" s="42"/>
      <c r="HU395" s="42"/>
      <c r="HV395" s="42"/>
      <c r="HW395" s="42"/>
      <c r="HX395" s="42"/>
      <c r="HY395" s="42"/>
      <c r="HZ395" s="42"/>
      <c r="IA395" s="42"/>
      <c r="IB395" s="42"/>
      <c r="IC395" s="42"/>
      <c r="ID395" s="42"/>
      <c r="IE395" s="42"/>
      <c r="IF395" s="42"/>
      <c r="IG395" s="42"/>
      <c r="IH395" s="42"/>
      <c r="II395" s="42"/>
      <c r="IJ395" s="42"/>
      <c r="IK395" s="42"/>
      <c r="IL395" s="42"/>
      <c r="IM395" s="42"/>
      <c r="IN395" s="42"/>
      <c r="IO395" s="42"/>
      <c r="IP395" s="42"/>
      <c r="IQ395" s="42"/>
      <c r="IR395" s="42"/>
      <c r="IS395" s="42"/>
      <c r="IT395" s="42"/>
      <c r="IU395" s="42"/>
      <c r="IV395" s="42"/>
    </row>
    <row r="396" spans="1:256" s="43" customFormat="1" ht="15.6" x14ac:dyDescent="0.25">
      <c r="A396" s="687" t="s">
        <v>1105</v>
      </c>
      <c r="B396" s="688"/>
      <c r="C396" s="688"/>
      <c r="D396" s="688"/>
      <c r="E396" s="688"/>
      <c r="F396" s="712"/>
      <c r="G396" s="688"/>
      <c r="H396" s="688"/>
      <c r="I396" s="688"/>
      <c r="J396" s="688"/>
      <c r="K396" s="688"/>
      <c r="L396" s="688"/>
      <c r="M396" s="688"/>
      <c r="N396" s="688"/>
      <c r="O396" s="689"/>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M396" s="42"/>
      <c r="EN396" s="42"/>
      <c r="EO396" s="42"/>
      <c r="EP396" s="42"/>
      <c r="EQ396" s="42"/>
      <c r="ER396" s="42"/>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s="42"/>
      <c r="GO396" s="42"/>
      <c r="GP396" s="42"/>
      <c r="GQ396" s="42"/>
      <c r="GR396" s="42"/>
      <c r="GS396" s="42"/>
      <c r="GT396" s="42"/>
      <c r="GU396" s="42"/>
      <c r="GV396" s="42"/>
      <c r="GW396" s="42"/>
      <c r="GX396" s="42"/>
      <c r="GY396" s="42"/>
      <c r="GZ396" s="42"/>
      <c r="HA396" s="42"/>
      <c r="HB396" s="42"/>
      <c r="HC396" s="42"/>
      <c r="HD396" s="42"/>
      <c r="HE396" s="42"/>
      <c r="HF396" s="42"/>
      <c r="HG396" s="42"/>
      <c r="HH396" s="42"/>
      <c r="HI396" s="42"/>
      <c r="HJ396" s="42"/>
      <c r="HK396" s="42"/>
      <c r="HL396" s="42"/>
      <c r="HM396" s="42"/>
      <c r="HN396" s="42"/>
      <c r="HO396" s="42"/>
      <c r="HP396" s="42"/>
      <c r="HQ396" s="42"/>
      <c r="HR396" s="42"/>
      <c r="HS396" s="42"/>
      <c r="HT396" s="42"/>
      <c r="HU396" s="42"/>
      <c r="HV396" s="42"/>
      <c r="HW396" s="42"/>
      <c r="HX396" s="42"/>
      <c r="HY396" s="42"/>
      <c r="HZ396" s="42"/>
      <c r="IA396" s="42"/>
      <c r="IB396" s="42"/>
      <c r="IC396" s="42"/>
      <c r="ID396" s="42"/>
      <c r="IE396" s="42"/>
      <c r="IF396" s="42"/>
      <c r="IG396" s="42"/>
      <c r="IH396" s="42"/>
      <c r="II396" s="42"/>
      <c r="IJ396" s="42"/>
      <c r="IK396" s="42"/>
      <c r="IL396" s="42"/>
      <c r="IM396" s="42"/>
      <c r="IN396" s="42"/>
      <c r="IO396" s="42"/>
      <c r="IP396" s="42"/>
      <c r="IQ396" s="42"/>
      <c r="IR396" s="42"/>
      <c r="IS396" s="42"/>
      <c r="IT396" s="42"/>
      <c r="IU396" s="42"/>
      <c r="IV396" s="42"/>
    </row>
    <row r="397" spans="1:256" s="43" customFormat="1" ht="15.6" x14ac:dyDescent="0.25">
      <c r="A397" s="48">
        <v>31000</v>
      </c>
      <c r="B397" s="49" t="s">
        <v>1106</v>
      </c>
      <c r="C397" s="49" t="s">
        <v>705</v>
      </c>
      <c r="D397" s="47">
        <v>31250</v>
      </c>
      <c r="E397" s="47" t="s">
        <v>706</v>
      </c>
      <c r="F397" s="55">
        <f>'2020-2021 Form '!F398</f>
        <v>0</v>
      </c>
      <c r="G397" s="55">
        <f>F397</f>
        <v>0</v>
      </c>
      <c r="H397" s="55">
        <f>F397</f>
        <v>0</v>
      </c>
      <c r="I397" s="55"/>
      <c r="J397" s="157"/>
      <c r="K397" s="55"/>
      <c r="L397" s="157"/>
      <c r="M397" s="157"/>
      <c r="N397" s="157"/>
      <c r="O397" s="56"/>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s="42"/>
      <c r="GO397" s="42"/>
      <c r="GP397" s="42"/>
      <c r="GQ397" s="42"/>
      <c r="GR397" s="42"/>
      <c r="GS397" s="42"/>
      <c r="GT397" s="42"/>
      <c r="GU397" s="42"/>
      <c r="GV397" s="42"/>
      <c r="GW397" s="42"/>
      <c r="GX397" s="42"/>
      <c r="GY397" s="42"/>
      <c r="GZ397" s="42"/>
      <c r="HA397" s="42"/>
      <c r="HB397" s="42"/>
      <c r="HC397" s="42"/>
      <c r="HD397" s="42"/>
      <c r="HE397" s="42"/>
      <c r="HF397" s="42"/>
      <c r="HG397" s="42"/>
      <c r="HH397" s="42"/>
      <c r="HI397" s="42"/>
      <c r="HJ397" s="42"/>
      <c r="HK397" s="42"/>
      <c r="HL397" s="42"/>
      <c r="HM397" s="42"/>
      <c r="HN397" s="42"/>
      <c r="HO397" s="42"/>
      <c r="HP397" s="42"/>
      <c r="HQ397" s="42"/>
      <c r="HR397" s="42"/>
      <c r="HS397" s="42"/>
      <c r="HT397" s="42"/>
      <c r="HU397" s="42"/>
      <c r="HV397" s="42"/>
      <c r="HW397" s="42"/>
      <c r="HX397" s="42"/>
      <c r="HY397" s="42"/>
      <c r="HZ397" s="42"/>
      <c r="IA397" s="42"/>
      <c r="IB397" s="42"/>
      <c r="IC397" s="42"/>
      <c r="ID397" s="42"/>
      <c r="IE397" s="42"/>
      <c r="IF397" s="42"/>
      <c r="IG397" s="42"/>
      <c r="IH397" s="42"/>
      <c r="II397" s="42"/>
      <c r="IJ397" s="42"/>
      <c r="IK397" s="42"/>
      <c r="IL397" s="42"/>
      <c r="IM397" s="42"/>
      <c r="IN397" s="42"/>
      <c r="IO397" s="42"/>
      <c r="IP397" s="42"/>
      <c r="IQ397" s="42"/>
      <c r="IR397" s="42"/>
      <c r="IS397" s="42"/>
      <c r="IT397" s="42"/>
      <c r="IU397" s="42"/>
      <c r="IV397" s="42"/>
    </row>
    <row r="398" spans="1:256" s="43" customFormat="1" ht="15.6" x14ac:dyDescent="0.25">
      <c r="A398" s="48">
        <v>31020</v>
      </c>
      <c r="B398" s="49" t="s">
        <v>1106</v>
      </c>
      <c r="C398" s="49" t="s">
        <v>295</v>
      </c>
      <c r="D398" s="47">
        <v>31250</v>
      </c>
      <c r="E398" s="47" t="s">
        <v>707</v>
      </c>
      <c r="F398" s="55">
        <f>'2020-2021 Form '!F399</f>
        <v>0</v>
      </c>
      <c r="G398" s="55">
        <f t="shared" ref="G398:G408" si="40">F398</f>
        <v>0</v>
      </c>
      <c r="H398" s="55">
        <f t="shared" ref="H398:H407" si="41">F398</f>
        <v>0</v>
      </c>
      <c r="I398" s="55"/>
      <c r="J398" s="157"/>
      <c r="K398" s="55"/>
      <c r="L398" s="157"/>
      <c r="M398" s="157"/>
      <c r="N398" s="77"/>
      <c r="O398" s="56"/>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s="42"/>
      <c r="GO398" s="42"/>
      <c r="GP398" s="42"/>
      <c r="GQ398" s="42"/>
      <c r="GR398" s="42"/>
      <c r="GS398" s="42"/>
      <c r="GT398" s="42"/>
      <c r="GU398" s="42"/>
      <c r="GV398" s="42"/>
      <c r="GW398" s="42"/>
      <c r="GX398" s="42"/>
      <c r="GY398" s="42"/>
      <c r="GZ398" s="42"/>
      <c r="HA398" s="42"/>
      <c r="HB398" s="42"/>
      <c r="HC398" s="42"/>
      <c r="HD398" s="42"/>
      <c r="HE398" s="42"/>
      <c r="HF398" s="42"/>
      <c r="HG398" s="42"/>
      <c r="HH398" s="42"/>
      <c r="HI398" s="42"/>
      <c r="HJ398" s="42"/>
      <c r="HK398" s="42"/>
      <c r="HL398" s="42"/>
      <c r="HM398" s="42"/>
      <c r="HN398" s="42"/>
      <c r="HO398" s="42"/>
      <c r="HP398" s="42"/>
      <c r="HQ398" s="42"/>
      <c r="HR398" s="42"/>
      <c r="HS398" s="42"/>
      <c r="HT398" s="42"/>
      <c r="HU398" s="42"/>
      <c r="HV398" s="42"/>
      <c r="HW398" s="42"/>
      <c r="HX398" s="42"/>
      <c r="HY398" s="42"/>
      <c r="HZ398" s="42"/>
      <c r="IA398" s="42"/>
      <c r="IB398" s="42"/>
      <c r="IC398" s="42"/>
      <c r="ID398" s="42"/>
      <c r="IE398" s="42"/>
      <c r="IF398" s="42"/>
      <c r="IG398" s="42"/>
      <c r="IH398" s="42"/>
      <c r="II398" s="42"/>
      <c r="IJ398" s="42"/>
      <c r="IK398" s="42"/>
      <c r="IL398" s="42"/>
      <c r="IM398" s="42"/>
      <c r="IN398" s="42"/>
      <c r="IO398" s="42"/>
      <c r="IP398" s="42"/>
      <c r="IQ398" s="42"/>
      <c r="IR398" s="42"/>
      <c r="IS398" s="42"/>
      <c r="IT398" s="42"/>
      <c r="IU398" s="42"/>
      <c r="IV398" s="42"/>
    </row>
    <row r="399" spans="1:256" s="43" customFormat="1" ht="15.6" x14ac:dyDescent="0.25">
      <c r="A399" s="48">
        <v>31025</v>
      </c>
      <c r="B399" s="49" t="s">
        <v>1106</v>
      </c>
      <c r="C399" s="45" t="s">
        <v>132</v>
      </c>
      <c r="D399" s="47">
        <v>31250</v>
      </c>
      <c r="E399" s="69" t="s">
        <v>708</v>
      </c>
      <c r="F399" s="55">
        <f>'2020-2021 Form '!F400</f>
        <v>0</v>
      </c>
      <c r="G399" s="55">
        <f t="shared" si="40"/>
        <v>0</v>
      </c>
      <c r="H399" s="55">
        <f t="shared" si="41"/>
        <v>0</v>
      </c>
      <c r="I399" s="55"/>
      <c r="J399" s="157"/>
      <c r="K399" s="55"/>
      <c r="L399" s="157"/>
      <c r="M399" s="157"/>
      <c r="N399" s="157"/>
      <c r="O399" s="56"/>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M399" s="42"/>
      <c r="EN399" s="42"/>
      <c r="EO399" s="42"/>
      <c r="EP399" s="42"/>
      <c r="EQ399" s="42"/>
      <c r="ER399" s="42"/>
      <c r="ES399" s="42"/>
      <c r="ET399" s="42"/>
      <c r="EU399" s="42"/>
      <c r="EV399" s="42"/>
      <c r="EW399" s="42"/>
      <c r="EX399" s="42"/>
      <c r="EY399" s="42"/>
      <c r="EZ399" s="42"/>
      <c r="FA399" s="42"/>
      <c r="FB399" s="42"/>
      <c r="FC399" s="42"/>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c r="GI399" s="42"/>
      <c r="GJ399" s="42"/>
      <c r="GK399" s="42"/>
      <c r="GL399" s="42"/>
      <c r="GM399" s="42"/>
      <c r="GN399" s="42"/>
      <c r="GO399" s="42"/>
      <c r="GP399" s="42"/>
      <c r="GQ399" s="42"/>
      <c r="GR399" s="42"/>
      <c r="GS399" s="42"/>
      <c r="GT399" s="42"/>
      <c r="GU399" s="42"/>
      <c r="GV399" s="42"/>
      <c r="GW399" s="42"/>
      <c r="GX399" s="42"/>
      <c r="GY399" s="42"/>
      <c r="GZ399" s="42"/>
      <c r="HA399" s="42"/>
      <c r="HB399" s="42"/>
      <c r="HC399" s="42"/>
      <c r="HD399" s="42"/>
      <c r="HE399" s="42"/>
      <c r="HF399" s="42"/>
      <c r="HG399" s="42"/>
      <c r="HH399" s="42"/>
      <c r="HI399" s="42"/>
      <c r="HJ399" s="42"/>
      <c r="HK399" s="42"/>
      <c r="HL399" s="42"/>
      <c r="HM399" s="42"/>
      <c r="HN399" s="42"/>
      <c r="HO399" s="42"/>
      <c r="HP399" s="42"/>
      <c r="HQ399" s="42"/>
      <c r="HR399" s="42"/>
      <c r="HS399" s="42"/>
      <c r="HT399" s="42"/>
      <c r="HU399" s="42"/>
      <c r="HV399" s="42"/>
      <c r="HW399" s="42"/>
      <c r="HX399" s="42"/>
      <c r="HY399" s="42"/>
      <c r="HZ399" s="42"/>
      <c r="IA399" s="42"/>
      <c r="IB399" s="42"/>
      <c r="IC399" s="42"/>
      <c r="ID399" s="42"/>
      <c r="IE399" s="42"/>
      <c r="IF399" s="42"/>
      <c r="IG399" s="42"/>
      <c r="IH399" s="42"/>
      <c r="II399" s="42"/>
      <c r="IJ399" s="42"/>
      <c r="IK399" s="42"/>
      <c r="IL399" s="42"/>
      <c r="IM399" s="42"/>
      <c r="IN399" s="42"/>
      <c r="IO399" s="42"/>
      <c r="IP399" s="42"/>
      <c r="IQ399" s="42"/>
      <c r="IR399" s="42"/>
      <c r="IS399" s="42"/>
      <c r="IT399" s="42"/>
      <c r="IU399" s="42"/>
      <c r="IV399" s="42"/>
    </row>
    <row r="400" spans="1:256" s="43" customFormat="1" ht="15.6" x14ac:dyDescent="0.25">
      <c r="A400" s="48">
        <v>31026</v>
      </c>
      <c r="B400" s="49" t="s">
        <v>1106</v>
      </c>
      <c r="C400" s="45" t="s">
        <v>134</v>
      </c>
      <c r="D400" s="47">
        <v>31250</v>
      </c>
      <c r="E400" s="69" t="s">
        <v>709</v>
      </c>
      <c r="F400" s="55">
        <f>'2020-2021 Form '!F401</f>
        <v>0</v>
      </c>
      <c r="G400" s="55">
        <f t="shared" si="40"/>
        <v>0</v>
      </c>
      <c r="H400" s="55">
        <f t="shared" si="41"/>
        <v>0</v>
      </c>
      <c r="I400" s="55"/>
      <c r="J400" s="157"/>
      <c r="K400" s="55"/>
      <c r="L400" s="157"/>
      <c r="M400" s="157"/>
      <c r="N400" s="157"/>
      <c r="O400" s="56"/>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c r="FE400" s="42"/>
      <c r="FF400" s="42"/>
      <c r="FG400" s="42"/>
      <c r="FH400" s="42"/>
      <c r="FI400" s="42"/>
      <c r="FJ400" s="42"/>
      <c r="FK400" s="42"/>
      <c r="FL400" s="42"/>
      <c r="FM400" s="42"/>
      <c r="FN400" s="42"/>
      <c r="FO400" s="42"/>
      <c r="FP400" s="42"/>
      <c r="FQ400" s="42"/>
      <c r="FR400" s="42"/>
      <c r="FS400" s="42"/>
      <c r="FT400" s="42"/>
      <c r="FU400" s="42"/>
      <c r="FV400" s="42"/>
      <c r="FW400" s="42"/>
      <c r="FX400" s="42"/>
      <c r="FY400" s="42"/>
      <c r="FZ400" s="42"/>
      <c r="GA400" s="42"/>
      <c r="GB400" s="42"/>
      <c r="GC400" s="42"/>
      <c r="GD400" s="42"/>
      <c r="GE400" s="42"/>
      <c r="GF400" s="42"/>
      <c r="GG400" s="42"/>
      <c r="GH400" s="42"/>
      <c r="GI400" s="42"/>
      <c r="GJ400" s="42"/>
      <c r="GK400" s="42"/>
      <c r="GL400" s="42"/>
      <c r="GM400" s="42"/>
      <c r="GN400" s="42"/>
      <c r="GO400" s="42"/>
      <c r="GP400" s="42"/>
      <c r="GQ400" s="42"/>
      <c r="GR400" s="42"/>
      <c r="GS400" s="42"/>
      <c r="GT400" s="42"/>
      <c r="GU400" s="42"/>
      <c r="GV400" s="42"/>
      <c r="GW400" s="42"/>
      <c r="GX400" s="42"/>
      <c r="GY400" s="42"/>
      <c r="GZ400" s="42"/>
      <c r="HA400" s="42"/>
      <c r="HB400" s="42"/>
      <c r="HC400" s="42"/>
      <c r="HD400" s="42"/>
      <c r="HE400" s="42"/>
      <c r="HF400" s="42"/>
      <c r="HG400" s="42"/>
      <c r="HH400" s="42"/>
      <c r="HI400" s="42"/>
      <c r="HJ400" s="42"/>
      <c r="HK400" s="42"/>
      <c r="HL400" s="42"/>
      <c r="HM400" s="42"/>
      <c r="HN400" s="42"/>
      <c r="HO400" s="42"/>
      <c r="HP400" s="42"/>
      <c r="HQ400" s="42"/>
      <c r="HR400" s="42"/>
      <c r="HS400" s="42"/>
      <c r="HT400" s="42"/>
      <c r="HU400" s="42"/>
      <c r="HV400" s="42"/>
      <c r="HW400" s="42"/>
      <c r="HX400" s="42"/>
      <c r="HY400" s="42"/>
      <c r="HZ400" s="42"/>
      <c r="IA400" s="42"/>
      <c r="IB400" s="42"/>
      <c r="IC400" s="42"/>
      <c r="ID400" s="42"/>
      <c r="IE400" s="42"/>
      <c r="IF400" s="42"/>
      <c r="IG400" s="42"/>
      <c r="IH400" s="42"/>
      <c r="II400" s="42"/>
      <c r="IJ400" s="42"/>
      <c r="IK400" s="42"/>
      <c r="IL400" s="42"/>
      <c r="IM400" s="42"/>
      <c r="IN400" s="42"/>
      <c r="IO400" s="42"/>
      <c r="IP400" s="42"/>
      <c r="IQ400" s="42"/>
      <c r="IR400" s="42"/>
      <c r="IS400" s="42"/>
      <c r="IT400" s="42"/>
      <c r="IU400" s="42"/>
      <c r="IV400" s="42"/>
    </row>
    <row r="401" spans="1:256" s="43" customFormat="1" ht="15.6" x14ac:dyDescent="0.25">
      <c r="A401" s="48">
        <v>31027</v>
      </c>
      <c r="B401" s="49" t="s">
        <v>1106</v>
      </c>
      <c r="C401" s="49" t="s">
        <v>4</v>
      </c>
      <c r="D401" s="47">
        <v>31250</v>
      </c>
      <c r="E401" s="69" t="s">
        <v>710</v>
      </c>
      <c r="F401" s="55">
        <f>'2020-2021 Form '!F402</f>
        <v>0</v>
      </c>
      <c r="G401" s="55"/>
      <c r="H401" s="55"/>
      <c r="I401" s="55"/>
      <c r="J401" s="157"/>
      <c r="K401" s="55"/>
      <c r="L401" s="157"/>
      <c r="M401" s="157"/>
      <c r="N401" s="157"/>
      <c r="O401" s="55">
        <f>F401</f>
        <v>0</v>
      </c>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42"/>
      <c r="FO401" s="42"/>
      <c r="FP401" s="42"/>
      <c r="FQ401" s="42"/>
      <c r="FR401" s="42"/>
      <c r="FS401" s="42"/>
      <c r="FT401" s="42"/>
      <c r="FU401" s="42"/>
      <c r="FV401" s="42"/>
      <c r="FW401" s="42"/>
      <c r="FX401" s="42"/>
      <c r="FY401" s="42"/>
      <c r="FZ401" s="42"/>
      <c r="GA401" s="42"/>
      <c r="GB401" s="42"/>
      <c r="GC401" s="42"/>
      <c r="GD401" s="42"/>
      <c r="GE401" s="42"/>
      <c r="GF401" s="42"/>
      <c r="GG401" s="42"/>
      <c r="GH401" s="42"/>
      <c r="GI401" s="42"/>
      <c r="GJ401" s="42"/>
      <c r="GK401" s="42"/>
      <c r="GL401" s="42"/>
      <c r="GM401" s="42"/>
      <c r="GN401" s="42"/>
      <c r="GO401" s="42"/>
      <c r="GP401" s="42"/>
      <c r="GQ401" s="42"/>
      <c r="GR401" s="42"/>
      <c r="GS401" s="42"/>
      <c r="GT401" s="42"/>
      <c r="GU401" s="42"/>
      <c r="GV401" s="42"/>
      <c r="GW401" s="42"/>
      <c r="GX401" s="42"/>
      <c r="GY401" s="42"/>
      <c r="GZ401" s="42"/>
      <c r="HA401" s="42"/>
      <c r="HB401" s="42"/>
      <c r="HC401" s="42"/>
      <c r="HD401" s="42"/>
      <c r="HE401" s="42"/>
      <c r="HF401" s="42"/>
      <c r="HG401" s="42"/>
      <c r="HH401" s="42"/>
      <c r="HI401" s="42"/>
      <c r="HJ401" s="42"/>
      <c r="HK401" s="42"/>
      <c r="HL401" s="42"/>
      <c r="HM401" s="42"/>
      <c r="HN401" s="42"/>
      <c r="HO401" s="42"/>
      <c r="HP401" s="42"/>
      <c r="HQ401" s="42"/>
      <c r="HR401" s="42"/>
      <c r="HS401" s="42"/>
      <c r="HT401" s="42"/>
      <c r="HU401" s="42"/>
      <c r="HV401" s="42"/>
      <c r="HW401" s="42"/>
      <c r="HX401" s="42"/>
      <c r="HY401" s="42"/>
      <c r="HZ401" s="42"/>
      <c r="IA401" s="42"/>
      <c r="IB401" s="42"/>
      <c r="IC401" s="42"/>
      <c r="ID401" s="42"/>
      <c r="IE401" s="42"/>
      <c r="IF401" s="42"/>
      <c r="IG401" s="42"/>
      <c r="IH401" s="42"/>
      <c r="II401" s="42"/>
      <c r="IJ401" s="42"/>
      <c r="IK401" s="42"/>
      <c r="IL401" s="42"/>
      <c r="IM401" s="42"/>
      <c r="IN401" s="42"/>
      <c r="IO401" s="42"/>
      <c r="IP401" s="42"/>
      <c r="IQ401" s="42"/>
      <c r="IR401" s="42"/>
      <c r="IS401" s="42"/>
      <c r="IT401" s="42"/>
      <c r="IU401" s="42"/>
      <c r="IV401" s="42"/>
    </row>
    <row r="402" spans="1:256" s="43" customFormat="1" ht="15.6" x14ac:dyDescent="0.25">
      <c r="A402" s="48">
        <v>31028</v>
      </c>
      <c r="B402" s="49" t="s">
        <v>1106</v>
      </c>
      <c r="C402" s="45" t="s">
        <v>136</v>
      </c>
      <c r="D402" s="47">
        <v>31250</v>
      </c>
      <c r="E402" s="69" t="s">
        <v>711</v>
      </c>
      <c r="F402" s="55">
        <f>'2020-2021 Form '!F403</f>
        <v>0</v>
      </c>
      <c r="G402" s="55">
        <f t="shared" si="40"/>
        <v>0</v>
      </c>
      <c r="H402" s="55">
        <f t="shared" si="41"/>
        <v>0</v>
      </c>
      <c r="I402" s="55"/>
      <c r="J402" s="157"/>
      <c r="K402" s="55"/>
      <c r="L402" s="157"/>
      <c r="M402" s="157"/>
      <c r="N402" s="157"/>
      <c r="O402" s="56"/>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c r="EN402" s="42"/>
      <c r="EO402" s="42"/>
      <c r="EP402" s="42"/>
      <c r="EQ402" s="42"/>
      <c r="ER402" s="42"/>
      <c r="ES402" s="42"/>
      <c r="ET402" s="42"/>
      <c r="EU402" s="42"/>
      <c r="EV402" s="42"/>
      <c r="EW402" s="42"/>
      <c r="EX402" s="42"/>
      <c r="EY402" s="42"/>
      <c r="EZ402" s="42"/>
      <c r="FA402" s="42"/>
      <c r="FB402" s="42"/>
      <c r="FC402" s="42"/>
      <c r="FD402" s="42"/>
      <c r="FE402" s="42"/>
      <c r="FF402" s="42"/>
      <c r="FG402" s="42"/>
      <c r="FH402" s="42"/>
      <c r="FI402" s="42"/>
      <c r="FJ402" s="42"/>
      <c r="FK402" s="42"/>
      <c r="FL402" s="42"/>
      <c r="FM402" s="42"/>
      <c r="FN402" s="42"/>
      <c r="FO402" s="42"/>
      <c r="FP402" s="42"/>
      <c r="FQ402" s="42"/>
      <c r="FR402" s="42"/>
      <c r="FS402" s="42"/>
      <c r="FT402" s="42"/>
      <c r="FU402" s="42"/>
      <c r="FV402" s="42"/>
      <c r="FW402" s="42"/>
      <c r="FX402" s="42"/>
      <c r="FY402" s="42"/>
      <c r="FZ402" s="42"/>
      <c r="GA402" s="42"/>
      <c r="GB402" s="42"/>
      <c r="GC402" s="42"/>
      <c r="GD402" s="42"/>
      <c r="GE402" s="42"/>
      <c r="GF402" s="42"/>
      <c r="GG402" s="42"/>
      <c r="GH402" s="42"/>
      <c r="GI402" s="42"/>
      <c r="GJ402" s="42"/>
      <c r="GK402" s="42"/>
      <c r="GL402" s="42"/>
      <c r="GM402" s="42"/>
      <c r="GN402" s="42"/>
      <c r="GO402" s="42"/>
      <c r="GP402" s="42"/>
      <c r="GQ402" s="42"/>
      <c r="GR402" s="42"/>
      <c r="GS402" s="42"/>
      <c r="GT402" s="42"/>
      <c r="GU402" s="42"/>
      <c r="GV402" s="42"/>
      <c r="GW402" s="42"/>
      <c r="GX402" s="42"/>
      <c r="GY402" s="42"/>
      <c r="GZ402" s="42"/>
      <c r="HA402" s="42"/>
      <c r="HB402" s="42"/>
      <c r="HC402" s="42"/>
      <c r="HD402" s="42"/>
      <c r="HE402" s="42"/>
      <c r="HF402" s="42"/>
      <c r="HG402" s="42"/>
      <c r="HH402" s="42"/>
      <c r="HI402" s="42"/>
      <c r="HJ402" s="42"/>
      <c r="HK402" s="42"/>
      <c r="HL402" s="42"/>
      <c r="HM402" s="42"/>
      <c r="HN402" s="42"/>
      <c r="HO402" s="42"/>
      <c r="HP402" s="42"/>
      <c r="HQ402" s="42"/>
      <c r="HR402" s="42"/>
      <c r="HS402" s="42"/>
      <c r="HT402" s="42"/>
      <c r="HU402" s="42"/>
      <c r="HV402" s="42"/>
      <c r="HW402" s="42"/>
      <c r="HX402" s="42"/>
      <c r="HY402" s="42"/>
      <c r="HZ402" s="42"/>
      <c r="IA402" s="42"/>
      <c r="IB402" s="42"/>
      <c r="IC402" s="42"/>
      <c r="ID402" s="42"/>
      <c r="IE402" s="42"/>
      <c r="IF402" s="42"/>
      <c r="IG402" s="42"/>
      <c r="IH402" s="42"/>
      <c r="II402" s="42"/>
      <c r="IJ402" s="42"/>
      <c r="IK402" s="42"/>
      <c r="IL402" s="42"/>
      <c r="IM402" s="42"/>
      <c r="IN402" s="42"/>
      <c r="IO402" s="42"/>
      <c r="IP402" s="42"/>
      <c r="IQ402" s="42"/>
      <c r="IR402" s="42"/>
      <c r="IS402" s="42"/>
      <c r="IT402" s="42"/>
      <c r="IU402" s="42"/>
      <c r="IV402" s="42"/>
    </row>
    <row r="403" spans="1:256" s="43" customFormat="1" ht="15.6" x14ac:dyDescent="0.25">
      <c r="A403" s="48">
        <v>31029</v>
      </c>
      <c r="B403" s="49" t="s">
        <v>1106</v>
      </c>
      <c r="C403" s="45" t="s">
        <v>138</v>
      </c>
      <c r="D403" s="47">
        <v>31250</v>
      </c>
      <c r="E403" s="69" t="s">
        <v>712</v>
      </c>
      <c r="F403" s="55">
        <f>'2020-2021 Form '!F404</f>
        <v>0</v>
      </c>
      <c r="G403" s="55">
        <f t="shared" si="40"/>
        <v>0</v>
      </c>
      <c r="H403" s="55">
        <f t="shared" si="41"/>
        <v>0</v>
      </c>
      <c r="I403" s="55"/>
      <c r="J403" s="157"/>
      <c r="K403" s="55"/>
      <c r="L403" s="157"/>
      <c r="M403" s="157"/>
      <c r="N403" s="157"/>
      <c r="O403" s="56"/>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c r="EN403" s="42"/>
      <c r="EO403" s="42"/>
      <c r="EP403" s="42"/>
      <c r="EQ403" s="42"/>
      <c r="ER403" s="42"/>
      <c r="ES403" s="42"/>
      <c r="ET403" s="42"/>
      <c r="EU403" s="42"/>
      <c r="EV403" s="42"/>
      <c r="EW403" s="42"/>
      <c r="EX403" s="42"/>
      <c r="EY403" s="42"/>
      <c r="EZ403" s="42"/>
      <c r="FA403" s="42"/>
      <c r="FB403" s="42"/>
      <c r="FC403" s="42"/>
      <c r="FD403" s="42"/>
      <c r="FE403" s="42"/>
      <c r="FF403" s="42"/>
      <c r="FG403" s="42"/>
      <c r="FH403" s="42"/>
      <c r="FI403" s="42"/>
      <c r="FJ403" s="42"/>
      <c r="FK403" s="42"/>
      <c r="FL403" s="42"/>
      <c r="FM403" s="42"/>
      <c r="FN403" s="42"/>
      <c r="FO403" s="42"/>
      <c r="FP403" s="42"/>
      <c r="FQ403" s="42"/>
      <c r="FR403" s="42"/>
      <c r="FS403" s="42"/>
      <c r="FT403" s="42"/>
      <c r="FU403" s="42"/>
      <c r="FV403" s="42"/>
      <c r="FW403" s="42"/>
      <c r="FX403" s="42"/>
      <c r="FY403" s="42"/>
      <c r="FZ403" s="42"/>
      <c r="GA403" s="42"/>
      <c r="GB403" s="42"/>
      <c r="GC403" s="42"/>
      <c r="GD403" s="42"/>
      <c r="GE403" s="42"/>
      <c r="GF403" s="42"/>
      <c r="GG403" s="42"/>
      <c r="GH403" s="42"/>
      <c r="GI403" s="42"/>
      <c r="GJ403" s="42"/>
      <c r="GK403" s="42"/>
      <c r="GL403" s="42"/>
      <c r="GM403" s="42"/>
      <c r="GN403" s="42"/>
      <c r="GO403" s="42"/>
      <c r="GP403" s="42"/>
      <c r="GQ403" s="42"/>
      <c r="GR403" s="42"/>
      <c r="GS403" s="42"/>
      <c r="GT403" s="42"/>
      <c r="GU403" s="42"/>
      <c r="GV403" s="42"/>
      <c r="GW403" s="42"/>
      <c r="GX403" s="42"/>
      <c r="GY403" s="42"/>
      <c r="GZ403" s="42"/>
      <c r="HA403" s="42"/>
      <c r="HB403" s="42"/>
      <c r="HC403" s="42"/>
      <c r="HD403" s="42"/>
      <c r="HE403" s="42"/>
      <c r="HF403" s="42"/>
      <c r="HG403" s="42"/>
      <c r="HH403" s="42"/>
      <c r="HI403" s="42"/>
      <c r="HJ403" s="42"/>
      <c r="HK403" s="42"/>
      <c r="HL403" s="42"/>
      <c r="HM403" s="42"/>
      <c r="HN403" s="42"/>
      <c r="HO403" s="42"/>
      <c r="HP403" s="42"/>
      <c r="HQ403" s="42"/>
      <c r="HR403" s="42"/>
      <c r="HS403" s="42"/>
      <c r="HT403" s="42"/>
      <c r="HU403" s="42"/>
      <c r="HV403" s="42"/>
      <c r="HW403" s="42"/>
      <c r="HX403" s="42"/>
      <c r="HY403" s="42"/>
      <c r="HZ403" s="42"/>
      <c r="IA403" s="42"/>
      <c r="IB403" s="42"/>
      <c r="IC403" s="42"/>
      <c r="ID403" s="42"/>
      <c r="IE403" s="42"/>
      <c r="IF403" s="42"/>
      <c r="IG403" s="42"/>
      <c r="IH403" s="42"/>
      <c r="II403" s="42"/>
      <c r="IJ403" s="42"/>
      <c r="IK403" s="42"/>
      <c r="IL403" s="42"/>
      <c r="IM403" s="42"/>
      <c r="IN403" s="42"/>
      <c r="IO403" s="42"/>
      <c r="IP403" s="42"/>
      <c r="IQ403" s="42"/>
      <c r="IR403" s="42"/>
      <c r="IS403" s="42"/>
      <c r="IT403" s="42"/>
      <c r="IU403" s="42"/>
      <c r="IV403" s="42"/>
    </row>
    <row r="404" spans="1:256" s="43" customFormat="1" ht="15.6" x14ac:dyDescent="0.25">
      <c r="A404" s="48">
        <v>31030</v>
      </c>
      <c r="B404" s="49" t="s">
        <v>1106</v>
      </c>
      <c r="C404" s="45" t="s">
        <v>140</v>
      </c>
      <c r="D404" s="47">
        <v>31250</v>
      </c>
      <c r="E404" s="69" t="s">
        <v>713</v>
      </c>
      <c r="F404" s="55">
        <f>'2020-2021 Form '!F405</f>
        <v>0</v>
      </c>
      <c r="G404" s="55">
        <f t="shared" si="40"/>
        <v>0</v>
      </c>
      <c r="H404" s="55">
        <f t="shared" si="41"/>
        <v>0</v>
      </c>
      <c r="I404" s="55"/>
      <c r="J404" s="157"/>
      <c r="K404" s="55"/>
      <c r="L404" s="157"/>
      <c r="M404" s="157"/>
      <c r="N404" s="157"/>
      <c r="O404" s="56"/>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c r="EN404" s="42"/>
      <c r="EO404" s="42"/>
      <c r="EP404" s="42"/>
      <c r="EQ404" s="42"/>
      <c r="ER404" s="42"/>
      <c r="ES404" s="42"/>
      <c r="ET404" s="42"/>
      <c r="EU404" s="42"/>
      <c r="EV404" s="42"/>
      <c r="EW404" s="42"/>
      <c r="EX404" s="42"/>
      <c r="EY404" s="42"/>
      <c r="EZ404" s="42"/>
      <c r="FA404" s="42"/>
      <c r="FB404" s="42"/>
      <c r="FC404" s="42"/>
      <c r="FD404" s="42"/>
      <c r="FE404" s="42"/>
      <c r="FF404" s="42"/>
      <c r="FG404" s="42"/>
      <c r="FH404" s="42"/>
      <c r="FI404" s="42"/>
      <c r="FJ404" s="42"/>
      <c r="FK404" s="42"/>
      <c r="FL404" s="42"/>
      <c r="FM404" s="42"/>
      <c r="FN404" s="42"/>
      <c r="FO404" s="42"/>
      <c r="FP404" s="42"/>
      <c r="FQ404" s="42"/>
      <c r="FR404" s="42"/>
      <c r="FS404" s="42"/>
      <c r="FT404" s="42"/>
      <c r="FU404" s="42"/>
      <c r="FV404" s="42"/>
      <c r="FW404" s="42"/>
      <c r="FX404" s="42"/>
      <c r="FY404" s="42"/>
      <c r="FZ404" s="42"/>
      <c r="GA404" s="42"/>
      <c r="GB404" s="42"/>
      <c r="GC404" s="42"/>
      <c r="GD404" s="42"/>
      <c r="GE404" s="42"/>
      <c r="GF404" s="42"/>
      <c r="GG404" s="42"/>
      <c r="GH404" s="42"/>
      <c r="GI404" s="42"/>
      <c r="GJ404" s="42"/>
      <c r="GK404" s="42"/>
      <c r="GL404" s="42"/>
      <c r="GM404" s="42"/>
      <c r="GN404" s="42"/>
      <c r="GO404" s="42"/>
      <c r="GP404" s="42"/>
      <c r="GQ404" s="42"/>
      <c r="GR404" s="42"/>
      <c r="GS404" s="42"/>
      <c r="GT404" s="42"/>
      <c r="GU404" s="42"/>
      <c r="GV404" s="42"/>
      <c r="GW404" s="42"/>
      <c r="GX404" s="42"/>
      <c r="GY404" s="42"/>
      <c r="GZ404" s="42"/>
      <c r="HA404" s="42"/>
      <c r="HB404" s="42"/>
      <c r="HC404" s="42"/>
      <c r="HD404" s="42"/>
      <c r="HE404" s="42"/>
      <c r="HF404" s="42"/>
      <c r="HG404" s="42"/>
      <c r="HH404" s="42"/>
      <c r="HI404" s="42"/>
      <c r="HJ404" s="42"/>
      <c r="HK404" s="42"/>
      <c r="HL404" s="42"/>
      <c r="HM404" s="42"/>
      <c r="HN404" s="42"/>
      <c r="HO404" s="42"/>
      <c r="HP404" s="42"/>
      <c r="HQ404" s="42"/>
      <c r="HR404" s="42"/>
      <c r="HS404" s="42"/>
      <c r="HT404" s="42"/>
      <c r="HU404" s="42"/>
      <c r="HV404" s="42"/>
      <c r="HW404" s="42"/>
      <c r="HX404" s="42"/>
      <c r="HY404" s="42"/>
      <c r="HZ404" s="42"/>
      <c r="IA404" s="42"/>
      <c r="IB404" s="42"/>
      <c r="IC404" s="42"/>
      <c r="ID404" s="42"/>
      <c r="IE404" s="42"/>
      <c r="IF404" s="42"/>
      <c r="IG404" s="42"/>
      <c r="IH404" s="42"/>
      <c r="II404" s="42"/>
      <c r="IJ404" s="42"/>
      <c r="IK404" s="42"/>
      <c r="IL404" s="42"/>
      <c r="IM404" s="42"/>
      <c r="IN404" s="42"/>
      <c r="IO404" s="42"/>
      <c r="IP404" s="42"/>
      <c r="IQ404" s="42"/>
      <c r="IR404" s="42"/>
      <c r="IS404" s="42"/>
      <c r="IT404" s="42"/>
      <c r="IU404" s="42"/>
      <c r="IV404" s="42"/>
    </row>
    <row r="405" spans="1:256" s="43" customFormat="1" ht="15.6" x14ac:dyDescent="0.25">
      <c r="A405" s="48">
        <v>31031</v>
      </c>
      <c r="B405" s="49" t="s">
        <v>1106</v>
      </c>
      <c r="C405" s="45" t="s">
        <v>144</v>
      </c>
      <c r="D405" s="47">
        <v>31250</v>
      </c>
      <c r="E405" s="69" t="s">
        <v>714</v>
      </c>
      <c r="F405" s="55">
        <f>'2020-2021 Form '!F406</f>
        <v>0</v>
      </c>
      <c r="G405" s="55">
        <f t="shared" si="40"/>
        <v>0</v>
      </c>
      <c r="H405" s="55">
        <f t="shared" si="41"/>
        <v>0</v>
      </c>
      <c r="I405" s="55"/>
      <c r="J405" s="157"/>
      <c r="K405" s="55"/>
      <c r="L405" s="157"/>
      <c r="M405" s="157"/>
      <c r="N405" s="157"/>
      <c r="O405" s="56"/>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M405" s="42"/>
      <c r="EN405" s="42"/>
      <c r="EO405" s="42"/>
      <c r="EP405" s="42"/>
      <c r="EQ405" s="42"/>
      <c r="ER405" s="42"/>
      <c r="ES405" s="42"/>
      <c r="ET405" s="42"/>
      <c r="EU405" s="42"/>
      <c r="EV405" s="42"/>
      <c r="EW405" s="42"/>
      <c r="EX405" s="42"/>
      <c r="EY405" s="42"/>
      <c r="EZ405" s="42"/>
      <c r="FA405" s="42"/>
      <c r="FB405" s="42"/>
      <c r="FC405" s="42"/>
      <c r="FD405" s="42"/>
      <c r="FE405" s="42"/>
      <c r="FF405" s="42"/>
      <c r="FG405" s="42"/>
      <c r="FH405" s="42"/>
      <c r="FI405" s="42"/>
      <c r="FJ405" s="42"/>
      <c r="FK405" s="42"/>
      <c r="FL405" s="42"/>
      <c r="FM405" s="42"/>
      <c r="FN405" s="42"/>
      <c r="FO405" s="42"/>
      <c r="FP405" s="42"/>
      <c r="FQ405" s="42"/>
      <c r="FR405" s="42"/>
      <c r="FS405" s="42"/>
      <c r="FT405" s="42"/>
      <c r="FU405" s="42"/>
      <c r="FV405" s="42"/>
      <c r="FW405" s="42"/>
      <c r="FX405" s="42"/>
      <c r="FY405" s="42"/>
      <c r="FZ405" s="42"/>
      <c r="GA405" s="42"/>
      <c r="GB405" s="42"/>
      <c r="GC405" s="42"/>
      <c r="GD405" s="42"/>
      <c r="GE405" s="42"/>
      <c r="GF405" s="42"/>
      <c r="GG405" s="42"/>
      <c r="GH405" s="42"/>
      <c r="GI405" s="42"/>
      <c r="GJ405" s="42"/>
      <c r="GK405" s="42"/>
      <c r="GL405" s="42"/>
      <c r="GM405" s="42"/>
      <c r="GN405" s="42"/>
      <c r="GO405" s="42"/>
      <c r="GP405" s="42"/>
      <c r="GQ405" s="42"/>
      <c r="GR405" s="42"/>
      <c r="GS405" s="42"/>
      <c r="GT405" s="42"/>
      <c r="GU405" s="42"/>
      <c r="GV405" s="42"/>
      <c r="GW405" s="42"/>
      <c r="GX405" s="42"/>
      <c r="GY405" s="42"/>
      <c r="GZ405" s="42"/>
      <c r="HA405" s="42"/>
      <c r="HB405" s="42"/>
      <c r="HC405" s="42"/>
      <c r="HD405" s="42"/>
      <c r="HE405" s="42"/>
      <c r="HF405" s="42"/>
      <c r="HG405" s="42"/>
      <c r="HH405" s="42"/>
      <c r="HI405" s="42"/>
      <c r="HJ405" s="42"/>
      <c r="HK405" s="42"/>
      <c r="HL405" s="42"/>
      <c r="HM405" s="42"/>
      <c r="HN405" s="42"/>
      <c r="HO405" s="42"/>
      <c r="HP405" s="42"/>
      <c r="HQ405" s="42"/>
      <c r="HR405" s="42"/>
      <c r="HS405" s="42"/>
      <c r="HT405" s="42"/>
      <c r="HU405" s="42"/>
      <c r="HV405" s="42"/>
      <c r="HW405" s="42"/>
      <c r="HX405" s="42"/>
      <c r="HY405" s="42"/>
      <c r="HZ405" s="42"/>
      <c r="IA405" s="42"/>
      <c r="IB405" s="42"/>
      <c r="IC405" s="42"/>
      <c r="ID405" s="42"/>
      <c r="IE405" s="42"/>
      <c r="IF405" s="42"/>
      <c r="IG405" s="42"/>
      <c r="IH405" s="42"/>
      <c r="II405" s="42"/>
      <c r="IJ405" s="42"/>
      <c r="IK405" s="42"/>
      <c r="IL405" s="42"/>
      <c r="IM405" s="42"/>
      <c r="IN405" s="42"/>
      <c r="IO405" s="42"/>
      <c r="IP405" s="42"/>
      <c r="IQ405" s="42"/>
      <c r="IR405" s="42"/>
      <c r="IS405" s="42"/>
      <c r="IT405" s="42"/>
      <c r="IU405" s="42"/>
      <c r="IV405" s="42"/>
    </row>
    <row r="406" spans="1:256" ht="15.6" x14ac:dyDescent="0.25">
      <c r="A406" s="48">
        <v>31032</v>
      </c>
      <c r="B406" s="49" t="s">
        <v>1106</v>
      </c>
      <c r="C406" s="45" t="s">
        <v>146</v>
      </c>
      <c r="D406" s="47">
        <v>31250</v>
      </c>
      <c r="E406" s="69" t="s">
        <v>715</v>
      </c>
      <c r="F406" s="55">
        <f>'2020-2021 Form '!F407</f>
        <v>0</v>
      </c>
      <c r="G406" s="55">
        <f t="shared" si="40"/>
        <v>0</v>
      </c>
      <c r="H406" s="55">
        <f>F406</f>
        <v>0</v>
      </c>
      <c r="I406" s="55"/>
      <c r="J406" s="157"/>
      <c r="K406" s="55"/>
      <c r="L406" s="157"/>
      <c r="M406" s="157"/>
      <c r="N406" s="157"/>
      <c r="O406" s="56"/>
    </row>
    <row r="407" spans="1:256" ht="15.6" x14ac:dyDescent="0.25">
      <c r="A407" s="48">
        <v>31033</v>
      </c>
      <c r="B407" s="49" t="s">
        <v>1106</v>
      </c>
      <c r="C407" s="45" t="s">
        <v>365</v>
      </c>
      <c r="D407" s="47">
        <v>31250</v>
      </c>
      <c r="E407" s="69" t="s">
        <v>716</v>
      </c>
      <c r="F407" s="55">
        <f>'2020-2021 Form '!F408</f>
        <v>0</v>
      </c>
      <c r="G407" s="55">
        <f t="shared" si="40"/>
        <v>0</v>
      </c>
      <c r="H407" s="55">
        <f t="shared" si="41"/>
        <v>0</v>
      </c>
      <c r="I407" s="55"/>
      <c r="J407" s="157"/>
      <c r="K407" s="55"/>
      <c r="L407" s="157"/>
      <c r="M407" s="157"/>
      <c r="N407" s="157"/>
      <c r="O407" s="56"/>
    </row>
    <row r="408" spans="1:256" s="44" customFormat="1" ht="15.6" x14ac:dyDescent="0.25">
      <c r="A408" s="48">
        <v>31250</v>
      </c>
      <c r="B408" s="49" t="s">
        <v>717</v>
      </c>
      <c r="C408" s="49" t="s">
        <v>717</v>
      </c>
      <c r="D408" s="47">
        <v>72140</v>
      </c>
      <c r="E408" s="47" t="s">
        <v>718</v>
      </c>
      <c r="F408" s="55">
        <f>'2020-2021 Form '!F409</f>
        <v>0</v>
      </c>
      <c r="G408" s="55">
        <f t="shared" si="40"/>
        <v>0</v>
      </c>
      <c r="H408" s="55">
        <f>SUM(H397:H407)</f>
        <v>0</v>
      </c>
      <c r="I408" s="55"/>
      <c r="J408" s="157"/>
      <c r="K408" s="55"/>
      <c r="L408" s="157"/>
      <c r="M408" s="157"/>
      <c r="N408" s="157"/>
      <c r="O408" s="56">
        <f>SUM(O397:O407)</f>
        <v>0</v>
      </c>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c r="FM408" s="40"/>
      <c r="FN408" s="40"/>
      <c r="FO408" s="40"/>
      <c r="FP408" s="40"/>
      <c r="FQ408" s="40"/>
      <c r="FR408" s="40"/>
      <c r="FS408" s="40"/>
      <c r="FT408" s="40"/>
      <c r="FU408" s="40"/>
      <c r="FV408" s="40"/>
      <c r="FW408" s="40"/>
      <c r="FX408" s="40"/>
      <c r="FY408" s="40"/>
      <c r="FZ408" s="40"/>
      <c r="GA408" s="40"/>
      <c r="GB408" s="40"/>
      <c r="GC408" s="40"/>
      <c r="GD408" s="40"/>
      <c r="GE408" s="40"/>
      <c r="GF408" s="40"/>
      <c r="GG408" s="40"/>
      <c r="GH408" s="40"/>
      <c r="GI408" s="40"/>
      <c r="GJ408" s="40"/>
      <c r="GK408" s="40"/>
      <c r="GL408" s="40"/>
      <c r="GM408" s="40"/>
      <c r="GN408" s="40"/>
      <c r="GO408" s="40"/>
      <c r="GP408" s="40"/>
      <c r="GQ408" s="40"/>
      <c r="GR408" s="40"/>
      <c r="GS408" s="40"/>
      <c r="GT408" s="40"/>
      <c r="GU408" s="40"/>
      <c r="GV408" s="40"/>
      <c r="GW408" s="40"/>
      <c r="GX408" s="40"/>
      <c r="GY408" s="40"/>
      <c r="GZ408" s="40"/>
      <c r="HA408" s="40"/>
      <c r="HB408" s="40"/>
      <c r="HC408" s="40"/>
      <c r="HD408" s="40"/>
      <c r="HE408" s="40"/>
      <c r="HF408" s="40"/>
      <c r="HG408" s="40"/>
      <c r="HH408" s="40"/>
      <c r="HI408" s="40"/>
      <c r="HJ408" s="40"/>
      <c r="HK408" s="40"/>
      <c r="HL408" s="40"/>
      <c r="HM408" s="40"/>
      <c r="HN408" s="40"/>
      <c r="HO408" s="40"/>
      <c r="HP408" s="40"/>
      <c r="HQ408" s="40"/>
      <c r="HR408" s="40"/>
      <c r="HS408" s="40"/>
      <c r="HT408" s="40"/>
      <c r="HU408" s="40"/>
      <c r="HV408" s="40"/>
      <c r="HW408" s="40"/>
      <c r="HX408" s="40"/>
      <c r="HY408" s="40"/>
      <c r="HZ408" s="40"/>
      <c r="IA408" s="40"/>
      <c r="IB408" s="40"/>
      <c r="IC408" s="40"/>
      <c r="ID408" s="40"/>
      <c r="IE408" s="40"/>
      <c r="IF408" s="40"/>
      <c r="IG408" s="40"/>
      <c r="IH408" s="40"/>
      <c r="II408" s="40"/>
      <c r="IJ408" s="40"/>
      <c r="IK408" s="40"/>
      <c r="IL408" s="40"/>
      <c r="IM408" s="40"/>
      <c r="IN408" s="40"/>
      <c r="IO408" s="40"/>
      <c r="IP408" s="40"/>
      <c r="IQ408" s="40"/>
      <c r="IR408" s="40"/>
      <c r="IS408" s="40"/>
      <c r="IT408" s="40"/>
      <c r="IU408" s="40"/>
      <c r="IV408" s="40"/>
    </row>
    <row r="409" spans="1:256" ht="15.6" x14ac:dyDescent="0.25">
      <c r="A409" s="687" t="s">
        <v>1107</v>
      </c>
      <c r="B409" s="688"/>
      <c r="C409" s="688"/>
      <c r="D409" s="688"/>
      <c r="E409" s="688"/>
      <c r="F409" s="712"/>
      <c r="G409" s="688"/>
      <c r="H409" s="688"/>
      <c r="I409" s="688"/>
      <c r="J409" s="688"/>
      <c r="K409" s="688"/>
      <c r="L409" s="688"/>
      <c r="M409" s="688"/>
      <c r="N409" s="688"/>
      <c r="O409" s="689"/>
    </row>
    <row r="410" spans="1:256" ht="15.6" x14ac:dyDescent="0.25">
      <c r="A410" s="48">
        <v>31300</v>
      </c>
      <c r="B410" s="45" t="s">
        <v>1108</v>
      </c>
      <c r="C410" s="49" t="s">
        <v>684</v>
      </c>
      <c r="D410" s="47">
        <v>31400</v>
      </c>
      <c r="E410" s="47" t="s">
        <v>685</v>
      </c>
      <c r="F410" s="55">
        <f>'2020-2021 Form '!F411</f>
        <v>0</v>
      </c>
      <c r="G410" s="55">
        <f>F410</f>
        <v>0</v>
      </c>
      <c r="H410" s="55">
        <f>G410</f>
        <v>0</v>
      </c>
      <c r="I410" s="55"/>
      <c r="J410" s="157"/>
      <c r="K410" s="55"/>
      <c r="L410" s="157"/>
      <c r="M410" s="157"/>
      <c r="N410" s="157"/>
      <c r="O410" s="56"/>
    </row>
    <row r="411" spans="1:256" ht="15.6" x14ac:dyDescent="0.25">
      <c r="A411" s="48">
        <v>31303</v>
      </c>
      <c r="B411" s="45" t="s">
        <v>1108</v>
      </c>
      <c r="C411" s="49" t="s">
        <v>295</v>
      </c>
      <c r="D411" s="47">
        <v>31400</v>
      </c>
      <c r="E411" s="47" t="s">
        <v>686</v>
      </c>
      <c r="F411" s="55">
        <f>'2020-2021 Form '!F412</f>
        <v>0</v>
      </c>
      <c r="G411" s="55">
        <f t="shared" ref="G411:H427" si="42">F411</f>
        <v>0</v>
      </c>
      <c r="H411" s="55">
        <f t="shared" si="42"/>
        <v>0</v>
      </c>
      <c r="I411" s="55"/>
      <c r="J411" s="157"/>
      <c r="K411" s="55"/>
      <c r="L411" s="157"/>
      <c r="M411" s="157"/>
      <c r="N411" s="157"/>
      <c r="O411" s="56"/>
    </row>
    <row r="412" spans="1:256" ht="15.6" x14ac:dyDescent="0.25">
      <c r="A412" s="48">
        <v>31305</v>
      </c>
      <c r="B412" s="45" t="s">
        <v>1108</v>
      </c>
      <c r="C412" s="45" t="s">
        <v>132</v>
      </c>
      <c r="D412" s="47">
        <v>31400</v>
      </c>
      <c r="E412" s="69" t="s">
        <v>687</v>
      </c>
      <c r="F412" s="55">
        <f>'2020-2021 Form '!F413</f>
        <v>0</v>
      </c>
      <c r="G412" s="55">
        <f t="shared" si="42"/>
        <v>0</v>
      </c>
      <c r="H412" s="55">
        <f t="shared" si="42"/>
        <v>0</v>
      </c>
      <c r="I412" s="55"/>
      <c r="J412" s="157"/>
      <c r="K412" s="55"/>
      <c r="L412" s="157"/>
      <c r="M412" s="157"/>
      <c r="N412" s="157"/>
      <c r="O412" s="56"/>
    </row>
    <row r="413" spans="1:256" ht="15.6" x14ac:dyDescent="0.25">
      <c r="A413" s="48">
        <v>31306</v>
      </c>
      <c r="B413" s="45" t="s">
        <v>1108</v>
      </c>
      <c r="C413" s="45" t="s">
        <v>134</v>
      </c>
      <c r="D413" s="47">
        <v>31400</v>
      </c>
      <c r="E413" s="69" t="s">
        <v>688</v>
      </c>
      <c r="F413" s="55">
        <f>'2020-2021 Form '!F414</f>
        <v>0</v>
      </c>
      <c r="G413" s="55">
        <f t="shared" si="42"/>
        <v>0</v>
      </c>
      <c r="H413" s="55">
        <f t="shared" si="42"/>
        <v>0</v>
      </c>
      <c r="I413" s="55"/>
      <c r="J413" s="157"/>
      <c r="K413" s="55"/>
      <c r="L413" s="157"/>
      <c r="M413" s="157"/>
      <c r="N413" s="157"/>
      <c r="O413" s="56"/>
    </row>
    <row r="414" spans="1:256" ht="15.6" x14ac:dyDescent="0.25">
      <c r="A414" s="48">
        <v>31307</v>
      </c>
      <c r="B414" s="45" t="s">
        <v>1108</v>
      </c>
      <c r="C414" s="49" t="s">
        <v>4</v>
      </c>
      <c r="D414" s="47">
        <v>31400</v>
      </c>
      <c r="E414" s="69" t="s">
        <v>689</v>
      </c>
      <c r="F414" s="55">
        <f>'2020-2021 Form '!F415</f>
        <v>0</v>
      </c>
      <c r="G414" s="55">
        <f t="shared" si="42"/>
        <v>0</v>
      </c>
      <c r="H414" s="55"/>
      <c r="I414" s="55"/>
      <c r="J414" s="157"/>
      <c r="K414" s="55"/>
      <c r="L414" s="157"/>
      <c r="M414" s="157"/>
      <c r="N414" s="157"/>
      <c r="O414" s="55">
        <f>G414</f>
        <v>0</v>
      </c>
    </row>
    <row r="415" spans="1:256" ht="15.6" x14ac:dyDescent="0.25">
      <c r="A415" s="48">
        <v>31308</v>
      </c>
      <c r="B415" s="45" t="s">
        <v>1108</v>
      </c>
      <c r="C415" s="45" t="s">
        <v>136</v>
      </c>
      <c r="D415" s="47">
        <v>31400</v>
      </c>
      <c r="E415" s="69" t="s">
        <v>690</v>
      </c>
      <c r="F415" s="55">
        <f>'2020-2021 Form '!F416</f>
        <v>0</v>
      </c>
      <c r="G415" s="55">
        <f t="shared" si="42"/>
        <v>0</v>
      </c>
      <c r="H415" s="55">
        <f t="shared" si="42"/>
        <v>0</v>
      </c>
      <c r="I415" s="55"/>
      <c r="J415" s="157"/>
      <c r="K415" s="55"/>
      <c r="L415" s="157"/>
      <c r="M415" s="157"/>
      <c r="N415" s="157"/>
      <c r="O415" s="56"/>
    </row>
    <row r="416" spans="1:256" ht="15.6" x14ac:dyDescent="0.25">
      <c r="A416" s="48">
        <v>31309</v>
      </c>
      <c r="B416" s="45" t="s">
        <v>1108</v>
      </c>
      <c r="C416" s="45" t="s">
        <v>138</v>
      </c>
      <c r="D416" s="47">
        <v>31400</v>
      </c>
      <c r="E416" s="69" t="s">
        <v>691</v>
      </c>
      <c r="F416" s="55">
        <f>'2020-2021 Form '!F417</f>
        <v>0</v>
      </c>
      <c r="G416" s="55">
        <f t="shared" si="42"/>
        <v>0</v>
      </c>
      <c r="H416" s="55">
        <f t="shared" si="42"/>
        <v>0</v>
      </c>
      <c r="I416" s="55"/>
      <c r="J416" s="157"/>
      <c r="K416" s="55"/>
      <c r="L416" s="157"/>
      <c r="M416" s="157"/>
      <c r="N416" s="157"/>
      <c r="O416" s="56"/>
    </row>
    <row r="417" spans="1:256" ht="15.6" x14ac:dyDescent="0.25">
      <c r="A417" s="48">
        <v>31310</v>
      </c>
      <c r="B417" s="45" t="s">
        <v>1108</v>
      </c>
      <c r="C417" s="45" t="s">
        <v>140</v>
      </c>
      <c r="D417" s="47">
        <v>31400</v>
      </c>
      <c r="E417" s="69" t="s">
        <v>692</v>
      </c>
      <c r="F417" s="55">
        <f>'2020-2021 Form '!F418</f>
        <v>0</v>
      </c>
      <c r="G417" s="55">
        <f t="shared" si="42"/>
        <v>0</v>
      </c>
      <c r="H417" s="55">
        <f>G417</f>
        <v>0</v>
      </c>
      <c r="I417" s="55"/>
      <c r="J417" s="157"/>
      <c r="K417" s="55"/>
      <c r="L417" s="157"/>
      <c r="M417" s="157"/>
      <c r="N417" s="157"/>
      <c r="O417" s="56"/>
    </row>
    <row r="418" spans="1:256" ht="14.4" customHeight="1" x14ac:dyDescent="0.25">
      <c r="A418" s="48">
        <v>31311</v>
      </c>
      <c r="B418" s="45" t="s">
        <v>1108</v>
      </c>
      <c r="C418" s="45" t="s">
        <v>144</v>
      </c>
      <c r="D418" s="47">
        <v>31400</v>
      </c>
      <c r="E418" s="69" t="s">
        <v>693</v>
      </c>
      <c r="F418" s="55">
        <f>'2020-2021 Form '!F419</f>
        <v>0</v>
      </c>
      <c r="G418" s="55">
        <f t="shared" si="42"/>
        <v>0</v>
      </c>
      <c r="H418" s="55">
        <f t="shared" si="42"/>
        <v>0</v>
      </c>
      <c r="I418" s="55"/>
      <c r="J418" s="157"/>
      <c r="K418" s="55"/>
      <c r="L418" s="157"/>
      <c r="M418" s="157"/>
      <c r="N418" s="157"/>
      <c r="O418" s="56"/>
    </row>
    <row r="419" spans="1:256" ht="15.6" x14ac:dyDescent="0.25">
      <c r="A419" s="48">
        <v>31312</v>
      </c>
      <c r="B419" s="45" t="s">
        <v>1108</v>
      </c>
      <c r="C419" s="45" t="s">
        <v>146</v>
      </c>
      <c r="D419" s="47">
        <v>31400</v>
      </c>
      <c r="E419" s="69" t="s">
        <v>694</v>
      </c>
      <c r="F419" s="55">
        <f>'2020-2021 Form '!F420</f>
        <v>0</v>
      </c>
      <c r="G419" s="55">
        <f t="shared" si="42"/>
        <v>0</v>
      </c>
      <c r="H419" s="55">
        <f t="shared" si="42"/>
        <v>0</v>
      </c>
      <c r="I419" s="55"/>
      <c r="J419" s="157"/>
      <c r="K419" s="55"/>
      <c r="L419" s="157"/>
      <c r="M419" s="157"/>
      <c r="N419" s="157"/>
      <c r="O419" s="56"/>
    </row>
    <row r="420" spans="1:256" ht="15.6" x14ac:dyDescent="0.25">
      <c r="A420" s="48">
        <v>31313</v>
      </c>
      <c r="B420" s="45" t="s">
        <v>1108</v>
      </c>
      <c r="C420" s="45" t="s">
        <v>365</v>
      </c>
      <c r="D420" s="47">
        <v>31400</v>
      </c>
      <c r="E420" s="69" t="s">
        <v>695</v>
      </c>
      <c r="F420" s="55">
        <f>'2020-2021 Form '!F421</f>
        <v>0</v>
      </c>
      <c r="G420" s="55">
        <f t="shared" si="42"/>
        <v>0</v>
      </c>
      <c r="H420" s="55">
        <f t="shared" si="42"/>
        <v>0</v>
      </c>
      <c r="I420" s="55"/>
      <c r="J420" s="157"/>
      <c r="K420" s="55"/>
      <c r="L420" s="157"/>
      <c r="M420" s="157"/>
      <c r="N420" s="157"/>
      <c r="O420" s="56"/>
    </row>
    <row r="421" spans="1:256" ht="15.6" x14ac:dyDescent="0.25">
      <c r="A421" s="48">
        <v>31340</v>
      </c>
      <c r="B421" s="45" t="s">
        <v>1108</v>
      </c>
      <c r="C421" s="49" t="s">
        <v>33</v>
      </c>
      <c r="D421" s="47">
        <v>31400</v>
      </c>
      <c r="E421" s="47" t="s">
        <v>696</v>
      </c>
      <c r="F421" s="55">
        <f>'2020-2021 Form '!F422</f>
        <v>0</v>
      </c>
      <c r="G421" s="55">
        <f t="shared" si="42"/>
        <v>0</v>
      </c>
      <c r="H421" s="55">
        <f t="shared" si="42"/>
        <v>0</v>
      </c>
      <c r="I421" s="55"/>
      <c r="J421" s="157"/>
      <c r="K421" s="55"/>
      <c r="L421" s="157"/>
      <c r="M421" s="157"/>
      <c r="N421" s="157"/>
      <c r="O421" s="56"/>
    </row>
    <row r="422" spans="1:256" ht="15.6" x14ac:dyDescent="0.25">
      <c r="A422" s="48">
        <v>31350</v>
      </c>
      <c r="B422" s="45" t="s">
        <v>1108</v>
      </c>
      <c r="C422" s="45" t="s">
        <v>367</v>
      </c>
      <c r="D422" s="47">
        <v>31400</v>
      </c>
      <c r="E422" s="69" t="s">
        <v>697</v>
      </c>
      <c r="F422" s="55">
        <f>'2020-2021 Form '!F423</f>
        <v>0</v>
      </c>
      <c r="G422" s="55">
        <f t="shared" si="42"/>
        <v>0</v>
      </c>
      <c r="H422" s="55">
        <f t="shared" si="42"/>
        <v>0</v>
      </c>
      <c r="I422" s="55"/>
      <c r="J422" s="157"/>
      <c r="K422" s="55"/>
      <c r="L422" s="157"/>
      <c r="M422" s="157"/>
      <c r="N422" s="157"/>
      <c r="O422" s="56"/>
    </row>
    <row r="423" spans="1:256" s="43" customFormat="1" ht="15.6" x14ac:dyDescent="0.25">
      <c r="A423" s="48">
        <v>31351</v>
      </c>
      <c r="B423" s="45" t="s">
        <v>1108</v>
      </c>
      <c r="C423" s="45" t="s">
        <v>369</v>
      </c>
      <c r="D423" s="47">
        <v>31400</v>
      </c>
      <c r="E423" s="69" t="s">
        <v>698</v>
      </c>
      <c r="F423" s="55">
        <f>'2020-2021 Form '!F424</f>
        <v>0</v>
      </c>
      <c r="G423" s="55">
        <f t="shared" si="42"/>
        <v>0</v>
      </c>
      <c r="H423" s="55">
        <f t="shared" si="42"/>
        <v>0</v>
      </c>
      <c r="I423" s="55"/>
      <c r="J423" s="157"/>
      <c r="K423" s="55"/>
      <c r="L423" s="157"/>
      <c r="M423" s="157"/>
      <c r="N423" s="157"/>
      <c r="O423" s="56"/>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M423" s="42"/>
      <c r="EN423" s="42"/>
      <c r="EO423" s="42"/>
      <c r="EP423" s="42"/>
      <c r="EQ423" s="42"/>
      <c r="ER423" s="42"/>
      <c r="ES423" s="42"/>
      <c r="ET423" s="42"/>
      <c r="EU423" s="42"/>
      <c r="EV423" s="42"/>
      <c r="EW423" s="42"/>
      <c r="EX423" s="42"/>
      <c r="EY423" s="42"/>
      <c r="EZ423" s="42"/>
      <c r="FA423" s="42"/>
      <c r="FB423" s="42"/>
      <c r="FC423" s="42"/>
      <c r="FD423" s="42"/>
      <c r="FE423" s="42"/>
      <c r="FF423" s="42"/>
      <c r="FG423" s="42"/>
      <c r="FH423" s="42"/>
      <c r="FI423" s="42"/>
      <c r="FJ423" s="42"/>
      <c r="FK423" s="42"/>
      <c r="FL423" s="42"/>
      <c r="FM423" s="42"/>
      <c r="FN423" s="42"/>
      <c r="FO423" s="42"/>
      <c r="FP423" s="42"/>
      <c r="FQ423" s="42"/>
      <c r="FR423" s="42"/>
      <c r="FS423" s="42"/>
      <c r="FT423" s="42"/>
      <c r="FU423" s="42"/>
      <c r="FV423" s="42"/>
      <c r="FW423" s="42"/>
      <c r="FX423" s="42"/>
      <c r="FY423" s="42"/>
      <c r="FZ423" s="42"/>
      <c r="GA423" s="42"/>
      <c r="GB423" s="42"/>
      <c r="GC423" s="42"/>
      <c r="GD423" s="42"/>
      <c r="GE423" s="42"/>
      <c r="GF423" s="42"/>
      <c r="GG423" s="42"/>
      <c r="GH423" s="42"/>
      <c r="GI423" s="42"/>
      <c r="GJ423" s="42"/>
      <c r="GK423" s="42"/>
      <c r="GL423" s="42"/>
      <c r="GM423" s="42"/>
      <c r="GN423" s="42"/>
      <c r="GO423" s="42"/>
      <c r="GP423" s="42"/>
      <c r="GQ423" s="42"/>
      <c r="GR423" s="42"/>
      <c r="GS423" s="42"/>
      <c r="GT423" s="42"/>
      <c r="GU423" s="42"/>
      <c r="GV423" s="42"/>
      <c r="GW423" s="42"/>
      <c r="GX423" s="42"/>
      <c r="GY423" s="42"/>
      <c r="GZ423" s="42"/>
      <c r="HA423" s="42"/>
      <c r="HB423" s="42"/>
      <c r="HC423" s="42"/>
      <c r="HD423" s="42"/>
      <c r="HE423" s="42"/>
      <c r="HF423" s="42"/>
      <c r="HG423" s="42"/>
      <c r="HH423" s="42"/>
      <c r="HI423" s="42"/>
      <c r="HJ423" s="42"/>
      <c r="HK423" s="42"/>
      <c r="HL423" s="42"/>
      <c r="HM423" s="42"/>
      <c r="HN423" s="42"/>
      <c r="HO423" s="42"/>
      <c r="HP423" s="42"/>
      <c r="HQ423" s="42"/>
      <c r="HR423" s="42"/>
      <c r="HS423" s="42"/>
      <c r="HT423" s="42"/>
      <c r="HU423" s="42"/>
      <c r="HV423" s="42"/>
      <c r="HW423" s="42"/>
      <c r="HX423" s="42"/>
      <c r="HY423" s="42"/>
      <c r="HZ423" s="42"/>
      <c r="IA423" s="42"/>
      <c r="IB423" s="42"/>
      <c r="IC423" s="42"/>
      <c r="ID423" s="42"/>
      <c r="IE423" s="42"/>
      <c r="IF423" s="42"/>
      <c r="IG423" s="42"/>
      <c r="IH423" s="42"/>
      <c r="II423" s="42"/>
      <c r="IJ423" s="42"/>
      <c r="IK423" s="42"/>
      <c r="IL423" s="42"/>
      <c r="IM423" s="42"/>
      <c r="IN423" s="42"/>
      <c r="IO423" s="42"/>
      <c r="IP423" s="42"/>
      <c r="IQ423" s="42"/>
      <c r="IR423" s="42"/>
      <c r="IS423" s="42"/>
      <c r="IT423" s="42"/>
      <c r="IU423" s="42"/>
      <c r="IV423" s="42"/>
    </row>
    <row r="424" spans="1:256" s="43" customFormat="1" ht="15.6" customHeight="1" x14ac:dyDescent="0.25">
      <c r="A424" s="48">
        <v>31360</v>
      </c>
      <c r="B424" s="45" t="s">
        <v>1108</v>
      </c>
      <c r="C424" s="49" t="s">
        <v>24</v>
      </c>
      <c r="D424" s="47">
        <v>31400</v>
      </c>
      <c r="E424" s="47" t="s">
        <v>699</v>
      </c>
      <c r="F424" s="55">
        <f>'2020-2021 Form '!F425</f>
        <v>0</v>
      </c>
      <c r="G424" s="55">
        <f t="shared" si="42"/>
        <v>0</v>
      </c>
      <c r="H424" s="55"/>
      <c r="I424" s="55"/>
      <c r="J424" s="55">
        <f>G424</f>
        <v>0</v>
      </c>
      <c r="K424" s="55"/>
      <c r="L424" s="157"/>
      <c r="M424" s="157"/>
      <c r="N424" s="157"/>
      <c r="O424" s="56"/>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M424" s="42"/>
      <c r="EN424" s="42"/>
      <c r="EO424" s="42"/>
      <c r="EP424" s="42"/>
      <c r="EQ424" s="42"/>
      <c r="ER424" s="42"/>
      <c r="ES424" s="42"/>
      <c r="ET424" s="42"/>
      <c r="EU424" s="42"/>
      <c r="EV424" s="42"/>
      <c r="EW424" s="42"/>
      <c r="EX424" s="42"/>
      <c r="EY424" s="42"/>
      <c r="EZ424" s="42"/>
      <c r="FA424" s="42"/>
      <c r="FB424" s="42"/>
      <c r="FC424" s="42"/>
      <c r="FD424" s="42"/>
      <c r="FE424" s="42"/>
      <c r="FF424" s="42"/>
      <c r="FG424" s="42"/>
      <c r="FH424" s="42"/>
      <c r="FI424" s="42"/>
      <c r="FJ424" s="42"/>
      <c r="FK424" s="42"/>
      <c r="FL424" s="42"/>
      <c r="FM424" s="42"/>
      <c r="FN424" s="42"/>
      <c r="FO424" s="42"/>
      <c r="FP424" s="42"/>
      <c r="FQ424" s="42"/>
      <c r="FR424" s="42"/>
      <c r="FS424" s="42"/>
      <c r="FT424" s="42"/>
      <c r="FU424" s="42"/>
      <c r="FV424" s="42"/>
      <c r="FW424" s="42"/>
      <c r="FX424" s="42"/>
      <c r="FY424" s="42"/>
      <c r="FZ424" s="42"/>
      <c r="GA424" s="42"/>
      <c r="GB424" s="42"/>
      <c r="GC424" s="42"/>
      <c r="GD424" s="42"/>
      <c r="GE424" s="42"/>
      <c r="GF424" s="42"/>
      <c r="GG424" s="42"/>
      <c r="GH424" s="42"/>
      <c r="GI424" s="42"/>
      <c r="GJ424" s="42"/>
      <c r="GK424" s="42"/>
      <c r="GL424" s="42"/>
      <c r="GM424" s="42"/>
      <c r="GN424" s="42"/>
      <c r="GO424" s="42"/>
      <c r="GP424" s="42"/>
      <c r="GQ424" s="42"/>
      <c r="GR424" s="42"/>
      <c r="GS424" s="42"/>
      <c r="GT424" s="42"/>
      <c r="GU424" s="42"/>
      <c r="GV424" s="42"/>
      <c r="GW424" s="42"/>
      <c r="GX424" s="42"/>
      <c r="GY424" s="42"/>
      <c r="GZ424" s="42"/>
      <c r="HA424" s="42"/>
      <c r="HB424" s="42"/>
      <c r="HC424" s="42"/>
      <c r="HD424" s="42"/>
      <c r="HE424" s="42"/>
      <c r="HF424" s="42"/>
      <c r="HG424" s="42"/>
      <c r="HH424" s="42"/>
      <c r="HI424" s="42"/>
      <c r="HJ424" s="42"/>
      <c r="HK424" s="42"/>
      <c r="HL424" s="42"/>
      <c r="HM424" s="42"/>
      <c r="HN424" s="42"/>
      <c r="HO424" s="42"/>
      <c r="HP424" s="42"/>
      <c r="HQ424" s="42"/>
      <c r="HR424" s="42"/>
      <c r="HS424" s="42"/>
      <c r="HT424" s="42"/>
      <c r="HU424" s="42"/>
      <c r="HV424" s="42"/>
      <c r="HW424" s="42"/>
      <c r="HX424" s="42"/>
      <c r="HY424" s="42"/>
      <c r="HZ424" s="42"/>
      <c r="IA424" s="42"/>
      <c r="IB424" s="42"/>
      <c r="IC424" s="42"/>
      <c r="ID424" s="42"/>
      <c r="IE424" s="42"/>
      <c r="IF424" s="42"/>
      <c r="IG424" s="42"/>
      <c r="IH424" s="42"/>
      <c r="II424" s="42"/>
      <c r="IJ424" s="42"/>
      <c r="IK424" s="42"/>
      <c r="IL424" s="42"/>
      <c r="IM424" s="42"/>
      <c r="IN424" s="42"/>
      <c r="IO424" s="42"/>
      <c r="IP424" s="42"/>
      <c r="IQ424" s="42"/>
      <c r="IR424" s="42"/>
      <c r="IS424" s="42"/>
      <c r="IT424" s="42"/>
      <c r="IU424" s="42"/>
      <c r="IV424" s="42"/>
    </row>
    <row r="425" spans="1:256" s="43" customFormat="1" ht="15.6" x14ac:dyDescent="0.25">
      <c r="A425" s="48">
        <v>31370</v>
      </c>
      <c r="B425" s="45" t="s">
        <v>1108</v>
      </c>
      <c r="C425" s="45" t="s">
        <v>352</v>
      </c>
      <c r="D425" s="47">
        <v>31400</v>
      </c>
      <c r="E425" s="69" t="s">
        <v>700</v>
      </c>
      <c r="F425" s="55">
        <f>'2020-2021 Form '!F426</f>
        <v>0</v>
      </c>
      <c r="G425" s="55">
        <f t="shared" si="42"/>
        <v>0</v>
      </c>
      <c r="H425" s="55"/>
      <c r="I425" s="55"/>
      <c r="J425" s="55">
        <f t="shared" ref="J425:J426" si="43">G425</f>
        <v>0</v>
      </c>
      <c r="K425" s="55"/>
      <c r="L425" s="157"/>
      <c r="M425" s="157"/>
      <c r="N425" s="157"/>
      <c r="O425" s="56"/>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c r="EM425" s="42"/>
      <c r="EN425" s="42"/>
      <c r="EO425" s="42"/>
      <c r="EP425" s="42"/>
      <c r="EQ425" s="42"/>
      <c r="ER425" s="42"/>
      <c r="ES425" s="42"/>
      <c r="ET425" s="42"/>
      <c r="EU425" s="42"/>
      <c r="EV425" s="42"/>
      <c r="EW425" s="42"/>
      <c r="EX425" s="42"/>
      <c r="EY425" s="42"/>
      <c r="EZ425" s="42"/>
      <c r="FA425" s="42"/>
      <c r="FB425" s="42"/>
      <c r="FC425" s="42"/>
      <c r="FD425" s="42"/>
      <c r="FE425" s="42"/>
      <c r="FF425" s="42"/>
      <c r="FG425" s="42"/>
      <c r="FH425" s="42"/>
      <c r="FI425" s="42"/>
      <c r="FJ425" s="42"/>
      <c r="FK425" s="42"/>
      <c r="FL425" s="42"/>
      <c r="FM425" s="42"/>
      <c r="FN425" s="42"/>
      <c r="FO425" s="42"/>
      <c r="FP425" s="42"/>
      <c r="FQ425" s="42"/>
      <c r="FR425" s="42"/>
      <c r="FS425" s="42"/>
      <c r="FT425" s="42"/>
      <c r="FU425" s="42"/>
      <c r="FV425" s="42"/>
      <c r="FW425" s="42"/>
      <c r="FX425" s="42"/>
      <c r="FY425" s="42"/>
      <c r="FZ425" s="42"/>
      <c r="GA425" s="42"/>
      <c r="GB425" s="42"/>
      <c r="GC425" s="42"/>
      <c r="GD425" s="42"/>
      <c r="GE425" s="42"/>
      <c r="GF425" s="42"/>
      <c r="GG425" s="42"/>
      <c r="GH425" s="42"/>
      <c r="GI425" s="42"/>
      <c r="GJ425" s="42"/>
      <c r="GK425" s="42"/>
      <c r="GL425" s="42"/>
      <c r="GM425" s="42"/>
      <c r="GN425" s="42"/>
      <c r="GO425" s="42"/>
      <c r="GP425" s="42"/>
      <c r="GQ425" s="42"/>
      <c r="GR425" s="42"/>
      <c r="GS425" s="42"/>
      <c r="GT425" s="42"/>
      <c r="GU425" s="42"/>
      <c r="GV425" s="42"/>
      <c r="GW425" s="42"/>
      <c r="GX425" s="42"/>
      <c r="GY425" s="42"/>
      <c r="GZ425" s="42"/>
      <c r="HA425" s="42"/>
      <c r="HB425" s="42"/>
      <c r="HC425" s="42"/>
      <c r="HD425" s="42"/>
      <c r="HE425" s="42"/>
      <c r="HF425" s="42"/>
      <c r="HG425" s="42"/>
      <c r="HH425" s="42"/>
      <c r="HI425" s="42"/>
      <c r="HJ425" s="42"/>
      <c r="HK425" s="42"/>
      <c r="HL425" s="42"/>
      <c r="HM425" s="42"/>
      <c r="HN425" s="42"/>
      <c r="HO425" s="42"/>
      <c r="HP425" s="42"/>
      <c r="HQ425" s="42"/>
      <c r="HR425" s="42"/>
      <c r="HS425" s="42"/>
      <c r="HT425" s="42"/>
      <c r="HU425" s="42"/>
      <c r="HV425" s="42"/>
      <c r="HW425" s="42"/>
      <c r="HX425" s="42"/>
      <c r="HY425" s="42"/>
      <c r="HZ425" s="42"/>
      <c r="IA425" s="42"/>
      <c r="IB425" s="42"/>
      <c r="IC425" s="42"/>
      <c r="ID425" s="42"/>
      <c r="IE425" s="42"/>
      <c r="IF425" s="42"/>
      <c r="IG425" s="42"/>
      <c r="IH425" s="42"/>
      <c r="II425" s="42"/>
      <c r="IJ425" s="42"/>
      <c r="IK425" s="42"/>
      <c r="IL425" s="42"/>
      <c r="IM425" s="42"/>
      <c r="IN425" s="42"/>
      <c r="IO425" s="42"/>
      <c r="IP425" s="42"/>
      <c r="IQ425" s="42"/>
      <c r="IR425" s="42"/>
      <c r="IS425" s="42"/>
      <c r="IT425" s="42"/>
      <c r="IU425" s="42"/>
      <c r="IV425" s="42"/>
    </row>
    <row r="426" spans="1:256" s="43" customFormat="1" ht="15.6" x14ac:dyDescent="0.25">
      <c r="A426" s="48">
        <v>31380</v>
      </c>
      <c r="B426" s="45" t="s">
        <v>1108</v>
      </c>
      <c r="C426" s="49" t="s">
        <v>10</v>
      </c>
      <c r="D426" s="47">
        <v>31400</v>
      </c>
      <c r="E426" s="47" t="s">
        <v>701</v>
      </c>
      <c r="F426" s="55">
        <f>'2020-2021 Form '!F427</f>
        <v>0</v>
      </c>
      <c r="G426" s="55">
        <f t="shared" si="42"/>
        <v>0</v>
      </c>
      <c r="H426" s="55"/>
      <c r="I426" s="55"/>
      <c r="J426" s="55">
        <f t="shared" si="43"/>
        <v>0</v>
      </c>
      <c r="K426" s="55"/>
      <c r="L426" s="157"/>
      <c r="M426" s="157"/>
      <c r="N426" s="157"/>
      <c r="O426" s="56"/>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c r="EM426" s="42"/>
      <c r="EN426" s="42"/>
      <c r="EO426" s="42"/>
      <c r="EP426" s="42"/>
      <c r="EQ426" s="42"/>
      <c r="ER426" s="42"/>
      <c r="ES426" s="42"/>
      <c r="ET426" s="42"/>
      <c r="EU426" s="42"/>
      <c r="EV426" s="42"/>
      <c r="EW426" s="42"/>
      <c r="EX426" s="42"/>
      <c r="EY426" s="42"/>
      <c r="EZ426" s="42"/>
      <c r="FA426" s="42"/>
      <c r="FB426" s="42"/>
      <c r="FC426" s="42"/>
      <c r="FD426" s="42"/>
      <c r="FE426" s="42"/>
      <c r="FF426" s="42"/>
      <c r="FG426" s="42"/>
      <c r="FH426" s="42"/>
      <c r="FI426" s="42"/>
      <c r="FJ426" s="42"/>
      <c r="FK426" s="42"/>
      <c r="FL426" s="42"/>
      <c r="FM426" s="42"/>
      <c r="FN426" s="42"/>
      <c r="FO426" s="42"/>
      <c r="FP426" s="42"/>
      <c r="FQ426" s="42"/>
      <c r="FR426" s="42"/>
      <c r="FS426" s="42"/>
      <c r="FT426" s="42"/>
      <c r="FU426" s="42"/>
      <c r="FV426" s="42"/>
      <c r="FW426" s="42"/>
      <c r="FX426" s="42"/>
      <c r="FY426" s="42"/>
      <c r="FZ426" s="42"/>
      <c r="GA426" s="42"/>
      <c r="GB426" s="42"/>
      <c r="GC426" s="42"/>
      <c r="GD426" s="42"/>
      <c r="GE426" s="42"/>
      <c r="GF426" s="42"/>
      <c r="GG426" s="42"/>
      <c r="GH426" s="42"/>
      <c r="GI426" s="42"/>
      <c r="GJ426" s="42"/>
      <c r="GK426" s="42"/>
      <c r="GL426" s="42"/>
      <c r="GM426" s="42"/>
      <c r="GN426" s="42"/>
      <c r="GO426" s="42"/>
      <c r="GP426" s="42"/>
      <c r="GQ426" s="42"/>
      <c r="GR426" s="42"/>
      <c r="GS426" s="42"/>
      <c r="GT426" s="42"/>
      <c r="GU426" s="42"/>
      <c r="GV426" s="42"/>
      <c r="GW426" s="42"/>
      <c r="GX426" s="42"/>
      <c r="GY426" s="42"/>
      <c r="GZ426" s="42"/>
      <c r="HA426" s="42"/>
      <c r="HB426" s="42"/>
      <c r="HC426" s="42"/>
      <c r="HD426" s="42"/>
      <c r="HE426" s="42"/>
      <c r="HF426" s="42"/>
      <c r="HG426" s="42"/>
      <c r="HH426" s="42"/>
      <c r="HI426" s="42"/>
      <c r="HJ426" s="42"/>
      <c r="HK426" s="42"/>
      <c r="HL426" s="42"/>
      <c r="HM426" s="42"/>
      <c r="HN426" s="42"/>
      <c r="HO426" s="42"/>
      <c r="HP426" s="42"/>
      <c r="HQ426" s="42"/>
      <c r="HR426" s="42"/>
      <c r="HS426" s="42"/>
      <c r="HT426" s="42"/>
      <c r="HU426" s="42"/>
      <c r="HV426" s="42"/>
      <c r="HW426" s="42"/>
      <c r="HX426" s="42"/>
      <c r="HY426" s="42"/>
      <c r="HZ426" s="42"/>
      <c r="IA426" s="42"/>
      <c r="IB426" s="42"/>
      <c r="IC426" s="42"/>
      <c r="ID426" s="42"/>
      <c r="IE426" s="42"/>
      <c r="IF426" s="42"/>
      <c r="IG426" s="42"/>
      <c r="IH426" s="42"/>
      <c r="II426" s="42"/>
      <c r="IJ426" s="42"/>
      <c r="IK426" s="42"/>
      <c r="IL426" s="42"/>
      <c r="IM426" s="42"/>
      <c r="IN426" s="42"/>
      <c r="IO426" s="42"/>
      <c r="IP426" s="42"/>
      <c r="IQ426" s="42"/>
      <c r="IR426" s="42"/>
      <c r="IS426" s="42"/>
      <c r="IT426" s="42"/>
      <c r="IU426" s="42"/>
      <c r="IV426" s="42"/>
    </row>
    <row r="427" spans="1:256" s="50" customFormat="1" ht="15.6" x14ac:dyDescent="0.25">
      <c r="A427" s="48">
        <v>31400</v>
      </c>
      <c r="B427" s="49" t="s">
        <v>702</v>
      </c>
      <c r="C427" s="49" t="s">
        <v>702</v>
      </c>
      <c r="D427" s="47">
        <v>72140</v>
      </c>
      <c r="E427" s="47" t="s">
        <v>703</v>
      </c>
      <c r="F427" s="55">
        <f>'2020-2021 Form '!F428</f>
        <v>0</v>
      </c>
      <c r="G427" s="55">
        <f t="shared" si="42"/>
        <v>0</v>
      </c>
      <c r="H427" s="55">
        <f>SUM(H410:H426)</f>
        <v>0</v>
      </c>
      <c r="I427" s="55"/>
      <c r="J427" s="55">
        <f>SUM(J410:J426)</f>
        <v>0</v>
      </c>
      <c r="K427" s="55"/>
      <c r="L427" s="157"/>
      <c r="M427" s="157"/>
      <c r="N427" s="157"/>
      <c r="O427" s="56">
        <f>SUM(O410:O426)</f>
        <v>0</v>
      </c>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c r="EM427" s="42"/>
      <c r="EN427" s="42"/>
      <c r="EO427" s="42"/>
      <c r="EP427" s="42"/>
      <c r="EQ427" s="42"/>
      <c r="ER427" s="42"/>
      <c r="ES427" s="42"/>
      <c r="ET427" s="42"/>
      <c r="EU427" s="42"/>
      <c r="EV427" s="42"/>
      <c r="EW427" s="42"/>
      <c r="EX427" s="42"/>
      <c r="EY427" s="42"/>
      <c r="EZ427" s="42"/>
      <c r="FA427" s="42"/>
      <c r="FB427" s="42"/>
      <c r="FC427" s="42"/>
      <c r="FD427" s="42"/>
      <c r="FE427" s="42"/>
      <c r="FF427" s="42"/>
      <c r="FG427" s="42"/>
      <c r="FH427" s="42"/>
      <c r="FI427" s="42"/>
      <c r="FJ427" s="42"/>
      <c r="FK427" s="42"/>
      <c r="FL427" s="42"/>
      <c r="FM427" s="42"/>
      <c r="FN427" s="42"/>
      <c r="FO427" s="42"/>
      <c r="FP427" s="42"/>
      <c r="FQ427" s="42"/>
      <c r="FR427" s="42"/>
      <c r="FS427" s="42"/>
      <c r="FT427" s="42"/>
      <c r="FU427" s="42"/>
      <c r="FV427" s="42"/>
      <c r="FW427" s="42"/>
      <c r="FX427" s="42"/>
      <c r="FY427" s="42"/>
      <c r="FZ427" s="42"/>
      <c r="GA427" s="42"/>
      <c r="GB427" s="42"/>
      <c r="GC427" s="42"/>
      <c r="GD427" s="42"/>
      <c r="GE427" s="42"/>
      <c r="GF427" s="42"/>
      <c r="GG427" s="42"/>
      <c r="GH427" s="42"/>
      <c r="GI427" s="42"/>
      <c r="GJ427" s="42"/>
      <c r="GK427" s="42"/>
      <c r="GL427" s="42"/>
      <c r="GM427" s="42"/>
      <c r="GN427" s="42"/>
      <c r="GO427" s="42"/>
      <c r="GP427" s="42"/>
      <c r="GQ427" s="42"/>
      <c r="GR427" s="42"/>
      <c r="GS427" s="42"/>
      <c r="GT427" s="42"/>
      <c r="GU427" s="42"/>
      <c r="GV427" s="42"/>
      <c r="GW427" s="42"/>
      <c r="GX427" s="42"/>
      <c r="GY427" s="42"/>
      <c r="GZ427" s="42"/>
      <c r="HA427" s="42"/>
      <c r="HB427" s="42"/>
      <c r="HC427" s="42"/>
      <c r="HD427" s="42"/>
      <c r="HE427" s="42"/>
      <c r="HF427" s="42"/>
      <c r="HG427" s="42"/>
      <c r="HH427" s="42"/>
      <c r="HI427" s="42"/>
      <c r="HJ427" s="42"/>
      <c r="HK427" s="42"/>
      <c r="HL427" s="42"/>
      <c r="HM427" s="42"/>
      <c r="HN427" s="42"/>
      <c r="HO427" s="42"/>
      <c r="HP427" s="42"/>
      <c r="HQ427" s="42"/>
      <c r="HR427" s="42"/>
      <c r="HS427" s="42"/>
      <c r="HT427" s="42"/>
      <c r="HU427" s="42"/>
      <c r="HV427" s="42"/>
      <c r="HW427" s="42"/>
      <c r="HX427" s="42"/>
      <c r="HY427" s="42"/>
      <c r="HZ427" s="42"/>
      <c r="IA427" s="42"/>
      <c r="IB427" s="42"/>
      <c r="IC427" s="42"/>
      <c r="ID427" s="42"/>
      <c r="IE427" s="42"/>
      <c r="IF427" s="42"/>
      <c r="IG427" s="42"/>
      <c r="IH427" s="42"/>
      <c r="II427" s="42"/>
      <c r="IJ427" s="42"/>
      <c r="IK427" s="42"/>
      <c r="IL427" s="42"/>
      <c r="IM427" s="42"/>
      <c r="IN427" s="42"/>
      <c r="IO427" s="42"/>
      <c r="IP427" s="42"/>
      <c r="IQ427" s="42"/>
      <c r="IR427" s="42"/>
      <c r="IS427" s="42"/>
      <c r="IT427" s="42"/>
      <c r="IU427" s="42"/>
      <c r="IV427" s="42"/>
    </row>
    <row r="428" spans="1:256" s="43" customFormat="1" ht="15.6" x14ac:dyDescent="0.25">
      <c r="A428" s="687" t="s">
        <v>1146</v>
      </c>
      <c r="B428" s="688"/>
      <c r="C428" s="688"/>
      <c r="D428" s="688"/>
      <c r="E428" s="688"/>
      <c r="F428" s="712"/>
      <c r="G428" s="688"/>
      <c r="H428" s="688"/>
      <c r="I428" s="688"/>
      <c r="J428" s="688"/>
      <c r="K428" s="688"/>
      <c r="L428" s="688"/>
      <c r="M428" s="688"/>
      <c r="N428" s="688"/>
      <c r="O428" s="689"/>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M428" s="42"/>
      <c r="EN428" s="42"/>
      <c r="EO428" s="42"/>
      <c r="EP428" s="42"/>
      <c r="EQ428" s="42"/>
      <c r="ER428" s="42"/>
      <c r="ES428" s="42"/>
      <c r="ET428" s="42"/>
      <c r="EU428" s="42"/>
      <c r="EV428" s="42"/>
      <c r="EW428" s="42"/>
      <c r="EX428" s="42"/>
      <c r="EY428" s="42"/>
      <c r="EZ428" s="42"/>
      <c r="FA428" s="42"/>
      <c r="FB428" s="42"/>
      <c r="FC428" s="42"/>
      <c r="FD428" s="42"/>
      <c r="FE428" s="42"/>
      <c r="FF428" s="42"/>
      <c r="FG428" s="42"/>
      <c r="FH428" s="42"/>
      <c r="FI428" s="42"/>
      <c r="FJ428" s="42"/>
      <c r="FK428" s="42"/>
      <c r="FL428" s="42"/>
      <c r="FM428" s="42"/>
      <c r="FN428" s="42"/>
      <c r="FO428" s="42"/>
      <c r="FP428" s="42"/>
      <c r="FQ428" s="42"/>
      <c r="FR428" s="42"/>
      <c r="FS428" s="42"/>
      <c r="FT428" s="42"/>
      <c r="FU428" s="42"/>
      <c r="FV428" s="42"/>
      <c r="FW428" s="42"/>
      <c r="FX428" s="42"/>
      <c r="FY428" s="42"/>
      <c r="FZ428" s="42"/>
      <c r="GA428" s="42"/>
      <c r="GB428" s="42"/>
      <c r="GC428" s="42"/>
      <c r="GD428" s="42"/>
      <c r="GE428" s="42"/>
      <c r="GF428" s="42"/>
      <c r="GG428" s="42"/>
      <c r="GH428" s="42"/>
      <c r="GI428" s="42"/>
      <c r="GJ428" s="42"/>
      <c r="GK428" s="42"/>
      <c r="GL428" s="42"/>
      <c r="GM428" s="42"/>
      <c r="GN428" s="42"/>
      <c r="GO428" s="42"/>
      <c r="GP428" s="42"/>
      <c r="GQ428" s="42"/>
      <c r="GR428" s="42"/>
      <c r="GS428" s="42"/>
      <c r="GT428" s="42"/>
      <c r="GU428" s="42"/>
      <c r="GV428" s="42"/>
      <c r="GW428" s="42"/>
      <c r="GX428" s="42"/>
      <c r="GY428" s="42"/>
      <c r="GZ428" s="42"/>
      <c r="HA428" s="42"/>
      <c r="HB428" s="42"/>
      <c r="HC428" s="42"/>
      <c r="HD428" s="42"/>
      <c r="HE428" s="42"/>
      <c r="HF428" s="42"/>
      <c r="HG428" s="42"/>
      <c r="HH428" s="42"/>
      <c r="HI428" s="42"/>
      <c r="HJ428" s="42"/>
      <c r="HK428" s="42"/>
      <c r="HL428" s="42"/>
      <c r="HM428" s="42"/>
      <c r="HN428" s="42"/>
      <c r="HO428" s="42"/>
      <c r="HP428" s="42"/>
      <c r="HQ428" s="42"/>
      <c r="HR428" s="42"/>
      <c r="HS428" s="42"/>
      <c r="HT428" s="42"/>
      <c r="HU428" s="42"/>
      <c r="HV428" s="42"/>
      <c r="HW428" s="42"/>
      <c r="HX428" s="42"/>
      <c r="HY428" s="42"/>
      <c r="HZ428" s="42"/>
      <c r="IA428" s="42"/>
      <c r="IB428" s="42"/>
      <c r="IC428" s="42"/>
      <c r="ID428" s="42"/>
      <c r="IE428" s="42"/>
      <c r="IF428" s="42"/>
      <c r="IG428" s="42"/>
      <c r="IH428" s="42"/>
      <c r="II428" s="42"/>
      <c r="IJ428" s="42"/>
      <c r="IK428" s="42"/>
      <c r="IL428" s="42"/>
      <c r="IM428" s="42"/>
      <c r="IN428" s="42"/>
      <c r="IO428" s="42"/>
      <c r="IP428" s="42"/>
      <c r="IQ428" s="42"/>
      <c r="IR428" s="42"/>
      <c r="IS428" s="42"/>
      <c r="IT428" s="42"/>
      <c r="IU428" s="42"/>
      <c r="IV428" s="42"/>
    </row>
    <row r="429" spans="1:256" s="43" customFormat="1" ht="15.6" x14ac:dyDescent="0.25">
      <c r="A429" s="57" t="s">
        <v>664</v>
      </c>
      <c r="B429" s="49" t="s">
        <v>1109</v>
      </c>
      <c r="C429" s="49" t="s">
        <v>21</v>
      </c>
      <c r="D429" s="57" t="s">
        <v>664</v>
      </c>
      <c r="E429" s="47" t="s">
        <v>675</v>
      </c>
      <c r="F429" s="55">
        <f>'2020-2021 Form '!F430</f>
        <v>0</v>
      </c>
      <c r="G429" s="80" t="s">
        <v>664</v>
      </c>
      <c r="H429" s="80" t="s">
        <v>664</v>
      </c>
      <c r="I429" s="80" t="s">
        <v>664</v>
      </c>
      <c r="J429" s="80" t="s">
        <v>664</v>
      </c>
      <c r="K429" s="80" t="s">
        <v>664</v>
      </c>
      <c r="L429" s="80" t="s">
        <v>664</v>
      </c>
      <c r="M429" s="80" t="s">
        <v>664</v>
      </c>
      <c r="N429" s="80" t="s">
        <v>664</v>
      </c>
      <c r="O429" s="80" t="s">
        <v>664</v>
      </c>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c r="EM429" s="42"/>
      <c r="EN429" s="42"/>
      <c r="EO429" s="42"/>
      <c r="EP429" s="42"/>
      <c r="EQ429" s="42"/>
      <c r="ER429" s="42"/>
      <c r="ES429" s="42"/>
      <c r="ET429" s="42"/>
      <c r="EU429" s="42"/>
      <c r="EV429" s="42"/>
      <c r="EW429" s="42"/>
      <c r="EX429" s="42"/>
      <c r="EY429" s="42"/>
      <c r="EZ429" s="42"/>
      <c r="FA429" s="42"/>
      <c r="FB429" s="42"/>
      <c r="FC429" s="42"/>
      <c r="FD429" s="42"/>
      <c r="FE429" s="42"/>
      <c r="FF429" s="42"/>
      <c r="FG429" s="42"/>
      <c r="FH429" s="42"/>
      <c r="FI429" s="42"/>
      <c r="FJ429" s="42"/>
      <c r="FK429" s="42"/>
      <c r="FL429" s="42"/>
      <c r="FM429" s="42"/>
      <c r="FN429" s="42"/>
      <c r="FO429" s="42"/>
      <c r="FP429" s="42"/>
      <c r="FQ429" s="42"/>
      <c r="FR429" s="42"/>
      <c r="FS429" s="42"/>
      <c r="FT429" s="42"/>
      <c r="FU429" s="42"/>
      <c r="FV429" s="42"/>
      <c r="FW429" s="42"/>
      <c r="FX429" s="42"/>
      <c r="FY429" s="42"/>
      <c r="FZ429" s="42"/>
      <c r="GA429" s="42"/>
      <c r="GB429" s="42"/>
      <c r="GC429" s="42"/>
      <c r="GD429" s="42"/>
      <c r="GE429" s="42"/>
      <c r="GF429" s="42"/>
      <c r="GG429" s="42"/>
      <c r="GH429" s="42"/>
      <c r="GI429" s="42"/>
      <c r="GJ429" s="42"/>
      <c r="GK429" s="42"/>
      <c r="GL429" s="42"/>
      <c r="GM429" s="42"/>
      <c r="GN429" s="42"/>
      <c r="GO429" s="42"/>
      <c r="GP429" s="42"/>
      <c r="GQ429" s="42"/>
      <c r="GR429" s="42"/>
      <c r="GS429" s="42"/>
      <c r="GT429" s="42"/>
      <c r="GU429" s="42"/>
      <c r="GV429" s="42"/>
      <c r="GW429" s="42"/>
      <c r="GX429" s="42"/>
      <c r="GY429" s="42"/>
      <c r="GZ429" s="42"/>
      <c r="HA429" s="42"/>
      <c r="HB429" s="42"/>
      <c r="HC429" s="42"/>
      <c r="HD429" s="42"/>
      <c r="HE429" s="42"/>
      <c r="HF429" s="42"/>
      <c r="HG429" s="42"/>
      <c r="HH429" s="42"/>
      <c r="HI429" s="42"/>
      <c r="HJ429" s="42"/>
      <c r="HK429" s="42"/>
      <c r="HL429" s="42"/>
      <c r="HM429" s="42"/>
      <c r="HN429" s="42"/>
      <c r="HO429" s="42"/>
      <c r="HP429" s="42"/>
      <c r="HQ429" s="42"/>
      <c r="HR429" s="42"/>
      <c r="HS429" s="42"/>
      <c r="HT429" s="42"/>
      <c r="HU429" s="42"/>
      <c r="HV429" s="42"/>
      <c r="HW429" s="42"/>
      <c r="HX429" s="42"/>
      <c r="HY429" s="42"/>
      <c r="HZ429" s="42"/>
      <c r="IA429" s="42"/>
      <c r="IB429" s="42"/>
      <c r="IC429" s="42"/>
      <c r="ID429" s="42"/>
      <c r="IE429" s="42"/>
      <c r="IF429" s="42"/>
      <c r="IG429" s="42"/>
      <c r="IH429" s="42"/>
      <c r="II429" s="42"/>
      <c r="IJ429" s="42"/>
      <c r="IK429" s="42"/>
      <c r="IL429" s="42"/>
      <c r="IM429" s="42"/>
      <c r="IN429" s="42"/>
      <c r="IO429" s="42"/>
      <c r="IP429" s="42"/>
      <c r="IQ429" s="42"/>
      <c r="IR429" s="42"/>
      <c r="IS429" s="42"/>
      <c r="IT429" s="42"/>
      <c r="IU429" s="42"/>
      <c r="IV429" s="42"/>
    </row>
    <row r="430" spans="1:256" s="43" customFormat="1" ht="15.6" x14ac:dyDescent="0.25">
      <c r="A430" s="57" t="s">
        <v>664</v>
      </c>
      <c r="B430" s="49" t="s">
        <v>1109</v>
      </c>
      <c r="C430" s="49" t="s">
        <v>295</v>
      </c>
      <c r="D430" s="57" t="s">
        <v>664</v>
      </c>
      <c r="E430" s="47" t="s">
        <v>676</v>
      </c>
      <c r="F430" s="55">
        <f>'2020-2021 Form '!F431</f>
        <v>0</v>
      </c>
      <c r="G430" s="80" t="s">
        <v>664</v>
      </c>
      <c r="H430" s="80" t="s">
        <v>664</v>
      </c>
      <c r="I430" s="80" t="s">
        <v>664</v>
      </c>
      <c r="J430" s="80" t="s">
        <v>664</v>
      </c>
      <c r="K430" s="80" t="s">
        <v>664</v>
      </c>
      <c r="L430" s="80" t="s">
        <v>664</v>
      </c>
      <c r="M430" s="80" t="s">
        <v>664</v>
      </c>
      <c r="N430" s="80" t="s">
        <v>664</v>
      </c>
      <c r="O430" s="80" t="s">
        <v>664</v>
      </c>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2"/>
      <c r="EU430" s="42"/>
      <c r="EV430" s="42"/>
      <c r="EW430" s="42"/>
      <c r="EX430" s="42"/>
      <c r="EY430" s="42"/>
      <c r="EZ430" s="42"/>
      <c r="FA430" s="42"/>
      <c r="FB430" s="42"/>
      <c r="FC430" s="42"/>
      <c r="FD430" s="42"/>
      <c r="FE430" s="42"/>
      <c r="FF430" s="42"/>
      <c r="FG430" s="42"/>
      <c r="FH430" s="42"/>
      <c r="FI430" s="42"/>
      <c r="FJ430" s="42"/>
      <c r="FK430" s="42"/>
      <c r="FL430" s="42"/>
      <c r="FM430" s="42"/>
      <c r="FN430" s="42"/>
      <c r="FO430" s="42"/>
      <c r="FP430" s="42"/>
      <c r="FQ430" s="42"/>
      <c r="FR430" s="42"/>
      <c r="FS430" s="42"/>
      <c r="FT430" s="42"/>
      <c r="FU430" s="42"/>
      <c r="FV430" s="42"/>
      <c r="FW430" s="42"/>
      <c r="FX430" s="42"/>
      <c r="FY430" s="42"/>
      <c r="FZ430" s="42"/>
      <c r="GA430" s="42"/>
      <c r="GB430" s="42"/>
      <c r="GC430" s="42"/>
      <c r="GD430" s="42"/>
      <c r="GE430" s="42"/>
      <c r="GF430" s="42"/>
      <c r="GG430" s="42"/>
      <c r="GH430" s="42"/>
      <c r="GI430" s="42"/>
      <c r="GJ430" s="42"/>
      <c r="GK430" s="42"/>
      <c r="GL430" s="42"/>
      <c r="GM430" s="42"/>
      <c r="GN430" s="42"/>
      <c r="GO430" s="42"/>
      <c r="GP430" s="42"/>
      <c r="GQ430" s="42"/>
      <c r="GR430" s="42"/>
      <c r="GS430" s="42"/>
      <c r="GT430" s="42"/>
      <c r="GU430" s="42"/>
      <c r="GV430" s="42"/>
      <c r="GW430" s="42"/>
      <c r="GX430" s="42"/>
      <c r="GY430" s="42"/>
      <c r="GZ430" s="42"/>
      <c r="HA430" s="42"/>
      <c r="HB430" s="42"/>
      <c r="HC430" s="42"/>
      <c r="HD430" s="42"/>
      <c r="HE430" s="42"/>
      <c r="HF430" s="42"/>
      <c r="HG430" s="42"/>
      <c r="HH430" s="42"/>
      <c r="HI430" s="42"/>
      <c r="HJ430" s="42"/>
      <c r="HK430" s="42"/>
      <c r="HL430" s="42"/>
      <c r="HM430" s="42"/>
      <c r="HN430" s="42"/>
      <c r="HO430" s="42"/>
      <c r="HP430" s="42"/>
      <c r="HQ430" s="42"/>
      <c r="HR430" s="42"/>
      <c r="HS430" s="42"/>
      <c r="HT430" s="42"/>
      <c r="HU430" s="42"/>
      <c r="HV430" s="42"/>
      <c r="HW430" s="42"/>
      <c r="HX430" s="42"/>
      <c r="HY430" s="42"/>
      <c r="HZ430" s="42"/>
      <c r="IA430" s="42"/>
      <c r="IB430" s="42"/>
      <c r="IC430" s="42"/>
      <c r="ID430" s="42"/>
      <c r="IE430" s="42"/>
      <c r="IF430" s="42"/>
      <c r="IG430" s="42"/>
      <c r="IH430" s="42"/>
      <c r="II430" s="42"/>
      <c r="IJ430" s="42"/>
      <c r="IK430" s="42"/>
      <c r="IL430" s="42"/>
      <c r="IM430" s="42"/>
      <c r="IN430" s="42"/>
      <c r="IO430" s="42"/>
      <c r="IP430" s="42"/>
      <c r="IQ430" s="42"/>
      <c r="IR430" s="42"/>
      <c r="IS430" s="42"/>
      <c r="IT430" s="42"/>
      <c r="IU430" s="42"/>
      <c r="IV430" s="42"/>
    </row>
    <row r="431" spans="1:256" s="43" customFormat="1" ht="15.6" x14ac:dyDescent="0.25">
      <c r="A431" s="57" t="s">
        <v>664</v>
      </c>
      <c r="B431" s="49" t="s">
        <v>1109</v>
      </c>
      <c r="C431" s="49" t="s">
        <v>132</v>
      </c>
      <c r="D431" s="57" t="s">
        <v>664</v>
      </c>
      <c r="E431" s="47" t="s">
        <v>677</v>
      </c>
      <c r="F431" s="55">
        <f>'2020-2021 Form '!F432</f>
        <v>0</v>
      </c>
      <c r="G431" s="80" t="s">
        <v>664</v>
      </c>
      <c r="H431" s="80" t="s">
        <v>664</v>
      </c>
      <c r="I431" s="80" t="s">
        <v>664</v>
      </c>
      <c r="J431" s="80" t="s">
        <v>664</v>
      </c>
      <c r="K431" s="80" t="s">
        <v>664</v>
      </c>
      <c r="L431" s="80" t="s">
        <v>664</v>
      </c>
      <c r="M431" s="80" t="s">
        <v>664</v>
      </c>
      <c r="N431" s="80" t="s">
        <v>664</v>
      </c>
      <c r="O431" s="80" t="s">
        <v>664</v>
      </c>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c r="EM431" s="42"/>
      <c r="EN431" s="42"/>
      <c r="EO431" s="42"/>
      <c r="EP431" s="42"/>
      <c r="EQ431" s="42"/>
      <c r="ER431" s="42"/>
      <c r="ES431" s="42"/>
      <c r="ET431" s="42"/>
      <c r="EU431" s="42"/>
      <c r="EV431" s="42"/>
      <c r="EW431" s="42"/>
      <c r="EX431" s="42"/>
      <c r="EY431" s="42"/>
      <c r="EZ431" s="42"/>
      <c r="FA431" s="42"/>
      <c r="FB431" s="42"/>
      <c r="FC431" s="42"/>
      <c r="FD431" s="42"/>
      <c r="FE431" s="42"/>
      <c r="FF431" s="42"/>
      <c r="FG431" s="42"/>
      <c r="FH431" s="42"/>
      <c r="FI431" s="42"/>
      <c r="FJ431" s="42"/>
      <c r="FK431" s="42"/>
      <c r="FL431" s="42"/>
      <c r="FM431" s="42"/>
      <c r="FN431" s="42"/>
      <c r="FO431" s="42"/>
      <c r="FP431" s="42"/>
      <c r="FQ431" s="42"/>
      <c r="FR431" s="42"/>
      <c r="FS431" s="42"/>
      <c r="FT431" s="42"/>
      <c r="FU431" s="42"/>
      <c r="FV431" s="42"/>
      <c r="FW431" s="42"/>
      <c r="FX431" s="42"/>
      <c r="FY431" s="42"/>
      <c r="FZ431" s="42"/>
      <c r="GA431" s="42"/>
      <c r="GB431" s="42"/>
      <c r="GC431" s="42"/>
      <c r="GD431" s="42"/>
      <c r="GE431" s="42"/>
      <c r="GF431" s="42"/>
      <c r="GG431" s="42"/>
      <c r="GH431" s="42"/>
      <c r="GI431" s="42"/>
      <c r="GJ431" s="42"/>
      <c r="GK431" s="42"/>
      <c r="GL431" s="42"/>
      <c r="GM431" s="42"/>
      <c r="GN431" s="42"/>
      <c r="GO431" s="42"/>
      <c r="GP431" s="42"/>
      <c r="GQ431" s="42"/>
      <c r="GR431" s="42"/>
      <c r="GS431" s="42"/>
      <c r="GT431" s="42"/>
      <c r="GU431" s="42"/>
      <c r="GV431" s="42"/>
      <c r="GW431" s="42"/>
      <c r="GX431" s="42"/>
      <c r="GY431" s="42"/>
      <c r="GZ431" s="42"/>
      <c r="HA431" s="42"/>
      <c r="HB431" s="42"/>
      <c r="HC431" s="42"/>
      <c r="HD431" s="42"/>
      <c r="HE431" s="42"/>
      <c r="HF431" s="42"/>
      <c r="HG431" s="42"/>
      <c r="HH431" s="42"/>
      <c r="HI431" s="42"/>
      <c r="HJ431" s="42"/>
      <c r="HK431" s="42"/>
      <c r="HL431" s="42"/>
      <c r="HM431" s="42"/>
      <c r="HN431" s="42"/>
      <c r="HO431" s="42"/>
      <c r="HP431" s="42"/>
      <c r="HQ431" s="42"/>
      <c r="HR431" s="42"/>
      <c r="HS431" s="42"/>
      <c r="HT431" s="42"/>
      <c r="HU431" s="42"/>
      <c r="HV431" s="42"/>
      <c r="HW431" s="42"/>
      <c r="HX431" s="42"/>
      <c r="HY431" s="42"/>
      <c r="HZ431" s="42"/>
      <c r="IA431" s="42"/>
      <c r="IB431" s="42"/>
      <c r="IC431" s="42"/>
      <c r="ID431" s="42"/>
      <c r="IE431" s="42"/>
      <c r="IF431" s="42"/>
      <c r="IG431" s="42"/>
      <c r="IH431" s="42"/>
      <c r="II431" s="42"/>
      <c r="IJ431" s="42"/>
      <c r="IK431" s="42"/>
      <c r="IL431" s="42"/>
      <c r="IM431" s="42"/>
      <c r="IN431" s="42"/>
      <c r="IO431" s="42"/>
      <c r="IP431" s="42"/>
      <c r="IQ431" s="42"/>
      <c r="IR431" s="42"/>
      <c r="IS431" s="42"/>
      <c r="IT431" s="42"/>
      <c r="IU431" s="42"/>
      <c r="IV431" s="42"/>
    </row>
    <row r="432" spans="1:256" s="43" customFormat="1" ht="15.6" x14ac:dyDescent="0.25">
      <c r="A432" s="57" t="s">
        <v>664</v>
      </c>
      <c r="B432" s="49" t="s">
        <v>1109</v>
      </c>
      <c r="C432" s="49" t="s">
        <v>134</v>
      </c>
      <c r="D432" s="57" t="s">
        <v>664</v>
      </c>
      <c r="E432" s="47" t="s">
        <v>678</v>
      </c>
      <c r="F432" s="55">
        <f>'2020-2021 Form '!F433</f>
        <v>0</v>
      </c>
      <c r="G432" s="80" t="s">
        <v>664</v>
      </c>
      <c r="H432" s="80" t="s">
        <v>664</v>
      </c>
      <c r="I432" s="80" t="s">
        <v>664</v>
      </c>
      <c r="J432" s="80" t="s">
        <v>664</v>
      </c>
      <c r="K432" s="80" t="s">
        <v>664</v>
      </c>
      <c r="L432" s="80" t="s">
        <v>664</v>
      </c>
      <c r="M432" s="80" t="s">
        <v>664</v>
      </c>
      <c r="N432" s="80" t="s">
        <v>664</v>
      </c>
      <c r="O432" s="80" t="s">
        <v>664</v>
      </c>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c r="EM432" s="42"/>
      <c r="EN432" s="42"/>
      <c r="EO432" s="42"/>
      <c r="EP432" s="42"/>
      <c r="EQ432" s="42"/>
      <c r="ER432" s="42"/>
      <c r="ES432" s="42"/>
      <c r="ET432" s="42"/>
      <c r="EU432" s="42"/>
      <c r="EV432" s="42"/>
      <c r="EW432" s="42"/>
      <c r="EX432" s="42"/>
      <c r="EY432" s="42"/>
      <c r="EZ432" s="42"/>
      <c r="FA432" s="42"/>
      <c r="FB432" s="42"/>
      <c r="FC432" s="42"/>
      <c r="FD432" s="42"/>
      <c r="FE432" s="42"/>
      <c r="FF432" s="42"/>
      <c r="FG432" s="42"/>
      <c r="FH432" s="42"/>
      <c r="FI432" s="42"/>
      <c r="FJ432" s="42"/>
      <c r="FK432" s="42"/>
      <c r="FL432" s="42"/>
      <c r="FM432" s="42"/>
      <c r="FN432" s="42"/>
      <c r="FO432" s="42"/>
      <c r="FP432" s="42"/>
      <c r="FQ432" s="42"/>
      <c r="FR432" s="42"/>
      <c r="FS432" s="42"/>
      <c r="FT432" s="42"/>
      <c r="FU432" s="42"/>
      <c r="FV432" s="42"/>
      <c r="FW432" s="42"/>
      <c r="FX432" s="42"/>
      <c r="FY432" s="42"/>
      <c r="FZ432" s="42"/>
      <c r="GA432" s="42"/>
      <c r="GB432" s="42"/>
      <c r="GC432" s="42"/>
      <c r="GD432" s="42"/>
      <c r="GE432" s="42"/>
      <c r="GF432" s="42"/>
      <c r="GG432" s="42"/>
      <c r="GH432" s="42"/>
      <c r="GI432" s="42"/>
      <c r="GJ432" s="42"/>
      <c r="GK432" s="42"/>
      <c r="GL432" s="42"/>
      <c r="GM432" s="42"/>
      <c r="GN432" s="42"/>
      <c r="GO432" s="42"/>
      <c r="GP432" s="42"/>
      <c r="GQ432" s="42"/>
      <c r="GR432" s="42"/>
      <c r="GS432" s="42"/>
      <c r="GT432" s="42"/>
      <c r="GU432" s="42"/>
      <c r="GV432" s="42"/>
      <c r="GW432" s="42"/>
      <c r="GX432" s="42"/>
      <c r="GY432" s="42"/>
      <c r="GZ432" s="42"/>
      <c r="HA432" s="42"/>
      <c r="HB432" s="42"/>
      <c r="HC432" s="42"/>
      <c r="HD432" s="42"/>
      <c r="HE432" s="42"/>
      <c r="HF432" s="42"/>
      <c r="HG432" s="42"/>
      <c r="HH432" s="42"/>
      <c r="HI432" s="42"/>
      <c r="HJ432" s="42"/>
      <c r="HK432" s="42"/>
      <c r="HL432" s="42"/>
      <c r="HM432" s="42"/>
      <c r="HN432" s="42"/>
      <c r="HO432" s="42"/>
      <c r="HP432" s="42"/>
      <c r="HQ432" s="42"/>
      <c r="HR432" s="42"/>
      <c r="HS432" s="42"/>
      <c r="HT432" s="42"/>
      <c r="HU432" s="42"/>
      <c r="HV432" s="42"/>
      <c r="HW432" s="42"/>
      <c r="HX432" s="42"/>
      <c r="HY432" s="42"/>
      <c r="HZ432" s="42"/>
      <c r="IA432" s="42"/>
      <c r="IB432" s="42"/>
      <c r="IC432" s="42"/>
      <c r="ID432" s="42"/>
      <c r="IE432" s="42"/>
      <c r="IF432" s="42"/>
      <c r="IG432" s="42"/>
      <c r="IH432" s="42"/>
      <c r="II432" s="42"/>
      <c r="IJ432" s="42"/>
      <c r="IK432" s="42"/>
      <c r="IL432" s="42"/>
      <c r="IM432" s="42"/>
      <c r="IN432" s="42"/>
      <c r="IO432" s="42"/>
      <c r="IP432" s="42"/>
      <c r="IQ432" s="42"/>
      <c r="IR432" s="42"/>
      <c r="IS432" s="42"/>
      <c r="IT432" s="42"/>
      <c r="IU432" s="42"/>
      <c r="IV432" s="42"/>
    </row>
    <row r="433" spans="1:256" s="43" customFormat="1" ht="15.6" x14ac:dyDescent="0.25">
      <c r="A433" s="57" t="s">
        <v>664</v>
      </c>
      <c r="B433" s="49" t="s">
        <v>1109</v>
      </c>
      <c r="C433" s="49" t="s">
        <v>4</v>
      </c>
      <c r="D433" s="57" t="s">
        <v>664</v>
      </c>
      <c r="E433" s="47" t="s">
        <v>679</v>
      </c>
      <c r="F433" s="55">
        <f>'2020-2021 Form '!F434</f>
        <v>0</v>
      </c>
      <c r="G433" s="80" t="s">
        <v>664</v>
      </c>
      <c r="H433" s="80" t="s">
        <v>664</v>
      </c>
      <c r="I433" s="80" t="s">
        <v>664</v>
      </c>
      <c r="J433" s="80" t="s">
        <v>664</v>
      </c>
      <c r="K433" s="80" t="s">
        <v>664</v>
      </c>
      <c r="L433" s="80" t="s">
        <v>664</v>
      </c>
      <c r="M433" s="80" t="s">
        <v>664</v>
      </c>
      <c r="N433" s="80" t="s">
        <v>664</v>
      </c>
      <c r="O433" s="80" t="s">
        <v>664</v>
      </c>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c r="EM433" s="42"/>
      <c r="EN433" s="42"/>
      <c r="EO433" s="42"/>
      <c r="EP433" s="42"/>
      <c r="EQ433" s="42"/>
      <c r="ER433" s="42"/>
      <c r="ES433" s="42"/>
      <c r="ET433" s="42"/>
      <c r="EU433" s="42"/>
      <c r="EV433" s="42"/>
      <c r="EW433" s="42"/>
      <c r="EX433" s="42"/>
      <c r="EY433" s="42"/>
      <c r="EZ433" s="42"/>
      <c r="FA433" s="42"/>
      <c r="FB433" s="42"/>
      <c r="FC433" s="42"/>
      <c r="FD433" s="42"/>
      <c r="FE433" s="42"/>
      <c r="FF433" s="42"/>
      <c r="FG433" s="42"/>
      <c r="FH433" s="42"/>
      <c r="FI433" s="42"/>
      <c r="FJ433" s="42"/>
      <c r="FK433" s="42"/>
      <c r="FL433" s="42"/>
      <c r="FM433" s="42"/>
      <c r="FN433" s="42"/>
      <c r="FO433" s="42"/>
      <c r="FP433" s="42"/>
      <c r="FQ433" s="42"/>
      <c r="FR433" s="42"/>
      <c r="FS433" s="42"/>
      <c r="FT433" s="42"/>
      <c r="FU433" s="42"/>
      <c r="FV433" s="42"/>
      <c r="FW433" s="42"/>
      <c r="FX433" s="42"/>
      <c r="FY433" s="42"/>
      <c r="FZ433" s="42"/>
      <c r="GA433" s="42"/>
      <c r="GB433" s="42"/>
      <c r="GC433" s="42"/>
      <c r="GD433" s="42"/>
      <c r="GE433" s="42"/>
      <c r="GF433" s="42"/>
      <c r="GG433" s="42"/>
      <c r="GH433" s="42"/>
      <c r="GI433" s="42"/>
      <c r="GJ433" s="42"/>
      <c r="GK433" s="42"/>
      <c r="GL433" s="42"/>
      <c r="GM433" s="42"/>
      <c r="GN433" s="42"/>
      <c r="GO433" s="42"/>
      <c r="GP433" s="42"/>
      <c r="GQ433" s="42"/>
      <c r="GR433" s="42"/>
      <c r="GS433" s="42"/>
      <c r="GT433" s="42"/>
      <c r="GU433" s="42"/>
      <c r="GV433" s="42"/>
      <c r="GW433" s="42"/>
      <c r="GX433" s="42"/>
      <c r="GY433" s="42"/>
      <c r="GZ433" s="42"/>
      <c r="HA433" s="42"/>
      <c r="HB433" s="42"/>
      <c r="HC433" s="42"/>
      <c r="HD433" s="42"/>
      <c r="HE433" s="42"/>
      <c r="HF433" s="42"/>
      <c r="HG433" s="42"/>
      <c r="HH433" s="42"/>
      <c r="HI433" s="42"/>
      <c r="HJ433" s="42"/>
      <c r="HK433" s="42"/>
      <c r="HL433" s="42"/>
      <c r="HM433" s="42"/>
      <c r="HN433" s="42"/>
      <c r="HO433" s="42"/>
      <c r="HP433" s="42"/>
      <c r="HQ433" s="42"/>
      <c r="HR433" s="42"/>
      <c r="HS433" s="42"/>
      <c r="HT433" s="42"/>
      <c r="HU433" s="42"/>
      <c r="HV433" s="42"/>
      <c r="HW433" s="42"/>
      <c r="HX433" s="42"/>
      <c r="HY433" s="42"/>
      <c r="HZ433" s="42"/>
      <c r="IA433" s="42"/>
      <c r="IB433" s="42"/>
      <c r="IC433" s="42"/>
      <c r="ID433" s="42"/>
      <c r="IE433" s="42"/>
      <c r="IF433" s="42"/>
      <c r="IG433" s="42"/>
      <c r="IH433" s="42"/>
      <c r="II433" s="42"/>
      <c r="IJ433" s="42"/>
      <c r="IK433" s="42"/>
      <c r="IL433" s="42"/>
      <c r="IM433" s="42"/>
      <c r="IN433" s="42"/>
      <c r="IO433" s="42"/>
      <c r="IP433" s="42"/>
      <c r="IQ433" s="42"/>
      <c r="IR433" s="42"/>
      <c r="IS433" s="42"/>
      <c r="IT433" s="42"/>
      <c r="IU433" s="42"/>
      <c r="IV433" s="42"/>
    </row>
    <row r="434" spans="1:256" ht="15.6" x14ac:dyDescent="0.25">
      <c r="A434" s="57" t="s">
        <v>664</v>
      </c>
      <c r="B434" s="49" t="s">
        <v>1109</v>
      </c>
      <c r="C434" s="49" t="s">
        <v>136</v>
      </c>
      <c r="D434" s="57" t="s">
        <v>664</v>
      </c>
      <c r="E434" s="47" t="s">
        <v>680</v>
      </c>
      <c r="F434" s="55">
        <f>'2020-2021 Form '!F435</f>
        <v>0</v>
      </c>
      <c r="G434" s="80" t="s">
        <v>664</v>
      </c>
      <c r="H434" s="80" t="s">
        <v>664</v>
      </c>
      <c r="I434" s="80" t="s">
        <v>664</v>
      </c>
      <c r="J434" s="80" t="s">
        <v>664</v>
      </c>
      <c r="K434" s="80" t="s">
        <v>664</v>
      </c>
      <c r="L434" s="80" t="s">
        <v>664</v>
      </c>
      <c r="M434" s="80" t="s">
        <v>664</v>
      </c>
      <c r="N434" s="80" t="s">
        <v>664</v>
      </c>
      <c r="O434" s="80" t="s">
        <v>664</v>
      </c>
    </row>
    <row r="435" spans="1:256" ht="15.6" x14ac:dyDescent="0.25">
      <c r="A435" s="57" t="s">
        <v>664</v>
      </c>
      <c r="B435" s="49" t="s">
        <v>1109</v>
      </c>
      <c r="C435" s="49" t="s">
        <v>138</v>
      </c>
      <c r="D435" s="57" t="s">
        <v>664</v>
      </c>
      <c r="E435" s="47" t="s">
        <v>681</v>
      </c>
      <c r="F435" s="55">
        <f>'2020-2021 Form '!F436</f>
        <v>0</v>
      </c>
      <c r="G435" s="80" t="s">
        <v>664</v>
      </c>
      <c r="H435" s="80" t="s">
        <v>664</v>
      </c>
      <c r="I435" s="80" t="s">
        <v>664</v>
      </c>
      <c r="J435" s="80" t="s">
        <v>664</v>
      </c>
      <c r="K435" s="80" t="s">
        <v>664</v>
      </c>
      <c r="L435" s="80" t="s">
        <v>664</v>
      </c>
      <c r="M435" s="80" t="s">
        <v>664</v>
      </c>
      <c r="N435" s="80" t="s">
        <v>664</v>
      </c>
      <c r="O435" s="80" t="s">
        <v>664</v>
      </c>
    </row>
    <row r="436" spans="1:256" ht="15.6" x14ac:dyDescent="0.25">
      <c r="A436" s="57" t="s">
        <v>664</v>
      </c>
      <c r="B436" s="49" t="s">
        <v>1109</v>
      </c>
      <c r="C436" s="49" t="s">
        <v>140</v>
      </c>
      <c r="D436" s="57" t="s">
        <v>664</v>
      </c>
      <c r="E436" s="47" t="s">
        <v>682</v>
      </c>
      <c r="F436" s="55">
        <f>'2020-2021 Form '!F437</f>
        <v>0</v>
      </c>
      <c r="G436" s="80" t="s">
        <v>664</v>
      </c>
      <c r="H436" s="80" t="s">
        <v>664</v>
      </c>
      <c r="I436" s="80" t="s">
        <v>664</v>
      </c>
      <c r="J436" s="80" t="s">
        <v>664</v>
      </c>
      <c r="K436" s="80" t="s">
        <v>664</v>
      </c>
      <c r="L436" s="80" t="s">
        <v>664</v>
      </c>
      <c r="M436" s="80" t="s">
        <v>664</v>
      </c>
      <c r="N436" s="80" t="s">
        <v>664</v>
      </c>
      <c r="O436" s="80" t="s">
        <v>664</v>
      </c>
    </row>
    <row r="437" spans="1:256" ht="15.6" x14ac:dyDescent="0.25">
      <c r="A437" s="57" t="s">
        <v>664</v>
      </c>
      <c r="B437" s="49" t="s">
        <v>1109</v>
      </c>
      <c r="C437" s="49" t="s">
        <v>144</v>
      </c>
      <c r="D437" s="57" t="s">
        <v>664</v>
      </c>
      <c r="E437" s="47" t="s">
        <v>683</v>
      </c>
      <c r="F437" s="55">
        <f>'2020-2021 Form '!F438</f>
        <v>0</v>
      </c>
      <c r="G437" s="80" t="s">
        <v>664</v>
      </c>
      <c r="H437" s="80" t="s">
        <v>664</v>
      </c>
      <c r="I437" s="80" t="s">
        <v>664</v>
      </c>
      <c r="J437" s="80" t="s">
        <v>664</v>
      </c>
      <c r="K437" s="80" t="s">
        <v>664</v>
      </c>
      <c r="L437" s="80" t="s">
        <v>664</v>
      </c>
      <c r="M437" s="80" t="s">
        <v>664</v>
      </c>
      <c r="N437" s="80" t="s">
        <v>664</v>
      </c>
      <c r="O437" s="80" t="s">
        <v>664</v>
      </c>
    </row>
    <row r="438" spans="1:256" ht="15.6" x14ac:dyDescent="0.25">
      <c r="A438" s="57" t="s">
        <v>664</v>
      </c>
      <c r="B438" s="49" t="s">
        <v>1109</v>
      </c>
      <c r="C438" s="49" t="s">
        <v>146</v>
      </c>
      <c r="D438" s="57" t="s">
        <v>664</v>
      </c>
      <c r="E438" s="47" t="s">
        <v>665</v>
      </c>
      <c r="F438" s="55">
        <f>'2020-2021 Form '!F439</f>
        <v>0</v>
      </c>
      <c r="G438" s="80" t="s">
        <v>664</v>
      </c>
      <c r="H438" s="80" t="s">
        <v>664</v>
      </c>
      <c r="I438" s="80" t="s">
        <v>664</v>
      </c>
      <c r="J438" s="80" t="s">
        <v>664</v>
      </c>
      <c r="K438" s="80" t="s">
        <v>664</v>
      </c>
      <c r="L438" s="80" t="s">
        <v>664</v>
      </c>
      <c r="M438" s="80" t="s">
        <v>664</v>
      </c>
      <c r="N438" s="80" t="s">
        <v>664</v>
      </c>
      <c r="O438" s="80" t="s">
        <v>664</v>
      </c>
    </row>
    <row r="439" spans="1:256" ht="15.6" x14ac:dyDescent="0.25">
      <c r="A439" s="57" t="s">
        <v>664</v>
      </c>
      <c r="B439" s="49" t="s">
        <v>1109</v>
      </c>
      <c r="C439" s="49" t="s">
        <v>365</v>
      </c>
      <c r="D439" s="57" t="s">
        <v>664</v>
      </c>
      <c r="E439" s="47" t="s">
        <v>666</v>
      </c>
      <c r="F439" s="55">
        <f>'2020-2021 Form '!F440</f>
        <v>0</v>
      </c>
      <c r="G439" s="80" t="s">
        <v>664</v>
      </c>
      <c r="H439" s="80" t="s">
        <v>664</v>
      </c>
      <c r="I439" s="80" t="s">
        <v>664</v>
      </c>
      <c r="J439" s="80" t="s">
        <v>664</v>
      </c>
      <c r="K439" s="80" t="s">
        <v>664</v>
      </c>
      <c r="L439" s="80" t="s">
        <v>664</v>
      </c>
      <c r="M439" s="80" t="s">
        <v>664</v>
      </c>
      <c r="N439" s="80" t="s">
        <v>664</v>
      </c>
      <c r="O439" s="80" t="s">
        <v>664</v>
      </c>
    </row>
    <row r="440" spans="1:256" ht="15.6" x14ac:dyDescent="0.25">
      <c r="A440" s="57" t="s">
        <v>664</v>
      </c>
      <c r="B440" s="49" t="s">
        <v>1109</v>
      </c>
      <c r="C440" s="49" t="s">
        <v>5</v>
      </c>
      <c r="D440" s="57" t="s">
        <v>664</v>
      </c>
      <c r="E440" s="47" t="s">
        <v>667</v>
      </c>
      <c r="F440" s="55">
        <f>'2020-2021 Form '!F441</f>
        <v>0</v>
      </c>
      <c r="G440" s="80" t="s">
        <v>664</v>
      </c>
      <c r="H440" s="80" t="s">
        <v>664</v>
      </c>
      <c r="I440" s="80" t="s">
        <v>664</v>
      </c>
      <c r="J440" s="80" t="s">
        <v>664</v>
      </c>
      <c r="K440" s="80" t="s">
        <v>664</v>
      </c>
      <c r="L440" s="80" t="s">
        <v>664</v>
      </c>
      <c r="M440" s="80" t="s">
        <v>664</v>
      </c>
      <c r="N440" s="80" t="s">
        <v>664</v>
      </c>
      <c r="O440" s="80" t="s">
        <v>664</v>
      </c>
    </row>
    <row r="441" spans="1:256" ht="15.6" x14ac:dyDescent="0.25">
      <c r="A441" s="57" t="s">
        <v>664</v>
      </c>
      <c r="B441" s="49" t="s">
        <v>1109</v>
      </c>
      <c r="C441" s="45" t="s">
        <v>367</v>
      </c>
      <c r="D441" s="57" t="s">
        <v>664</v>
      </c>
      <c r="E441" s="47" t="s">
        <v>668</v>
      </c>
      <c r="F441" s="55">
        <f>'2020-2021 Form '!F442</f>
        <v>0</v>
      </c>
      <c r="G441" s="80" t="s">
        <v>664</v>
      </c>
      <c r="H441" s="80" t="s">
        <v>664</v>
      </c>
      <c r="I441" s="80" t="s">
        <v>664</v>
      </c>
      <c r="J441" s="80" t="s">
        <v>664</v>
      </c>
      <c r="K441" s="80" t="s">
        <v>664</v>
      </c>
      <c r="L441" s="80" t="s">
        <v>664</v>
      </c>
      <c r="M441" s="80" t="s">
        <v>664</v>
      </c>
      <c r="N441" s="80" t="s">
        <v>664</v>
      </c>
      <c r="O441" s="80" t="s">
        <v>664</v>
      </c>
    </row>
    <row r="442" spans="1:256" ht="15.6" x14ac:dyDescent="0.25">
      <c r="A442" s="57" t="s">
        <v>664</v>
      </c>
      <c r="B442" s="49" t="s">
        <v>1109</v>
      </c>
      <c r="C442" s="49" t="s">
        <v>369</v>
      </c>
      <c r="D442" s="57" t="s">
        <v>664</v>
      </c>
      <c r="E442" s="47" t="s">
        <v>669</v>
      </c>
      <c r="F442" s="55">
        <f>'2020-2021 Form '!F443</f>
        <v>0</v>
      </c>
      <c r="G442" s="80" t="s">
        <v>664</v>
      </c>
      <c r="H442" s="80" t="s">
        <v>664</v>
      </c>
      <c r="I442" s="80" t="s">
        <v>664</v>
      </c>
      <c r="J442" s="80" t="s">
        <v>664</v>
      </c>
      <c r="K442" s="80" t="s">
        <v>664</v>
      </c>
      <c r="L442" s="80" t="s">
        <v>664</v>
      </c>
      <c r="M442" s="80" t="s">
        <v>664</v>
      </c>
      <c r="N442" s="80" t="s">
        <v>664</v>
      </c>
      <c r="O442" s="80" t="s">
        <v>664</v>
      </c>
    </row>
    <row r="443" spans="1:256" ht="15.6" x14ac:dyDescent="0.25">
      <c r="A443" s="57" t="s">
        <v>664</v>
      </c>
      <c r="B443" s="49" t="s">
        <v>1109</v>
      </c>
      <c r="C443" s="49" t="s">
        <v>24</v>
      </c>
      <c r="D443" s="57" t="s">
        <v>664</v>
      </c>
      <c r="E443" s="47" t="s">
        <v>670</v>
      </c>
      <c r="F443" s="55">
        <f>'2020-2021 Form '!F444</f>
        <v>0</v>
      </c>
      <c r="G443" s="80" t="s">
        <v>664</v>
      </c>
      <c r="H443" s="80" t="s">
        <v>664</v>
      </c>
      <c r="I443" s="80" t="s">
        <v>664</v>
      </c>
      <c r="J443" s="80" t="s">
        <v>664</v>
      </c>
      <c r="K443" s="80" t="s">
        <v>664</v>
      </c>
      <c r="L443" s="80" t="s">
        <v>664</v>
      </c>
      <c r="M443" s="80" t="s">
        <v>664</v>
      </c>
      <c r="N443" s="80" t="s">
        <v>664</v>
      </c>
      <c r="O443" s="80" t="s">
        <v>664</v>
      </c>
    </row>
    <row r="444" spans="1:256" ht="15.6" x14ac:dyDescent="0.25">
      <c r="A444" s="57" t="s">
        <v>664</v>
      </c>
      <c r="B444" s="49" t="s">
        <v>1109</v>
      </c>
      <c r="C444" s="49" t="s">
        <v>352</v>
      </c>
      <c r="D444" s="57" t="s">
        <v>664</v>
      </c>
      <c r="E444" s="47" t="s">
        <v>671</v>
      </c>
      <c r="F444" s="55">
        <f>'2020-2021 Form '!F445</f>
        <v>0</v>
      </c>
      <c r="G444" s="80" t="s">
        <v>664</v>
      </c>
      <c r="H444" s="80" t="s">
        <v>664</v>
      </c>
      <c r="I444" s="80" t="s">
        <v>664</v>
      </c>
      <c r="J444" s="80" t="s">
        <v>664</v>
      </c>
      <c r="K444" s="80" t="s">
        <v>664</v>
      </c>
      <c r="L444" s="80" t="s">
        <v>664</v>
      </c>
      <c r="M444" s="80" t="s">
        <v>664</v>
      </c>
      <c r="N444" s="80" t="s">
        <v>664</v>
      </c>
      <c r="O444" s="80" t="s">
        <v>664</v>
      </c>
    </row>
    <row r="445" spans="1:256" ht="15.6" x14ac:dyDescent="0.25">
      <c r="A445" s="57" t="s">
        <v>664</v>
      </c>
      <c r="B445" s="49" t="s">
        <v>1109</v>
      </c>
      <c r="C445" s="49" t="s">
        <v>10</v>
      </c>
      <c r="D445" s="57" t="s">
        <v>664</v>
      </c>
      <c r="E445" s="47" t="s">
        <v>672</v>
      </c>
      <c r="F445" s="55">
        <f>'2020-2021 Form '!F446</f>
        <v>0</v>
      </c>
      <c r="G445" s="80" t="s">
        <v>664</v>
      </c>
      <c r="H445" s="80" t="s">
        <v>664</v>
      </c>
      <c r="I445" s="80" t="s">
        <v>664</v>
      </c>
      <c r="J445" s="80" t="s">
        <v>664</v>
      </c>
      <c r="K445" s="80" t="s">
        <v>664</v>
      </c>
      <c r="L445" s="80" t="s">
        <v>664</v>
      </c>
      <c r="M445" s="80" t="s">
        <v>664</v>
      </c>
      <c r="N445" s="80" t="s">
        <v>664</v>
      </c>
      <c r="O445" s="80" t="s">
        <v>664</v>
      </c>
    </row>
    <row r="446" spans="1:256" s="44" customFormat="1" ht="15.6" x14ac:dyDescent="0.25">
      <c r="A446" s="57" t="s">
        <v>664</v>
      </c>
      <c r="B446" s="49" t="s">
        <v>673</v>
      </c>
      <c r="C446" s="49" t="s">
        <v>673</v>
      </c>
      <c r="D446" s="57" t="s">
        <v>664</v>
      </c>
      <c r="E446" s="47" t="s">
        <v>674</v>
      </c>
      <c r="F446" s="55">
        <f>'2020-2021 Form '!F447</f>
        <v>0</v>
      </c>
      <c r="G446" s="80" t="s">
        <v>664</v>
      </c>
      <c r="H446" s="80" t="s">
        <v>664</v>
      </c>
      <c r="I446" s="80" t="s">
        <v>664</v>
      </c>
      <c r="J446" s="80" t="s">
        <v>664</v>
      </c>
      <c r="K446" s="80" t="s">
        <v>664</v>
      </c>
      <c r="L446" s="80" t="s">
        <v>664</v>
      </c>
      <c r="M446" s="80" t="s">
        <v>664</v>
      </c>
      <c r="N446" s="80" t="s">
        <v>664</v>
      </c>
      <c r="O446" s="80" t="s">
        <v>664</v>
      </c>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c r="FM446" s="40"/>
      <c r="FN446" s="40"/>
      <c r="FO446" s="40"/>
      <c r="FP446" s="40"/>
      <c r="FQ446" s="40"/>
      <c r="FR446" s="40"/>
      <c r="FS446" s="40"/>
      <c r="FT446" s="40"/>
      <c r="FU446" s="40"/>
      <c r="FV446" s="40"/>
      <c r="FW446" s="40"/>
      <c r="FX446" s="40"/>
      <c r="FY446" s="40"/>
      <c r="FZ446" s="40"/>
      <c r="GA446" s="40"/>
      <c r="GB446" s="40"/>
      <c r="GC446" s="40"/>
      <c r="GD446" s="40"/>
      <c r="GE446" s="40"/>
      <c r="GF446" s="40"/>
      <c r="GG446" s="40"/>
      <c r="GH446" s="40"/>
      <c r="GI446" s="40"/>
      <c r="GJ446" s="40"/>
      <c r="GK446" s="40"/>
      <c r="GL446" s="40"/>
      <c r="GM446" s="40"/>
      <c r="GN446" s="40"/>
      <c r="GO446" s="40"/>
      <c r="GP446" s="40"/>
      <c r="GQ446" s="40"/>
      <c r="GR446" s="40"/>
      <c r="GS446" s="40"/>
      <c r="GT446" s="40"/>
      <c r="GU446" s="40"/>
      <c r="GV446" s="40"/>
      <c r="GW446" s="40"/>
      <c r="GX446" s="40"/>
      <c r="GY446" s="40"/>
      <c r="GZ446" s="40"/>
      <c r="HA446" s="40"/>
      <c r="HB446" s="40"/>
      <c r="HC446" s="40"/>
      <c r="HD446" s="40"/>
      <c r="HE446" s="40"/>
      <c r="HF446" s="40"/>
      <c r="HG446" s="40"/>
      <c r="HH446" s="40"/>
      <c r="HI446" s="40"/>
      <c r="HJ446" s="40"/>
      <c r="HK446" s="40"/>
      <c r="HL446" s="40"/>
      <c r="HM446" s="40"/>
      <c r="HN446" s="40"/>
      <c r="HO446" s="40"/>
      <c r="HP446" s="40"/>
      <c r="HQ446" s="40"/>
      <c r="HR446" s="40"/>
      <c r="HS446" s="40"/>
      <c r="HT446" s="40"/>
      <c r="HU446" s="40"/>
      <c r="HV446" s="40"/>
      <c r="HW446" s="40"/>
      <c r="HX446" s="40"/>
      <c r="HY446" s="40"/>
      <c r="HZ446" s="40"/>
      <c r="IA446" s="40"/>
      <c r="IB446" s="40"/>
      <c r="IC446" s="40"/>
      <c r="ID446" s="40"/>
      <c r="IE446" s="40"/>
      <c r="IF446" s="40"/>
      <c r="IG446" s="40"/>
      <c r="IH446" s="40"/>
      <c r="II446" s="40"/>
      <c r="IJ446" s="40"/>
      <c r="IK446" s="40"/>
      <c r="IL446" s="40"/>
      <c r="IM446" s="40"/>
      <c r="IN446" s="40"/>
      <c r="IO446" s="40"/>
      <c r="IP446" s="40"/>
      <c r="IQ446" s="40"/>
      <c r="IR446" s="40"/>
      <c r="IS446" s="40"/>
      <c r="IT446" s="40"/>
      <c r="IU446" s="40"/>
      <c r="IV446" s="40"/>
    </row>
    <row r="447" spans="1:256" ht="15.6" x14ac:dyDescent="0.25">
      <c r="A447" s="687" t="s">
        <v>1110</v>
      </c>
      <c r="B447" s="688"/>
      <c r="C447" s="688"/>
      <c r="D447" s="688"/>
      <c r="E447" s="688"/>
      <c r="F447" s="712"/>
      <c r="G447" s="688"/>
      <c r="H447" s="688"/>
      <c r="I447" s="688"/>
      <c r="J447" s="688"/>
      <c r="K447" s="688"/>
      <c r="L447" s="688"/>
      <c r="M447" s="688"/>
      <c r="N447" s="688"/>
      <c r="O447" s="689"/>
    </row>
    <row r="448" spans="1:256" ht="15.6" x14ac:dyDescent="0.25">
      <c r="A448" s="46">
        <v>41500</v>
      </c>
      <c r="B448" s="45" t="s">
        <v>1111</v>
      </c>
      <c r="C448" s="45" t="s">
        <v>642</v>
      </c>
      <c r="D448" s="47">
        <v>41660</v>
      </c>
      <c r="E448" s="69" t="s">
        <v>44</v>
      </c>
      <c r="F448" s="55">
        <f>'2020-2021 Form '!F449</f>
        <v>0</v>
      </c>
      <c r="G448" s="55">
        <f>F448</f>
        <v>0</v>
      </c>
      <c r="H448" s="55"/>
      <c r="I448" s="55"/>
      <c r="J448" s="55">
        <f>F448</f>
        <v>0</v>
      </c>
      <c r="K448" s="55"/>
      <c r="L448" s="157"/>
      <c r="M448" s="157"/>
      <c r="N448" s="157"/>
      <c r="O448" s="56"/>
    </row>
    <row r="449" spans="1:15" ht="15.6" x14ac:dyDescent="0.25">
      <c r="A449" s="46">
        <v>41520</v>
      </c>
      <c r="B449" s="45" t="s">
        <v>1112</v>
      </c>
      <c r="C449" s="45" t="s">
        <v>45</v>
      </c>
      <c r="D449" s="47">
        <v>41660</v>
      </c>
      <c r="E449" s="69" t="s">
        <v>46</v>
      </c>
      <c r="F449" s="55">
        <f>'2020-2021 Form '!F450</f>
        <v>0</v>
      </c>
      <c r="G449" s="55">
        <f t="shared" ref="G449:G471" si="44">F449</f>
        <v>0</v>
      </c>
      <c r="H449" s="55"/>
      <c r="I449" s="55"/>
      <c r="J449" s="55">
        <f t="shared" ref="J449:J471" si="45">F449</f>
        <v>0</v>
      </c>
      <c r="K449" s="55"/>
      <c r="L449" s="157"/>
      <c r="M449" s="157"/>
      <c r="N449" s="157"/>
      <c r="O449" s="56"/>
    </row>
    <row r="450" spans="1:15" ht="15.6" x14ac:dyDescent="0.25">
      <c r="A450" s="46">
        <v>41540</v>
      </c>
      <c r="B450" s="45" t="s">
        <v>1112</v>
      </c>
      <c r="C450" s="45" t="s">
        <v>47</v>
      </c>
      <c r="D450" s="47">
        <v>41660</v>
      </c>
      <c r="E450" s="69" t="s">
        <v>48</v>
      </c>
      <c r="F450" s="55">
        <f>'2020-2021 Form '!F451</f>
        <v>0</v>
      </c>
      <c r="G450" s="55">
        <f t="shared" si="44"/>
        <v>0</v>
      </c>
      <c r="H450" s="55"/>
      <c r="I450" s="55"/>
      <c r="J450" s="55">
        <f t="shared" si="45"/>
        <v>0</v>
      </c>
      <c r="K450" s="55"/>
      <c r="L450" s="157"/>
      <c r="M450" s="157"/>
      <c r="N450" s="77"/>
      <c r="O450" s="56"/>
    </row>
    <row r="451" spans="1:15" ht="15.6" x14ac:dyDescent="0.25">
      <c r="A451" s="48">
        <v>41542</v>
      </c>
      <c r="B451" s="45" t="s">
        <v>1112</v>
      </c>
      <c r="C451" s="49" t="s">
        <v>644</v>
      </c>
      <c r="D451" s="47">
        <v>41660</v>
      </c>
      <c r="E451" s="47" t="s">
        <v>645</v>
      </c>
      <c r="F451" s="55">
        <f>'2020-2021 Form '!F452</f>
        <v>0</v>
      </c>
      <c r="G451" s="55">
        <f t="shared" si="44"/>
        <v>0</v>
      </c>
      <c r="H451" s="55"/>
      <c r="I451" s="55"/>
      <c r="J451" s="55">
        <f t="shared" si="45"/>
        <v>0</v>
      </c>
      <c r="K451" s="55"/>
      <c r="L451" s="157"/>
      <c r="M451" s="157"/>
      <c r="N451" s="80"/>
      <c r="O451" s="56"/>
    </row>
    <row r="452" spans="1:15" ht="15.6" x14ac:dyDescent="0.25">
      <c r="A452" s="48">
        <v>41543</v>
      </c>
      <c r="B452" s="45" t="s">
        <v>1112</v>
      </c>
      <c r="C452" s="49" t="s">
        <v>646</v>
      </c>
      <c r="D452" s="47">
        <v>41660</v>
      </c>
      <c r="E452" s="47" t="s">
        <v>647</v>
      </c>
      <c r="F452" s="55">
        <f>'2020-2021 Form '!F453</f>
        <v>0</v>
      </c>
      <c r="G452" s="55">
        <f t="shared" si="44"/>
        <v>0</v>
      </c>
      <c r="H452" s="55"/>
      <c r="I452" s="55"/>
      <c r="J452" s="55">
        <f t="shared" si="45"/>
        <v>0</v>
      </c>
      <c r="K452" s="55"/>
      <c r="L452" s="157"/>
      <c r="M452" s="157"/>
      <c r="N452" s="80"/>
      <c r="O452" s="56"/>
    </row>
    <row r="453" spans="1:15" ht="15.6" x14ac:dyDescent="0.25">
      <c r="A453" s="46">
        <v>41545</v>
      </c>
      <c r="B453" s="45" t="s">
        <v>1112</v>
      </c>
      <c r="C453" s="45" t="s">
        <v>295</v>
      </c>
      <c r="D453" s="47">
        <v>41660</v>
      </c>
      <c r="E453" s="69" t="s">
        <v>648</v>
      </c>
      <c r="F453" s="55">
        <f>'2020-2021 Form '!F454</f>
        <v>0</v>
      </c>
      <c r="G453" s="55">
        <f t="shared" si="44"/>
        <v>0</v>
      </c>
      <c r="H453" s="55"/>
      <c r="I453" s="55"/>
      <c r="J453" s="55">
        <f t="shared" si="45"/>
        <v>0</v>
      </c>
      <c r="K453" s="55"/>
      <c r="L453" s="157"/>
      <c r="M453" s="157"/>
      <c r="N453" s="80"/>
      <c r="O453" s="56"/>
    </row>
    <row r="454" spans="1:15" ht="15.6" x14ac:dyDescent="0.25">
      <c r="A454" s="48">
        <v>41550</v>
      </c>
      <c r="B454" s="45" t="s">
        <v>1112</v>
      </c>
      <c r="C454" s="45" t="s">
        <v>132</v>
      </c>
      <c r="D454" s="47">
        <v>41660</v>
      </c>
      <c r="E454" s="69" t="s">
        <v>649</v>
      </c>
      <c r="F454" s="55">
        <f>'2020-2021 Form '!F455</f>
        <v>0</v>
      </c>
      <c r="G454" s="55">
        <f t="shared" si="44"/>
        <v>0</v>
      </c>
      <c r="H454" s="55"/>
      <c r="I454" s="55"/>
      <c r="J454" s="55">
        <f t="shared" si="45"/>
        <v>0</v>
      </c>
      <c r="K454" s="55"/>
      <c r="L454" s="157"/>
      <c r="M454" s="157"/>
      <c r="N454" s="80"/>
      <c r="O454" s="56"/>
    </row>
    <row r="455" spans="1:15" ht="15.6" x14ac:dyDescent="0.25">
      <c r="A455" s="48">
        <v>41551</v>
      </c>
      <c r="B455" s="45" t="s">
        <v>1112</v>
      </c>
      <c r="C455" s="45" t="s">
        <v>134</v>
      </c>
      <c r="D455" s="47">
        <v>41660</v>
      </c>
      <c r="E455" s="69" t="s">
        <v>650</v>
      </c>
      <c r="F455" s="55">
        <f>'2020-2021 Form '!F456</f>
        <v>0</v>
      </c>
      <c r="G455" s="55">
        <f t="shared" si="44"/>
        <v>0</v>
      </c>
      <c r="H455" s="55"/>
      <c r="I455" s="55"/>
      <c r="J455" s="55">
        <f t="shared" si="45"/>
        <v>0</v>
      </c>
      <c r="K455" s="55"/>
      <c r="L455" s="157"/>
      <c r="M455" s="157"/>
      <c r="N455" s="80"/>
      <c r="O455" s="56"/>
    </row>
    <row r="456" spans="1:15" ht="15.6" x14ac:dyDescent="0.25">
      <c r="A456" s="48">
        <v>41552</v>
      </c>
      <c r="B456" s="45" t="s">
        <v>1112</v>
      </c>
      <c r="C456" s="49" t="s">
        <v>4</v>
      </c>
      <c r="D456" s="47">
        <v>41660</v>
      </c>
      <c r="E456" s="69" t="s">
        <v>651</v>
      </c>
      <c r="F456" s="55">
        <f>'2020-2021 Form '!F457</f>
        <v>0</v>
      </c>
      <c r="G456" s="55"/>
      <c r="H456" s="55"/>
      <c r="I456" s="55"/>
      <c r="J456" s="55"/>
      <c r="K456" s="55"/>
      <c r="L456" s="157"/>
      <c r="M456" s="157"/>
      <c r="N456" s="80"/>
      <c r="O456" s="55">
        <f>F456</f>
        <v>0</v>
      </c>
    </row>
    <row r="457" spans="1:15" ht="15.6" x14ac:dyDescent="0.25">
      <c r="A457" s="48">
        <v>41553</v>
      </c>
      <c r="B457" s="45" t="s">
        <v>1112</v>
      </c>
      <c r="C457" s="45" t="s">
        <v>136</v>
      </c>
      <c r="D457" s="47">
        <v>41660</v>
      </c>
      <c r="E457" s="69" t="s">
        <v>652</v>
      </c>
      <c r="F457" s="55">
        <f>'2020-2021 Form '!F458</f>
        <v>0</v>
      </c>
      <c r="G457" s="55">
        <f t="shared" si="44"/>
        <v>0</v>
      </c>
      <c r="H457" s="55"/>
      <c r="I457" s="55"/>
      <c r="J457" s="55">
        <f t="shared" si="45"/>
        <v>0</v>
      </c>
      <c r="K457" s="55"/>
      <c r="L457" s="157"/>
      <c r="M457" s="157"/>
      <c r="N457" s="80"/>
      <c r="O457" s="56"/>
    </row>
    <row r="458" spans="1:15" ht="15.6" x14ac:dyDescent="0.25">
      <c r="A458" s="48">
        <v>41554</v>
      </c>
      <c r="B458" s="45" t="s">
        <v>1112</v>
      </c>
      <c r="C458" s="45" t="s">
        <v>138</v>
      </c>
      <c r="D458" s="47">
        <v>41660</v>
      </c>
      <c r="E458" s="69" t="s">
        <v>653</v>
      </c>
      <c r="F458" s="55">
        <f>'2020-2021 Form '!F459</f>
        <v>0</v>
      </c>
      <c r="G458" s="55">
        <f>F458</f>
        <v>0</v>
      </c>
      <c r="H458" s="55"/>
      <c r="I458" s="55"/>
      <c r="J458" s="55">
        <f t="shared" si="45"/>
        <v>0</v>
      </c>
      <c r="K458" s="55"/>
      <c r="L458" s="157"/>
      <c r="M458" s="157"/>
      <c r="N458" s="80"/>
      <c r="O458" s="56"/>
    </row>
    <row r="459" spans="1:15" ht="15.6" x14ac:dyDescent="0.25">
      <c r="A459" s="48">
        <v>41555</v>
      </c>
      <c r="B459" s="45" t="s">
        <v>1112</v>
      </c>
      <c r="C459" s="45" t="s">
        <v>140</v>
      </c>
      <c r="D459" s="47">
        <v>41660</v>
      </c>
      <c r="E459" s="69" t="s">
        <v>654</v>
      </c>
      <c r="F459" s="55">
        <f>'2020-2021 Form '!F460</f>
        <v>0</v>
      </c>
      <c r="G459" s="55">
        <f t="shared" si="44"/>
        <v>0</v>
      </c>
      <c r="H459" s="55"/>
      <c r="I459" s="55"/>
      <c r="J459" s="55">
        <f t="shared" si="45"/>
        <v>0</v>
      </c>
      <c r="K459" s="55"/>
      <c r="L459" s="157"/>
      <c r="M459" s="157"/>
      <c r="N459" s="80"/>
      <c r="O459" s="56"/>
    </row>
    <row r="460" spans="1:15" ht="15.6" x14ac:dyDescent="0.25">
      <c r="A460" s="48">
        <v>41556</v>
      </c>
      <c r="B460" s="45" t="s">
        <v>1112</v>
      </c>
      <c r="C460" s="45" t="s">
        <v>144</v>
      </c>
      <c r="D460" s="47">
        <v>41660</v>
      </c>
      <c r="E460" s="69" t="s">
        <v>655</v>
      </c>
      <c r="F460" s="55">
        <f>'2020-2021 Form '!F461</f>
        <v>0</v>
      </c>
      <c r="G460" s="55">
        <f t="shared" si="44"/>
        <v>0</v>
      </c>
      <c r="H460" s="55"/>
      <c r="I460" s="55"/>
      <c r="J460" s="55">
        <f t="shared" si="45"/>
        <v>0</v>
      </c>
      <c r="K460" s="55"/>
      <c r="L460" s="157"/>
      <c r="M460" s="157"/>
      <c r="N460" s="80"/>
      <c r="O460" s="56"/>
    </row>
    <row r="461" spans="1:15" ht="15.6" x14ac:dyDescent="0.25">
      <c r="A461" s="48">
        <v>41557</v>
      </c>
      <c r="B461" s="45" t="s">
        <v>1112</v>
      </c>
      <c r="C461" s="45" t="s">
        <v>146</v>
      </c>
      <c r="D461" s="47">
        <v>41660</v>
      </c>
      <c r="E461" s="69" t="s">
        <v>656</v>
      </c>
      <c r="F461" s="55">
        <f>'2020-2021 Form '!F462</f>
        <v>0</v>
      </c>
      <c r="G461" s="55">
        <f t="shared" si="44"/>
        <v>0</v>
      </c>
      <c r="H461" s="55"/>
      <c r="I461" s="55"/>
      <c r="J461" s="55">
        <f t="shared" si="45"/>
        <v>0</v>
      </c>
      <c r="K461" s="55"/>
      <c r="L461" s="157"/>
      <c r="M461" s="157"/>
      <c r="N461" s="80"/>
      <c r="O461" s="56"/>
    </row>
    <row r="462" spans="1:15" ht="14.4" customHeight="1" x14ac:dyDescent="0.25">
      <c r="A462" s="48">
        <v>41558</v>
      </c>
      <c r="B462" s="45" t="s">
        <v>1112</v>
      </c>
      <c r="C462" s="45" t="s">
        <v>365</v>
      </c>
      <c r="D462" s="47">
        <v>41660</v>
      </c>
      <c r="E462" s="69" t="s">
        <v>657</v>
      </c>
      <c r="F462" s="55">
        <f>'2020-2021 Form '!F463</f>
        <v>0</v>
      </c>
      <c r="G462" s="55">
        <f t="shared" si="44"/>
        <v>0</v>
      </c>
      <c r="H462" s="55"/>
      <c r="I462" s="55"/>
      <c r="J462" s="55">
        <f t="shared" si="45"/>
        <v>0</v>
      </c>
      <c r="K462" s="55"/>
      <c r="L462" s="157"/>
      <c r="M462" s="157"/>
      <c r="N462" s="80"/>
      <c r="O462" s="56"/>
    </row>
    <row r="463" spans="1:15" ht="15.6" x14ac:dyDescent="0.25">
      <c r="A463" s="46">
        <v>41560</v>
      </c>
      <c r="B463" s="45" t="s">
        <v>1112</v>
      </c>
      <c r="C463" s="45" t="s">
        <v>5</v>
      </c>
      <c r="D463" s="47">
        <v>41660</v>
      </c>
      <c r="E463" s="69" t="s">
        <v>49</v>
      </c>
      <c r="F463" s="55">
        <f>'2020-2021 Form '!F464</f>
        <v>0</v>
      </c>
      <c r="G463" s="55">
        <f t="shared" si="44"/>
        <v>0</v>
      </c>
      <c r="H463" s="55"/>
      <c r="I463" s="55"/>
      <c r="J463" s="55">
        <f t="shared" si="45"/>
        <v>0</v>
      </c>
      <c r="K463" s="55"/>
      <c r="L463" s="157"/>
      <c r="M463" s="157"/>
      <c r="N463" s="80"/>
      <c r="O463" s="56"/>
    </row>
    <row r="464" spans="1:15" ht="15.6" x14ac:dyDescent="0.25">
      <c r="A464" s="46">
        <v>41580</v>
      </c>
      <c r="B464" s="45" t="s">
        <v>1112</v>
      </c>
      <c r="C464" s="45" t="s">
        <v>118</v>
      </c>
      <c r="D464" s="47">
        <v>41660</v>
      </c>
      <c r="E464" s="69" t="s">
        <v>50</v>
      </c>
      <c r="F464" s="55">
        <f>'2020-2021 Form '!F465</f>
        <v>0</v>
      </c>
      <c r="G464" s="55">
        <f t="shared" si="44"/>
        <v>0</v>
      </c>
      <c r="H464" s="55"/>
      <c r="I464" s="55"/>
      <c r="J464" s="55">
        <f t="shared" si="45"/>
        <v>0</v>
      </c>
      <c r="K464" s="55"/>
      <c r="L464" s="157"/>
      <c r="M464" s="157"/>
      <c r="N464" s="80"/>
      <c r="O464" s="56"/>
    </row>
    <row r="465" spans="1:256" ht="15.6" x14ac:dyDescent="0.25">
      <c r="A465" s="46">
        <v>41600</v>
      </c>
      <c r="B465" s="45" t="s">
        <v>1112</v>
      </c>
      <c r="C465" s="45" t="s">
        <v>7</v>
      </c>
      <c r="D465" s="47">
        <v>41660</v>
      </c>
      <c r="E465" s="69" t="s">
        <v>51</v>
      </c>
      <c r="F465" s="55">
        <f>'2020-2021 Form '!F466</f>
        <v>0</v>
      </c>
      <c r="G465" s="55">
        <f t="shared" si="44"/>
        <v>0</v>
      </c>
      <c r="H465" s="55"/>
      <c r="I465" s="55"/>
      <c r="J465" s="55">
        <f t="shared" si="45"/>
        <v>0</v>
      </c>
      <c r="K465" s="55"/>
      <c r="L465" s="157"/>
      <c r="M465" s="157"/>
      <c r="N465" s="80"/>
      <c r="O465" s="56"/>
    </row>
    <row r="466" spans="1:256" ht="15.6" x14ac:dyDescent="0.25">
      <c r="A466" s="48">
        <v>41610</v>
      </c>
      <c r="B466" s="45" t="s">
        <v>1112</v>
      </c>
      <c r="C466" s="45" t="s">
        <v>367</v>
      </c>
      <c r="D466" s="47">
        <v>41660</v>
      </c>
      <c r="E466" s="69" t="s">
        <v>658</v>
      </c>
      <c r="F466" s="55">
        <f>'2020-2021 Form '!F467</f>
        <v>0</v>
      </c>
      <c r="G466" s="55">
        <f t="shared" si="44"/>
        <v>0</v>
      </c>
      <c r="H466" s="55"/>
      <c r="I466" s="55"/>
      <c r="J466" s="55">
        <f t="shared" si="45"/>
        <v>0</v>
      </c>
      <c r="K466" s="55"/>
      <c r="L466" s="157"/>
      <c r="M466" s="157"/>
      <c r="N466" s="80"/>
      <c r="O466" s="56"/>
    </row>
    <row r="467" spans="1:256" ht="15.6" x14ac:dyDescent="0.25">
      <c r="A467" s="48">
        <v>41611</v>
      </c>
      <c r="B467" s="45" t="s">
        <v>1112</v>
      </c>
      <c r="C467" s="45" t="s">
        <v>369</v>
      </c>
      <c r="D467" s="47">
        <v>41660</v>
      </c>
      <c r="E467" s="69" t="s">
        <v>659</v>
      </c>
      <c r="F467" s="55">
        <f>'2020-2021 Form '!F468</f>
        <v>0</v>
      </c>
      <c r="G467" s="55">
        <f t="shared" si="44"/>
        <v>0</v>
      </c>
      <c r="H467" s="55"/>
      <c r="I467" s="55"/>
      <c r="J467" s="55">
        <f t="shared" si="45"/>
        <v>0</v>
      </c>
      <c r="K467" s="55"/>
      <c r="L467" s="157"/>
      <c r="M467" s="157"/>
      <c r="N467" s="80"/>
      <c r="O467" s="56"/>
    </row>
    <row r="468" spans="1:256" s="43" customFormat="1" ht="15.6" x14ac:dyDescent="0.25">
      <c r="A468" s="46">
        <v>41620</v>
      </c>
      <c r="B468" s="45" t="s">
        <v>1112</v>
      </c>
      <c r="C468" s="45" t="s">
        <v>24</v>
      </c>
      <c r="D468" s="47">
        <v>41660</v>
      </c>
      <c r="E468" s="69" t="s">
        <v>52</v>
      </c>
      <c r="F468" s="55">
        <f>'2020-2021 Form '!F469</f>
        <v>0</v>
      </c>
      <c r="G468" s="55">
        <f t="shared" si="44"/>
        <v>0</v>
      </c>
      <c r="H468" s="55"/>
      <c r="I468" s="55"/>
      <c r="J468" s="55">
        <f t="shared" si="45"/>
        <v>0</v>
      </c>
      <c r="K468" s="55"/>
      <c r="L468" s="157"/>
      <c r="M468" s="157"/>
      <c r="N468" s="80"/>
      <c r="O468" s="56"/>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c r="EL468" s="42"/>
      <c r="EM468" s="42"/>
      <c r="EN468" s="42"/>
      <c r="EO468" s="42"/>
      <c r="EP468" s="42"/>
      <c r="EQ468" s="42"/>
      <c r="ER468" s="42"/>
      <c r="ES468" s="42"/>
      <c r="ET468" s="42"/>
      <c r="EU468" s="42"/>
      <c r="EV468" s="42"/>
      <c r="EW468" s="42"/>
      <c r="EX468" s="42"/>
      <c r="EY468" s="42"/>
      <c r="EZ468" s="42"/>
      <c r="FA468" s="42"/>
      <c r="FB468" s="42"/>
      <c r="FC468" s="42"/>
      <c r="FD468" s="42"/>
      <c r="FE468" s="42"/>
      <c r="FF468" s="42"/>
      <c r="FG468" s="42"/>
      <c r="FH468" s="42"/>
      <c r="FI468" s="42"/>
      <c r="FJ468" s="42"/>
      <c r="FK468" s="42"/>
      <c r="FL468" s="42"/>
      <c r="FM468" s="42"/>
      <c r="FN468" s="42"/>
      <c r="FO468" s="42"/>
      <c r="FP468" s="42"/>
      <c r="FQ468" s="42"/>
      <c r="FR468" s="42"/>
      <c r="FS468" s="42"/>
      <c r="FT468" s="42"/>
      <c r="FU468" s="42"/>
      <c r="FV468" s="42"/>
      <c r="FW468" s="42"/>
      <c r="FX468" s="42"/>
      <c r="FY468" s="42"/>
      <c r="FZ468" s="42"/>
      <c r="GA468" s="42"/>
      <c r="GB468" s="42"/>
      <c r="GC468" s="42"/>
      <c r="GD468" s="42"/>
      <c r="GE468" s="42"/>
      <c r="GF468" s="42"/>
      <c r="GG468" s="42"/>
      <c r="GH468" s="42"/>
      <c r="GI468" s="42"/>
      <c r="GJ468" s="42"/>
      <c r="GK468" s="42"/>
      <c r="GL468" s="42"/>
      <c r="GM468" s="42"/>
      <c r="GN468" s="42"/>
      <c r="GO468" s="42"/>
      <c r="GP468" s="42"/>
      <c r="GQ468" s="42"/>
      <c r="GR468" s="42"/>
      <c r="GS468" s="42"/>
      <c r="GT468" s="42"/>
      <c r="GU468" s="42"/>
      <c r="GV468" s="42"/>
      <c r="GW468" s="42"/>
      <c r="GX468" s="42"/>
      <c r="GY468" s="42"/>
      <c r="GZ468" s="42"/>
      <c r="HA468" s="42"/>
      <c r="HB468" s="42"/>
      <c r="HC468" s="42"/>
      <c r="HD468" s="42"/>
      <c r="HE468" s="42"/>
      <c r="HF468" s="42"/>
      <c r="HG468" s="42"/>
      <c r="HH468" s="42"/>
      <c r="HI468" s="42"/>
      <c r="HJ468" s="42"/>
      <c r="HK468" s="42"/>
      <c r="HL468" s="42"/>
      <c r="HM468" s="42"/>
      <c r="HN468" s="42"/>
      <c r="HO468" s="42"/>
      <c r="HP468" s="42"/>
      <c r="HQ468" s="42"/>
      <c r="HR468" s="42"/>
      <c r="HS468" s="42"/>
      <c r="HT468" s="42"/>
      <c r="HU468" s="42"/>
      <c r="HV468" s="42"/>
      <c r="HW468" s="42"/>
      <c r="HX468" s="42"/>
      <c r="HY468" s="42"/>
      <c r="HZ468" s="42"/>
      <c r="IA468" s="42"/>
      <c r="IB468" s="42"/>
      <c r="IC468" s="42"/>
      <c r="ID468" s="42"/>
      <c r="IE468" s="42"/>
      <c r="IF468" s="42"/>
      <c r="IG468" s="42"/>
      <c r="IH468" s="42"/>
      <c r="II468" s="42"/>
      <c r="IJ468" s="42"/>
      <c r="IK468" s="42"/>
      <c r="IL468" s="42"/>
      <c r="IM468" s="42"/>
      <c r="IN468" s="42"/>
      <c r="IO468" s="42"/>
      <c r="IP468" s="42"/>
      <c r="IQ468" s="42"/>
      <c r="IR468" s="42"/>
      <c r="IS468" s="42"/>
      <c r="IT468" s="42"/>
      <c r="IU468" s="42"/>
      <c r="IV468" s="42"/>
    </row>
    <row r="469" spans="1:256" s="43" customFormat="1" ht="15.6" x14ac:dyDescent="0.25">
      <c r="A469" s="48">
        <v>41630</v>
      </c>
      <c r="B469" s="45" t="s">
        <v>1112</v>
      </c>
      <c r="C469" s="45" t="s">
        <v>352</v>
      </c>
      <c r="D469" s="47">
        <v>41660</v>
      </c>
      <c r="E469" s="69" t="s">
        <v>660</v>
      </c>
      <c r="F469" s="55">
        <f>'2020-2021 Form '!F470</f>
        <v>0</v>
      </c>
      <c r="G469" s="55">
        <f t="shared" si="44"/>
        <v>0</v>
      </c>
      <c r="H469" s="55"/>
      <c r="I469" s="55"/>
      <c r="J469" s="55">
        <f t="shared" si="45"/>
        <v>0</v>
      </c>
      <c r="K469" s="55"/>
      <c r="L469" s="157"/>
      <c r="M469" s="157"/>
      <c r="N469" s="77"/>
      <c r="O469" s="56"/>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c r="DP469" s="42"/>
      <c r="DQ469" s="42"/>
      <c r="DR469" s="42"/>
      <c r="DS469" s="42"/>
      <c r="DT469" s="42"/>
      <c r="DU469" s="42"/>
      <c r="DV469" s="42"/>
      <c r="DW469" s="42"/>
      <c r="DX469" s="42"/>
      <c r="DY469" s="42"/>
      <c r="DZ469" s="42"/>
      <c r="EA469" s="42"/>
      <c r="EB469" s="42"/>
      <c r="EC469" s="42"/>
      <c r="ED469" s="42"/>
      <c r="EE469" s="42"/>
      <c r="EF469" s="42"/>
      <c r="EG469" s="42"/>
      <c r="EH469" s="42"/>
      <c r="EI469" s="42"/>
      <c r="EJ469" s="42"/>
      <c r="EK469" s="42"/>
      <c r="EL469" s="42"/>
      <c r="EM469" s="42"/>
      <c r="EN469" s="42"/>
      <c r="EO469" s="42"/>
      <c r="EP469" s="42"/>
      <c r="EQ469" s="42"/>
      <c r="ER469" s="42"/>
      <c r="ES469" s="42"/>
      <c r="ET469" s="42"/>
      <c r="EU469" s="42"/>
      <c r="EV469" s="42"/>
      <c r="EW469" s="42"/>
      <c r="EX469" s="42"/>
      <c r="EY469" s="42"/>
      <c r="EZ469" s="42"/>
      <c r="FA469" s="42"/>
      <c r="FB469" s="42"/>
      <c r="FC469" s="42"/>
      <c r="FD469" s="42"/>
      <c r="FE469" s="42"/>
      <c r="FF469" s="42"/>
      <c r="FG469" s="42"/>
      <c r="FH469" s="42"/>
      <c r="FI469" s="42"/>
      <c r="FJ469" s="42"/>
      <c r="FK469" s="42"/>
      <c r="FL469" s="42"/>
      <c r="FM469" s="42"/>
      <c r="FN469" s="42"/>
      <c r="FO469" s="42"/>
      <c r="FP469" s="42"/>
      <c r="FQ469" s="42"/>
      <c r="FR469" s="42"/>
      <c r="FS469" s="42"/>
      <c r="FT469" s="42"/>
      <c r="FU469" s="42"/>
      <c r="FV469" s="42"/>
      <c r="FW469" s="42"/>
      <c r="FX469" s="42"/>
      <c r="FY469" s="42"/>
      <c r="FZ469" s="42"/>
      <c r="GA469" s="42"/>
      <c r="GB469" s="42"/>
      <c r="GC469" s="42"/>
      <c r="GD469" s="42"/>
      <c r="GE469" s="42"/>
      <c r="GF469" s="42"/>
      <c r="GG469" s="42"/>
      <c r="GH469" s="42"/>
      <c r="GI469" s="42"/>
      <c r="GJ469" s="42"/>
      <c r="GK469" s="42"/>
      <c r="GL469" s="42"/>
      <c r="GM469" s="42"/>
      <c r="GN469" s="42"/>
      <c r="GO469" s="42"/>
      <c r="GP469" s="42"/>
      <c r="GQ469" s="42"/>
      <c r="GR469" s="42"/>
      <c r="GS469" s="42"/>
      <c r="GT469" s="42"/>
      <c r="GU469" s="42"/>
      <c r="GV469" s="42"/>
      <c r="GW469" s="42"/>
      <c r="GX469" s="42"/>
      <c r="GY469" s="42"/>
      <c r="GZ469" s="42"/>
      <c r="HA469" s="42"/>
      <c r="HB469" s="42"/>
      <c r="HC469" s="42"/>
      <c r="HD469" s="42"/>
      <c r="HE469" s="42"/>
      <c r="HF469" s="42"/>
      <c r="HG469" s="42"/>
      <c r="HH469" s="42"/>
      <c r="HI469" s="42"/>
      <c r="HJ469" s="42"/>
      <c r="HK469" s="42"/>
      <c r="HL469" s="42"/>
      <c r="HM469" s="42"/>
      <c r="HN469" s="42"/>
      <c r="HO469" s="42"/>
      <c r="HP469" s="42"/>
      <c r="HQ469" s="42"/>
      <c r="HR469" s="42"/>
      <c r="HS469" s="42"/>
      <c r="HT469" s="42"/>
      <c r="HU469" s="42"/>
      <c r="HV469" s="42"/>
      <c r="HW469" s="42"/>
      <c r="HX469" s="42"/>
      <c r="HY469" s="42"/>
      <c r="HZ469" s="42"/>
      <c r="IA469" s="42"/>
      <c r="IB469" s="42"/>
      <c r="IC469" s="42"/>
      <c r="ID469" s="42"/>
      <c r="IE469" s="42"/>
      <c r="IF469" s="42"/>
      <c r="IG469" s="42"/>
      <c r="IH469" s="42"/>
      <c r="II469" s="42"/>
      <c r="IJ469" s="42"/>
      <c r="IK469" s="42"/>
      <c r="IL469" s="42"/>
      <c r="IM469" s="42"/>
      <c r="IN469" s="42"/>
      <c r="IO469" s="42"/>
      <c r="IP469" s="42"/>
      <c r="IQ469" s="42"/>
      <c r="IR469" s="42"/>
      <c r="IS469" s="42"/>
      <c r="IT469" s="42"/>
      <c r="IU469" s="42"/>
      <c r="IV469" s="42"/>
    </row>
    <row r="470" spans="1:256" s="43" customFormat="1" ht="15.6" x14ac:dyDescent="0.25">
      <c r="A470" s="46">
        <v>41640</v>
      </c>
      <c r="B470" s="45" t="s">
        <v>1112</v>
      </c>
      <c r="C470" s="45" t="s">
        <v>10</v>
      </c>
      <c r="D470" s="47">
        <v>41660</v>
      </c>
      <c r="E470" s="69" t="s">
        <v>53</v>
      </c>
      <c r="F470" s="55">
        <f>'2020-2021 Form '!F471</f>
        <v>0</v>
      </c>
      <c r="G470" s="55">
        <f t="shared" si="44"/>
        <v>0</v>
      </c>
      <c r="H470" s="55"/>
      <c r="I470" s="55"/>
      <c r="J470" s="55">
        <f t="shared" si="45"/>
        <v>0</v>
      </c>
      <c r="K470" s="55"/>
      <c r="L470" s="157"/>
      <c r="M470" s="157"/>
      <c r="N470" s="157"/>
      <c r="O470" s="56"/>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c r="EO470" s="42"/>
      <c r="EP470" s="42"/>
      <c r="EQ470" s="42"/>
      <c r="ER470" s="42"/>
      <c r="ES470" s="42"/>
      <c r="ET470" s="42"/>
      <c r="EU470" s="42"/>
      <c r="EV470" s="42"/>
      <c r="EW470" s="42"/>
      <c r="EX470" s="42"/>
      <c r="EY470" s="42"/>
      <c r="EZ470" s="42"/>
      <c r="FA470" s="42"/>
      <c r="FB470" s="42"/>
      <c r="FC470" s="42"/>
      <c r="FD470" s="42"/>
      <c r="FE470" s="42"/>
      <c r="FF470" s="42"/>
      <c r="FG470" s="42"/>
      <c r="FH470" s="42"/>
      <c r="FI470" s="42"/>
      <c r="FJ470" s="42"/>
      <c r="FK470" s="42"/>
      <c r="FL470" s="42"/>
      <c r="FM470" s="42"/>
      <c r="FN470" s="42"/>
      <c r="FO470" s="42"/>
      <c r="FP470" s="42"/>
      <c r="FQ470" s="42"/>
      <c r="FR470" s="42"/>
      <c r="FS470" s="42"/>
      <c r="FT470" s="42"/>
      <c r="FU470" s="42"/>
      <c r="FV470" s="42"/>
      <c r="FW470" s="42"/>
      <c r="FX470" s="42"/>
      <c r="FY470" s="42"/>
      <c r="FZ470" s="42"/>
      <c r="GA470" s="42"/>
      <c r="GB470" s="42"/>
      <c r="GC470" s="42"/>
      <c r="GD470" s="42"/>
      <c r="GE470" s="42"/>
      <c r="GF470" s="42"/>
      <c r="GG470" s="42"/>
      <c r="GH470" s="42"/>
      <c r="GI470" s="42"/>
      <c r="GJ470" s="42"/>
      <c r="GK470" s="42"/>
      <c r="GL470" s="42"/>
      <c r="GM470" s="42"/>
      <c r="GN470" s="42"/>
      <c r="GO470" s="42"/>
      <c r="GP470" s="42"/>
      <c r="GQ470" s="42"/>
      <c r="GR470" s="42"/>
      <c r="GS470" s="42"/>
      <c r="GT470" s="42"/>
      <c r="GU470" s="42"/>
      <c r="GV470" s="42"/>
      <c r="GW470" s="42"/>
      <c r="GX470" s="42"/>
      <c r="GY470" s="42"/>
      <c r="GZ470" s="42"/>
      <c r="HA470" s="42"/>
      <c r="HB470" s="42"/>
      <c r="HC470" s="42"/>
      <c r="HD470" s="42"/>
      <c r="HE470" s="42"/>
      <c r="HF470" s="42"/>
      <c r="HG470" s="42"/>
      <c r="HH470" s="42"/>
      <c r="HI470" s="42"/>
      <c r="HJ470" s="42"/>
      <c r="HK470" s="42"/>
      <c r="HL470" s="42"/>
      <c r="HM470" s="42"/>
      <c r="HN470" s="42"/>
      <c r="HO470" s="42"/>
      <c r="HP470" s="42"/>
      <c r="HQ470" s="42"/>
      <c r="HR470" s="42"/>
      <c r="HS470" s="42"/>
      <c r="HT470" s="42"/>
      <c r="HU470" s="42"/>
      <c r="HV470" s="42"/>
      <c r="HW470" s="42"/>
      <c r="HX470" s="42"/>
      <c r="HY470" s="42"/>
      <c r="HZ470" s="42"/>
      <c r="IA470" s="42"/>
      <c r="IB470" s="42"/>
      <c r="IC470" s="42"/>
      <c r="ID470" s="42"/>
      <c r="IE470" s="42"/>
      <c r="IF470" s="42"/>
      <c r="IG470" s="42"/>
      <c r="IH470" s="42"/>
      <c r="II470" s="42"/>
      <c r="IJ470" s="42"/>
      <c r="IK470" s="42"/>
      <c r="IL470" s="42"/>
      <c r="IM470" s="42"/>
      <c r="IN470" s="42"/>
      <c r="IO470" s="42"/>
      <c r="IP470" s="42"/>
      <c r="IQ470" s="42"/>
      <c r="IR470" s="42"/>
      <c r="IS470" s="42"/>
      <c r="IT470" s="42"/>
      <c r="IU470" s="42"/>
      <c r="IV470" s="42"/>
    </row>
    <row r="471" spans="1:256" s="43" customFormat="1" ht="15.6" x14ac:dyDescent="0.25">
      <c r="A471" s="48">
        <v>41645</v>
      </c>
      <c r="B471" s="45" t="s">
        <v>1112</v>
      </c>
      <c r="C471" s="58" t="s">
        <v>661</v>
      </c>
      <c r="D471" s="47">
        <v>41660</v>
      </c>
      <c r="E471" s="47" t="s">
        <v>274</v>
      </c>
      <c r="F471" s="55">
        <f>'2020-2021 Form '!F472</f>
        <v>0</v>
      </c>
      <c r="G471" s="55">
        <f t="shared" si="44"/>
        <v>0</v>
      </c>
      <c r="H471" s="55"/>
      <c r="I471" s="55"/>
      <c r="J471" s="55">
        <f t="shared" si="45"/>
        <v>0</v>
      </c>
      <c r="K471" s="55"/>
      <c r="L471" s="157"/>
      <c r="M471" s="157"/>
      <c r="N471" s="157"/>
      <c r="O471" s="56"/>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c r="EL471" s="42"/>
      <c r="EM471" s="42"/>
      <c r="EN471" s="42"/>
      <c r="EO471" s="42"/>
      <c r="EP471" s="42"/>
      <c r="EQ471" s="42"/>
      <c r="ER471" s="42"/>
      <c r="ES471" s="42"/>
      <c r="ET471" s="42"/>
      <c r="EU471" s="42"/>
      <c r="EV471" s="42"/>
      <c r="EW471" s="42"/>
      <c r="EX471" s="42"/>
      <c r="EY471" s="42"/>
      <c r="EZ471" s="42"/>
      <c r="FA471" s="42"/>
      <c r="FB471" s="42"/>
      <c r="FC471" s="42"/>
      <c r="FD471" s="42"/>
      <c r="FE471" s="42"/>
      <c r="FF471" s="42"/>
      <c r="FG471" s="42"/>
      <c r="FH471" s="42"/>
      <c r="FI471" s="42"/>
      <c r="FJ471" s="42"/>
      <c r="FK471" s="42"/>
      <c r="FL471" s="42"/>
      <c r="FM471" s="42"/>
      <c r="FN471" s="42"/>
      <c r="FO471" s="42"/>
      <c r="FP471" s="42"/>
      <c r="FQ471" s="42"/>
      <c r="FR471" s="42"/>
      <c r="FS471" s="42"/>
      <c r="FT471" s="42"/>
      <c r="FU471" s="42"/>
      <c r="FV471" s="42"/>
      <c r="FW471" s="42"/>
      <c r="FX471" s="42"/>
      <c r="FY471" s="42"/>
      <c r="FZ471" s="42"/>
      <c r="GA471" s="42"/>
      <c r="GB471" s="42"/>
      <c r="GC471" s="42"/>
      <c r="GD471" s="42"/>
      <c r="GE471" s="42"/>
      <c r="GF471" s="42"/>
      <c r="GG471" s="42"/>
      <c r="GH471" s="42"/>
      <c r="GI471" s="42"/>
      <c r="GJ471" s="42"/>
      <c r="GK471" s="42"/>
      <c r="GL471" s="42"/>
      <c r="GM471" s="42"/>
      <c r="GN471" s="42"/>
      <c r="GO471" s="42"/>
      <c r="GP471" s="42"/>
      <c r="GQ471" s="42"/>
      <c r="GR471" s="42"/>
      <c r="GS471" s="42"/>
      <c r="GT471" s="42"/>
      <c r="GU471" s="42"/>
      <c r="GV471" s="42"/>
      <c r="GW471" s="42"/>
      <c r="GX471" s="42"/>
      <c r="GY471" s="42"/>
      <c r="GZ471" s="42"/>
      <c r="HA471" s="42"/>
      <c r="HB471" s="42"/>
      <c r="HC471" s="42"/>
      <c r="HD471" s="42"/>
      <c r="HE471" s="42"/>
      <c r="HF471" s="42"/>
      <c r="HG471" s="42"/>
      <c r="HH471" s="42"/>
      <c r="HI471" s="42"/>
      <c r="HJ471" s="42"/>
      <c r="HK471" s="42"/>
      <c r="HL471" s="42"/>
      <c r="HM471" s="42"/>
      <c r="HN471" s="42"/>
      <c r="HO471" s="42"/>
      <c r="HP471" s="42"/>
      <c r="HQ471" s="42"/>
      <c r="HR471" s="42"/>
      <c r="HS471" s="42"/>
      <c r="HT471" s="42"/>
      <c r="HU471" s="42"/>
      <c r="HV471" s="42"/>
      <c r="HW471" s="42"/>
      <c r="HX471" s="42"/>
      <c r="HY471" s="42"/>
      <c r="HZ471" s="42"/>
      <c r="IA471" s="42"/>
      <c r="IB471" s="42"/>
      <c r="IC471" s="42"/>
      <c r="ID471" s="42"/>
      <c r="IE471" s="42"/>
      <c r="IF471" s="42"/>
      <c r="IG471" s="42"/>
      <c r="IH471" s="42"/>
      <c r="II471" s="42"/>
      <c r="IJ471" s="42"/>
      <c r="IK471" s="42"/>
      <c r="IL471" s="42"/>
      <c r="IM471" s="42"/>
      <c r="IN471" s="42"/>
      <c r="IO471" s="42"/>
      <c r="IP471" s="42"/>
      <c r="IQ471" s="42"/>
      <c r="IR471" s="42"/>
      <c r="IS471" s="42"/>
      <c r="IT471" s="42"/>
      <c r="IU471" s="42"/>
      <c r="IV471" s="42"/>
    </row>
    <row r="472" spans="1:256" s="50" customFormat="1" ht="15.6" x14ac:dyDescent="0.25">
      <c r="A472" s="46">
        <v>41660</v>
      </c>
      <c r="B472" s="45" t="s">
        <v>662</v>
      </c>
      <c r="C472" s="45" t="s">
        <v>662</v>
      </c>
      <c r="D472" s="47">
        <v>72140</v>
      </c>
      <c r="E472" s="69" t="s">
        <v>663</v>
      </c>
      <c r="F472" s="55">
        <f>'2020-2021 Form '!F473</f>
        <v>0</v>
      </c>
      <c r="G472" s="55">
        <f>SUM(G448:G471)</f>
        <v>0</v>
      </c>
      <c r="H472" s="55"/>
      <c r="I472" s="55"/>
      <c r="J472" s="55">
        <f>SUM(J448:J471)</f>
        <v>0</v>
      </c>
      <c r="K472" s="55"/>
      <c r="L472" s="157"/>
      <c r="M472" s="157"/>
      <c r="N472" s="157"/>
      <c r="O472" s="56">
        <f>SUM(O448:O471)</f>
        <v>0</v>
      </c>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c r="EM472" s="42"/>
      <c r="EN472" s="42"/>
      <c r="EO472" s="42"/>
      <c r="EP472" s="42"/>
      <c r="EQ472" s="42"/>
      <c r="ER472" s="42"/>
      <c r="ES472" s="42"/>
      <c r="ET472" s="42"/>
      <c r="EU472" s="42"/>
      <c r="EV472" s="42"/>
      <c r="EW472" s="42"/>
      <c r="EX472" s="42"/>
      <c r="EY472" s="42"/>
      <c r="EZ472" s="42"/>
      <c r="FA472" s="42"/>
      <c r="FB472" s="42"/>
      <c r="FC472" s="42"/>
      <c r="FD472" s="42"/>
      <c r="FE472" s="42"/>
      <c r="FF472" s="42"/>
      <c r="FG472" s="42"/>
      <c r="FH472" s="42"/>
      <c r="FI472" s="42"/>
      <c r="FJ472" s="42"/>
      <c r="FK472" s="42"/>
      <c r="FL472" s="42"/>
      <c r="FM472" s="42"/>
      <c r="FN472" s="42"/>
      <c r="FO472" s="42"/>
      <c r="FP472" s="42"/>
      <c r="FQ472" s="42"/>
      <c r="FR472" s="42"/>
      <c r="FS472" s="42"/>
      <c r="FT472" s="42"/>
      <c r="FU472" s="42"/>
      <c r="FV472" s="42"/>
      <c r="FW472" s="42"/>
      <c r="FX472" s="42"/>
      <c r="FY472" s="42"/>
      <c r="FZ472" s="42"/>
      <c r="GA472" s="42"/>
      <c r="GB472" s="42"/>
      <c r="GC472" s="42"/>
      <c r="GD472" s="42"/>
      <c r="GE472" s="42"/>
      <c r="GF472" s="42"/>
      <c r="GG472" s="42"/>
      <c r="GH472" s="42"/>
      <c r="GI472" s="42"/>
      <c r="GJ472" s="42"/>
      <c r="GK472" s="42"/>
      <c r="GL472" s="42"/>
      <c r="GM472" s="42"/>
      <c r="GN472" s="42"/>
      <c r="GO472" s="42"/>
      <c r="GP472" s="42"/>
      <c r="GQ472" s="42"/>
      <c r="GR472" s="42"/>
      <c r="GS472" s="42"/>
      <c r="GT472" s="42"/>
      <c r="GU472" s="42"/>
      <c r="GV472" s="42"/>
      <c r="GW472" s="42"/>
      <c r="GX472" s="42"/>
      <c r="GY472" s="42"/>
      <c r="GZ472" s="42"/>
      <c r="HA472" s="42"/>
      <c r="HB472" s="42"/>
      <c r="HC472" s="42"/>
      <c r="HD472" s="42"/>
      <c r="HE472" s="42"/>
      <c r="HF472" s="42"/>
      <c r="HG472" s="42"/>
      <c r="HH472" s="42"/>
      <c r="HI472" s="42"/>
      <c r="HJ472" s="42"/>
      <c r="HK472" s="42"/>
      <c r="HL472" s="42"/>
      <c r="HM472" s="42"/>
      <c r="HN472" s="42"/>
      <c r="HO472" s="42"/>
      <c r="HP472" s="42"/>
      <c r="HQ472" s="42"/>
      <c r="HR472" s="42"/>
      <c r="HS472" s="42"/>
      <c r="HT472" s="42"/>
      <c r="HU472" s="42"/>
      <c r="HV472" s="42"/>
      <c r="HW472" s="42"/>
      <c r="HX472" s="42"/>
      <c r="HY472" s="42"/>
      <c r="HZ472" s="42"/>
      <c r="IA472" s="42"/>
      <c r="IB472" s="42"/>
      <c r="IC472" s="42"/>
      <c r="ID472" s="42"/>
      <c r="IE472" s="42"/>
      <c r="IF472" s="42"/>
      <c r="IG472" s="42"/>
      <c r="IH472" s="42"/>
      <c r="II472" s="42"/>
      <c r="IJ472" s="42"/>
      <c r="IK472" s="42"/>
      <c r="IL472" s="42"/>
      <c r="IM472" s="42"/>
      <c r="IN472" s="42"/>
      <c r="IO472" s="42"/>
      <c r="IP472" s="42"/>
      <c r="IQ472" s="42"/>
      <c r="IR472" s="42"/>
      <c r="IS472" s="42"/>
      <c r="IT472" s="42"/>
      <c r="IU472" s="42"/>
      <c r="IV472" s="42"/>
    </row>
    <row r="473" spans="1:256" s="43" customFormat="1" ht="15.6" x14ac:dyDescent="0.25">
      <c r="A473" s="687" t="s">
        <v>1113</v>
      </c>
      <c r="B473" s="688"/>
      <c r="C473" s="688"/>
      <c r="D473" s="688"/>
      <c r="E473" s="688"/>
      <c r="F473" s="712"/>
      <c r="G473" s="688"/>
      <c r="H473" s="688"/>
      <c r="I473" s="688"/>
      <c r="J473" s="688"/>
      <c r="K473" s="688"/>
      <c r="L473" s="688"/>
      <c r="M473" s="688"/>
      <c r="N473" s="688"/>
      <c r="O473" s="689"/>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c r="DO473" s="42"/>
      <c r="DP473" s="42"/>
      <c r="DQ473" s="42"/>
      <c r="DR473" s="42"/>
      <c r="DS473" s="42"/>
      <c r="DT473" s="42"/>
      <c r="DU473" s="42"/>
      <c r="DV473" s="42"/>
      <c r="DW473" s="42"/>
      <c r="DX473" s="42"/>
      <c r="DY473" s="42"/>
      <c r="DZ473" s="42"/>
      <c r="EA473" s="42"/>
      <c r="EB473" s="42"/>
      <c r="EC473" s="42"/>
      <c r="ED473" s="42"/>
      <c r="EE473" s="42"/>
      <c r="EF473" s="42"/>
      <c r="EG473" s="42"/>
      <c r="EH473" s="42"/>
      <c r="EI473" s="42"/>
      <c r="EJ473" s="42"/>
      <c r="EK473" s="42"/>
      <c r="EL473" s="42"/>
      <c r="EM473" s="42"/>
      <c r="EN473" s="42"/>
      <c r="EO473" s="42"/>
      <c r="EP473" s="42"/>
      <c r="EQ473" s="42"/>
      <c r="ER473" s="42"/>
      <c r="ES473" s="42"/>
      <c r="ET473" s="42"/>
      <c r="EU473" s="42"/>
      <c r="EV473" s="42"/>
      <c r="EW473" s="42"/>
      <c r="EX473" s="42"/>
      <c r="EY473" s="42"/>
      <c r="EZ473" s="42"/>
      <c r="FA473" s="42"/>
      <c r="FB473" s="42"/>
      <c r="FC473" s="42"/>
      <c r="FD473" s="42"/>
      <c r="FE473" s="42"/>
      <c r="FF473" s="42"/>
      <c r="FG473" s="42"/>
      <c r="FH473" s="42"/>
      <c r="FI473" s="42"/>
      <c r="FJ473" s="42"/>
      <c r="FK473" s="42"/>
      <c r="FL473" s="42"/>
      <c r="FM473" s="42"/>
      <c r="FN473" s="42"/>
      <c r="FO473" s="42"/>
      <c r="FP473" s="42"/>
      <c r="FQ473" s="42"/>
      <c r="FR473" s="42"/>
      <c r="FS473" s="42"/>
      <c r="FT473" s="42"/>
      <c r="FU473" s="42"/>
      <c r="FV473" s="42"/>
      <c r="FW473" s="42"/>
      <c r="FX473" s="42"/>
      <c r="FY473" s="42"/>
      <c r="FZ473" s="42"/>
      <c r="GA473" s="42"/>
      <c r="GB473" s="42"/>
      <c r="GC473" s="42"/>
      <c r="GD473" s="42"/>
      <c r="GE473" s="42"/>
      <c r="GF473" s="42"/>
      <c r="GG473" s="42"/>
      <c r="GH473" s="42"/>
      <c r="GI473" s="42"/>
      <c r="GJ473" s="42"/>
      <c r="GK473" s="42"/>
      <c r="GL473" s="42"/>
      <c r="GM473" s="42"/>
      <c r="GN473" s="42"/>
      <c r="GO473" s="42"/>
      <c r="GP473" s="42"/>
      <c r="GQ473" s="42"/>
      <c r="GR473" s="42"/>
      <c r="GS473" s="42"/>
      <c r="GT473" s="42"/>
      <c r="GU473" s="42"/>
      <c r="GV473" s="42"/>
      <c r="GW473" s="42"/>
      <c r="GX473" s="42"/>
      <c r="GY473" s="42"/>
      <c r="GZ473" s="42"/>
      <c r="HA473" s="42"/>
      <c r="HB473" s="42"/>
      <c r="HC473" s="42"/>
      <c r="HD473" s="42"/>
      <c r="HE473" s="42"/>
      <c r="HF473" s="42"/>
      <c r="HG473" s="42"/>
      <c r="HH473" s="42"/>
      <c r="HI473" s="42"/>
      <c r="HJ473" s="42"/>
      <c r="HK473" s="42"/>
      <c r="HL473" s="42"/>
      <c r="HM473" s="42"/>
      <c r="HN473" s="42"/>
      <c r="HO473" s="42"/>
      <c r="HP473" s="42"/>
      <c r="HQ473" s="42"/>
      <c r="HR473" s="42"/>
      <c r="HS473" s="42"/>
      <c r="HT473" s="42"/>
      <c r="HU473" s="42"/>
      <c r="HV473" s="42"/>
      <c r="HW473" s="42"/>
      <c r="HX473" s="42"/>
      <c r="HY473" s="42"/>
      <c r="HZ473" s="42"/>
      <c r="IA473" s="42"/>
      <c r="IB473" s="42"/>
      <c r="IC473" s="42"/>
      <c r="ID473" s="42"/>
      <c r="IE473" s="42"/>
      <c r="IF473" s="42"/>
      <c r="IG473" s="42"/>
      <c r="IH473" s="42"/>
      <c r="II473" s="42"/>
      <c r="IJ473" s="42"/>
      <c r="IK473" s="42"/>
      <c r="IL473" s="42"/>
      <c r="IM473" s="42"/>
      <c r="IN473" s="42"/>
      <c r="IO473" s="42"/>
      <c r="IP473" s="42"/>
      <c r="IQ473" s="42"/>
      <c r="IR473" s="42"/>
      <c r="IS473" s="42"/>
      <c r="IT473" s="42"/>
      <c r="IU473" s="42"/>
      <c r="IV473" s="42"/>
    </row>
    <row r="474" spans="1:256" s="43" customFormat="1" ht="15.6" x14ac:dyDescent="0.25">
      <c r="A474" s="46">
        <v>43000</v>
      </c>
      <c r="B474" s="45" t="s">
        <v>1114</v>
      </c>
      <c r="C474" s="45" t="s">
        <v>68</v>
      </c>
      <c r="D474" s="47">
        <v>43200</v>
      </c>
      <c r="E474" s="69" t="s">
        <v>54</v>
      </c>
      <c r="F474" s="55">
        <f>'2020-2021 Form '!F475</f>
        <v>0</v>
      </c>
      <c r="G474" s="55">
        <f>F474</f>
        <v>0</v>
      </c>
      <c r="H474" s="55"/>
      <c r="I474" s="55"/>
      <c r="J474" s="55">
        <f>F474</f>
        <v>0</v>
      </c>
      <c r="K474" s="55"/>
      <c r="L474" s="157"/>
      <c r="M474" s="157"/>
      <c r="N474" s="157"/>
      <c r="O474" s="56"/>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c r="DS474" s="42"/>
      <c r="DT474" s="42"/>
      <c r="DU474" s="42"/>
      <c r="DV474" s="42"/>
      <c r="DW474" s="42"/>
      <c r="DX474" s="42"/>
      <c r="DY474" s="42"/>
      <c r="DZ474" s="42"/>
      <c r="EA474" s="42"/>
      <c r="EB474" s="42"/>
      <c r="EC474" s="42"/>
      <c r="ED474" s="42"/>
      <c r="EE474" s="42"/>
      <c r="EF474" s="42"/>
      <c r="EG474" s="42"/>
      <c r="EH474" s="42"/>
      <c r="EI474" s="42"/>
      <c r="EJ474" s="42"/>
      <c r="EK474" s="42"/>
      <c r="EL474" s="42"/>
      <c r="EM474" s="42"/>
      <c r="EN474" s="42"/>
      <c r="EO474" s="42"/>
      <c r="EP474" s="42"/>
      <c r="EQ474" s="42"/>
      <c r="ER474" s="42"/>
      <c r="ES474" s="42"/>
      <c r="ET474" s="42"/>
      <c r="EU474" s="42"/>
      <c r="EV474" s="42"/>
      <c r="EW474" s="42"/>
      <c r="EX474" s="42"/>
      <c r="EY474" s="42"/>
      <c r="EZ474" s="42"/>
      <c r="FA474" s="42"/>
      <c r="FB474" s="42"/>
      <c r="FC474" s="42"/>
      <c r="FD474" s="42"/>
      <c r="FE474" s="42"/>
      <c r="FF474" s="42"/>
      <c r="FG474" s="42"/>
      <c r="FH474" s="42"/>
      <c r="FI474" s="42"/>
      <c r="FJ474" s="42"/>
      <c r="FK474" s="42"/>
      <c r="FL474" s="42"/>
      <c r="FM474" s="42"/>
      <c r="FN474" s="42"/>
      <c r="FO474" s="42"/>
      <c r="FP474" s="42"/>
      <c r="FQ474" s="42"/>
      <c r="FR474" s="42"/>
      <c r="FS474" s="42"/>
      <c r="FT474" s="42"/>
      <c r="FU474" s="42"/>
      <c r="FV474" s="42"/>
      <c r="FW474" s="42"/>
      <c r="FX474" s="42"/>
      <c r="FY474" s="42"/>
      <c r="FZ474" s="42"/>
      <c r="GA474" s="42"/>
      <c r="GB474" s="42"/>
      <c r="GC474" s="42"/>
      <c r="GD474" s="42"/>
      <c r="GE474" s="42"/>
      <c r="GF474" s="42"/>
      <c r="GG474" s="42"/>
      <c r="GH474" s="42"/>
      <c r="GI474" s="42"/>
      <c r="GJ474" s="42"/>
      <c r="GK474" s="42"/>
      <c r="GL474" s="42"/>
      <c r="GM474" s="42"/>
      <c r="GN474" s="42"/>
      <c r="GO474" s="42"/>
      <c r="GP474" s="42"/>
      <c r="GQ474" s="42"/>
      <c r="GR474" s="42"/>
      <c r="GS474" s="42"/>
      <c r="GT474" s="42"/>
      <c r="GU474" s="42"/>
      <c r="GV474" s="42"/>
      <c r="GW474" s="42"/>
      <c r="GX474" s="42"/>
      <c r="GY474" s="42"/>
      <c r="GZ474" s="42"/>
      <c r="HA474" s="42"/>
      <c r="HB474" s="42"/>
      <c r="HC474" s="42"/>
      <c r="HD474" s="42"/>
      <c r="HE474" s="42"/>
      <c r="HF474" s="42"/>
      <c r="HG474" s="42"/>
      <c r="HH474" s="42"/>
      <c r="HI474" s="42"/>
      <c r="HJ474" s="42"/>
      <c r="HK474" s="42"/>
      <c r="HL474" s="42"/>
      <c r="HM474" s="42"/>
      <c r="HN474" s="42"/>
      <c r="HO474" s="42"/>
      <c r="HP474" s="42"/>
      <c r="HQ474" s="42"/>
      <c r="HR474" s="42"/>
      <c r="HS474" s="42"/>
      <c r="HT474" s="42"/>
      <c r="HU474" s="42"/>
      <c r="HV474" s="42"/>
      <c r="HW474" s="42"/>
      <c r="HX474" s="42"/>
      <c r="HY474" s="42"/>
      <c r="HZ474" s="42"/>
      <c r="IA474" s="42"/>
      <c r="IB474" s="42"/>
      <c r="IC474" s="42"/>
      <c r="ID474" s="42"/>
      <c r="IE474" s="42"/>
      <c r="IF474" s="42"/>
      <c r="IG474" s="42"/>
      <c r="IH474" s="42"/>
      <c r="II474" s="42"/>
      <c r="IJ474" s="42"/>
      <c r="IK474" s="42"/>
      <c r="IL474" s="42"/>
      <c r="IM474" s="42"/>
      <c r="IN474" s="42"/>
      <c r="IO474" s="42"/>
      <c r="IP474" s="42"/>
      <c r="IQ474" s="42"/>
      <c r="IR474" s="42"/>
      <c r="IS474" s="42"/>
      <c r="IT474" s="42"/>
      <c r="IU474" s="42"/>
      <c r="IV474" s="42"/>
    </row>
    <row r="475" spans="1:256" s="43" customFormat="1" ht="15.6" x14ac:dyDescent="0.25">
      <c r="A475" s="46">
        <v>43020</v>
      </c>
      <c r="B475" s="45" t="s">
        <v>1114</v>
      </c>
      <c r="C475" s="45" t="s">
        <v>2</v>
      </c>
      <c r="D475" s="47">
        <v>43200</v>
      </c>
      <c r="E475" s="69" t="s">
        <v>55</v>
      </c>
      <c r="F475" s="55">
        <f>'2020-2021 Form '!F476</f>
        <v>0</v>
      </c>
      <c r="G475" s="55">
        <f t="shared" ref="G475:G495" si="46">F475</f>
        <v>0</v>
      </c>
      <c r="H475" s="55"/>
      <c r="I475" s="55"/>
      <c r="J475" s="55">
        <f t="shared" ref="J475:J495" si="47">F475</f>
        <v>0</v>
      </c>
      <c r="K475" s="55"/>
      <c r="L475" s="157"/>
      <c r="M475" s="157"/>
      <c r="N475" s="157"/>
      <c r="O475" s="56"/>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c r="EC475" s="42"/>
      <c r="ED475" s="42"/>
      <c r="EE475" s="42"/>
      <c r="EF475" s="42"/>
      <c r="EG475" s="42"/>
      <c r="EH475" s="42"/>
      <c r="EI475" s="42"/>
      <c r="EJ475" s="42"/>
      <c r="EK475" s="42"/>
      <c r="EL475" s="42"/>
      <c r="EM475" s="42"/>
      <c r="EN475" s="42"/>
      <c r="EO475" s="42"/>
      <c r="EP475" s="42"/>
      <c r="EQ475" s="42"/>
      <c r="ER475" s="42"/>
      <c r="ES475" s="42"/>
      <c r="ET475" s="42"/>
      <c r="EU475" s="42"/>
      <c r="EV475" s="42"/>
      <c r="EW475" s="42"/>
      <c r="EX475" s="42"/>
      <c r="EY475" s="42"/>
      <c r="EZ475" s="42"/>
      <c r="FA475" s="42"/>
      <c r="FB475" s="42"/>
      <c r="FC475" s="42"/>
      <c r="FD475" s="42"/>
      <c r="FE475" s="42"/>
      <c r="FF475" s="42"/>
      <c r="FG475" s="42"/>
      <c r="FH475" s="42"/>
      <c r="FI475" s="42"/>
      <c r="FJ475" s="42"/>
      <c r="FK475" s="42"/>
      <c r="FL475" s="42"/>
      <c r="FM475" s="42"/>
      <c r="FN475" s="42"/>
      <c r="FO475" s="42"/>
      <c r="FP475" s="42"/>
      <c r="FQ475" s="42"/>
      <c r="FR475" s="42"/>
      <c r="FS475" s="42"/>
      <c r="FT475" s="42"/>
      <c r="FU475" s="42"/>
      <c r="FV475" s="42"/>
      <c r="FW475" s="42"/>
      <c r="FX475" s="42"/>
      <c r="FY475" s="42"/>
      <c r="FZ475" s="42"/>
      <c r="GA475" s="42"/>
      <c r="GB475" s="42"/>
      <c r="GC475" s="42"/>
      <c r="GD475" s="42"/>
      <c r="GE475" s="42"/>
      <c r="GF475" s="42"/>
      <c r="GG475" s="42"/>
      <c r="GH475" s="42"/>
      <c r="GI475" s="42"/>
      <c r="GJ475" s="42"/>
      <c r="GK475" s="42"/>
      <c r="GL475" s="42"/>
      <c r="GM475" s="42"/>
      <c r="GN475" s="42"/>
      <c r="GO475" s="42"/>
      <c r="GP475" s="42"/>
      <c r="GQ475" s="42"/>
      <c r="GR475" s="42"/>
      <c r="GS475" s="42"/>
      <c r="GT475" s="42"/>
      <c r="GU475" s="42"/>
      <c r="GV475" s="42"/>
      <c r="GW475" s="42"/>
      <c r="GX475" s="42"/>
      <c r="GY475" s="42"/>
      <c r="GZ475" s="42"/>
      <c r="HA475" s="42"/>
      <c r="HB475" s="42"/>
      <c r="HC475" s="42"/>
      <c r="HD475" s="42"/>
      <c r="HE475" s="42"/>
      <c r="HF475" s="42"/>
      <c r="HG475" s="42"/>
      <c r="HH475" s="42"/>
      <c r="HI475" s="42"/>
      <c r="HJ475" s="42"/>
      <c r="HK475" s="42"/>
      <c r="HL475" s="42"/>
      <c r="HM475" s="42"/>
      <c r="HN475" s="42"/>
      <c r="HO475" s="42"/>
      <c r="HP475" s="42"/>
      <c r="HQ475" s="42"/>
      <c r="HR475" s="42"/>
      <c r="HS475" s="42"/>
      <c r="HT475" s="42"/>
      <c r="HU475" s="42"/>
      <c r="HV475" s="42"/>
      <c r="HW475" s="42"/>
      <c r="HX475" s="42"/>
      <c r="HY475" s="42"/>
      <c r="HZ475" s="42"/>
      <c r="IA475" s="42"/>
      <c r="IB475" s="42"/>
      <c r="IC475" s="42"/>
      <c r="ID475" s="42"/>
      <c r="IE475" s="42"/>
      <c r="IF475" s="42"/>
      <c r="IG475" s="42"/>
      <c r="IH475" s="42"/>
      <c r="II475" s="42"/>
      <c r="IJ475" s="42"/>
      <c r="IK475" s="42"/>
      <c r="IL475" s="42"/>
      <c r="IM475" s="42"/>
      <c r="IN475" s="42"/>
      <c r="IO475" s="42"/>
      <c r="IP475" s="42"/>
      <c r="IQ475" s="42"/>
      <c r="IR475" s="42"/>
      <c r="IS475" s="42"/>
      <c r="IT475" s="42"/>
      <c r="IU475" s="42"/>
      <c r="IV475" s="42"/>
    </row>
    <row r="476" spans="1:256" s="43" customFormat="1" ht="15.6" x14ac:dyDescent="0.25">
      <c r="A476" s="46">
        <v>43040</v>
      </c>
      <c r="B476" s="45" t="s">
        <v>1114</v>
      </c>
      <c r="C476" s="45" t="s">
        <v>45</v>
      </c>
      <c r="D476" s="47">
        <v>43200</v>
      </c>
      <c r="E476" s="69" t="s">
        <v>56</v>
      </c>
      <c r="F476" s="55">
        <f>'2020-2021 Form '!F477</f>
        <v>0</v>
      </c>
      <c r="G476" s="55">
        <f t="shared" si="46"/>
        <v>0</v>
      </c>
      <c r="H476" s="55"/>
      <c r="I476" s="55"/>
      <c r="J476" s="55">
        <f t="shared" si="47"/>
        <v>0</v>
      </c>
      <c r="K476" s="55"/>
      <c r="L476" s="157"/>
      <c r="M476" s="157"/>
      <c r="N476" s="157"/>
      <c r="O476" s="56"/>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c r="EM476" s="42"/>
      <c r="EN476" s="42"/>
      <c r="EO476" s="42"/>
      <c r="EP476" s="42"/>
      <c r="EQ476" s="42"/>
      <c r="ER476" s="42"/>
      <c r="ES476" s="42"/>
      <c r="ET476" s="42"/>
      <c r="EU476" s="42"/>
      <c r="EV476" s="42"/>
      <c r="EW476" s="42"/>
      <c r="EX476" s="42"/>
      <c r="EY476" s="42"/>
      <c r="EZ476" s="42"/>
      <c r="FA476" s="42"/>
      <c r="FB476" s="42"/>
      <c r="FC476" s="42"/>
      <c r="FD476" s="42"/>
      <c r="FE476" s="42"/>
      <c r="FF476" s="42"/>
      <c r="FG476" s="42"/>
      <c r="FH476" s="42"/>
      <c r="FI476" s="42"/>
      <c r="FJ476" s="42"/>
      <c r="FK476" s="42"/>
      <c r="FL476" s="42"/>
      <c r="FM476" s="42"/>
      <c r="FN476" s="42"/>
      <c r="FO476" s="42"/>
      <c r="FP476" s="42"/>
      <c r="FQ476" s="42"/>
      <c r="FR476" s="42"/>
      <c r="FS476" s="42"/>
      <c r="FT476" s="42"/>
      <c r="FU476" s="42"/>
      <c r="FV476" s="42"/>
      <c r="FW476" s="42"/>
      <c r="FX476" s="42"/>
      <c r="FY476" s="42"/>
      <c r="FZ476" s="42"/>
      <c r="GA476" s="42"/>
      <c r="GB476" s="42"/>
      <c r="GC476" s="42"/>
      <c r="GD476" s="42"/>
      <c r="GE476" s="42"/>
      <c r="GF476" s="42"/>
      <c r="GG476" s="42"/>
      <c r="GH476" s="42"/>
      <c r="GI476" s="42"/>
      <c r="GJ476" s="42"/>
      <c r="GK476" s="42"/>
      <c r="GL476" s="42"/>
      <c r="GM476" s="42"/>
      <c r="GN476" s="42"/>
      <c r="GO476" s="42"/>
      <c r="GP476" s="42"/>
      <c r="GQ476" s="42"/>
      <c r="GR476" s="42"/>
      <c r="GS476" s="42"/>
      <c r="GT476" s="42"/>
      <c r="GU476" s="42"/>
      <c r="GV476" s="42"/>
      <c r="GW476" s="42"/>
      <c r="GX476" s="42"/>
      <c r="GY476" s="42"/>
      <c r="GZ476" s="42"/>
      <c r="HA476" s="42"/>
      <c r="HB476" s="42"/>
      <c r="HC476" s="42"/>
      <c r="HD476" s="42"/>
      <c r="HE476" s="42"/>
      <c r="HF476" s="42"/>
      <c r="HG476" s="42"/>
      <c r="HH476" s="42"/>
      <c r="HI476" s="42"/>
      <c r="HJ476" s="42"/>
      <c r="HK476" s="42"/>
      <c r="HL476" s="42"/>
      <c r="HM476" s="42"/>
      <c r="HN476" s="42"/>
      <c r="HO476" s="42"/>
      <c r="HP476" s="42"/>
      <c r="HQ476" s="42"/>
      <c r="HR476" s="42"/>
      <c r="HS476" s="42"/>
      <c r="HT476" s="42"/>
      <c r="HU476" s="42"/>
      <c r="HV476" s="42"/>
      <c r="HW476" s="42"/>
      <c r="HX476" s="42"/>
      <c r="HY476" s="42"/>
      <c r="HZ476" s="42"/>
      <c r="IA476" s="42"/>
      <c r="IB476" s="42"/>
      <c r="IC476" s="42"/>
      <c r="ID476" s="42"/>
      <c r="IE476" s="42"/>
      <c r="IF476" s="42"/>
      <c r="IG476" s="42"/>
      <c r="IH476" s="42"/>
      <c r="II476" s="42"/>
      <c r="IJ476" s="42"/>
      <c r="IK476" s="42"/>
      <c r="IL476" s="42"/>
      <c r="IM476" s="42"/>
      <c r="IN476" s="42"/>
      <c r="IO476" s="42"/>
      <c r="IP476" s="42"/>
      <c r="IQ476" s="42"/>
      <c r="IR476" s="42"/>
      <c r="IS476" s="42"/>
      <c r="IT476" s="42"/>
      <c r="IU476" s="42"/>
      <c r="IV476" s="42"/>
    </row>
    <row r="477" spans="1:256" s="43" customFormat="1" ht="15.6" x14ac:dyDescent="0.25">
      <c r="A477" s="46">
        <v>43060</v>
      </c>
      <c r="B477" s="45" t="s">
        <v>1114</v>
      </c>
      <c r="C477" s="45" t="s">
        <v>47</v>
      </c>
      <c r="D477" s="47">
        <v>43200</v>
      </c>
      <c r="E477" s="69" t="s">
        <v>57</v>
      </c>
      <c r="F477" s="55">
        <f>'2020-2021 Form '!F478</f>
        <v>0</v>
      </c>
      <c r="G477" s="55">
        <f t="shared" si="46"/>
        <v>0</v>
      </c>
      <c r="H477" s="55"/>
      <c r="I477" s="55"/>
      <c r="J477" s="55">
        <f t="shared" si="47"/>
        <v>0</v>
      </c>
      <c r="K477" s="55"/>
      <c r="L477" s="157"/>
      <c r="M477" s="157"/>
      <c r="N477" s="157"/>
      <c r="O477" s="56"/>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c r="EO477" s="42"/>
      <c r="EP477" s="42"/>
      <c r="EQ477" s="42"/>
      <c r="ER477" s="42"/>
      <c r="ES477" s="42"/>
      <c r="ET477" s="42"/>
      <c r="EU477" s="42"/>
      <c r="EV477" s="42"/>
      <c r="EW477" s="42"/>
      <c r="EX477" s="42"/>
      <c r="EY477" s="42"/>
      <c r="EZ477" s="42"/>
      <c r="FA477" s="42"/>
      <c r="FB477" s="42"/>
      <c r="FC477" s="42"/>
      <c r="FD477" s="42"/>
      <c r="FE477" s="42"/>
      <c r="FF477" s="42"/>
      <c r="FG477" s="42"/>
      <c r="FH477" s="42"/>
      <c r="FI477" s="42"/>
      <c r="FJ477" s="42"/>
      <c r="FK477" s="42"/>
      <c r="FL477" s="42"/>
      <c r="FM477" s="42"/>
      <c r="FN477" s="42"/>
      <c r="FO477" s="42"/>
      <c r="FP477" s="42"/>
      <c r="FQ477" s="42"/>
      <c r="FR477" s="42"/>
      <c r="FS477" s="42"/>
      <c r="FT477" s="42"/>
      <c r="FU477" s="42"/>
      <c r="FV477" s="42"/>
      <c r="FW477" s="42"/>
      <c r="FX477" s="42"/>
      <c r="FY477" s="42"/>
      <c r="FZ477" s="42"/>
      <c r="GA477" s="42"/>
      <c r="GB477" s="42"/>
      <c r="GC477" s="42"/>
      <c r="GD477" s="42"/>
      <c r="GE477" s="42"/>
      <c r="GF477" s="42"/>
      <c r="GG477" s="42"/>
      <c r="GH477" s="42"/>
      <c r="GI477" s="42"/>
      <c r="GJ477" s="42"/>
      <c r="GK477" s="42"/>
      <c r="GL477" s="42"/>
      <c r="GM477" s="42"/>
      <c r="GN477" s="42"/>
      <c r="GO477" s="42"/>
      <c r="GP477" s="42"/>
      <c r="GQ477" s="42"/>
      <c r="GR477" s="42"/>
      <c r="GS477" s="42"/>
      <c r="GT477" s="42"/>
      <c r="GU477" s="42"/>
      <c r="GV477" s="42"/>
      <c r="GW477" s="42"/>
      <c r="GX477" s="42"/>
      <c r="GY477" s="42"/>
      <c r="GZ477" s="42"/>
      <c r="HA477" s="42"/>
      <c r="HB477" s="42"/>
      <c r="HC477" s="42"/>
      <c r="HD477" s="42"/>
      <c r="HE477" s="42"/>
      <c r="HF477" s="42"/>
      <c r="HG477" s="42"/>
      <c r="HH477" s="42"/>
      <c r="HI477" s="42"/>
      <c r="HJ477" s="42"/>
      <c r="HK477" s="42"/>
      <c r="HL477" s="42"/>
      <c r="HM477" s="42"/>
      <c r="HN477" s="42"/>
      <c r="HO477" s="42"/>
      <c r="HP477" s="42"/>
      <c r="HQ477" s="42"/>
      <c r="HR477" s="42"/>
      <c r="HS477" s="42"/>
      <c r="HT477" s="42"/>
      <c r="HU477" s="42"/>
      <c r="HV477" s="42"/>
      <c r="HW477" s="42"/>
      <c r="HX477" s="42"/>
      <c r="HY477" s="42"/>
      <c r="HZ477" s="42"/>
      <c r="IA477" s="42"/>
      <c r="IB477" s="42"/>
      <c r="IC477" s="42"/>
      <c r="ID477" s="42"/>
      <c r="IE477" s="42"/>
      <c r="IF477" s="42"/>
      <c r="IG477" s="42"/>
      <c r="IH477" s="42"/>
      <c r="II477" s="42"/>
      <c r="IJ477" s="42"/>
      <c r="IK477" s="42"/>
      <c r="IL477" s="42"/>
      <c r="IM477" s="42"/>
      <c r="IN477" s="42"/>
      <c r="IO477" s="42"/>
      <c r="IP477" s="42"/>
      <c r="IQ477" s="42"/>
      <c r="IR477" s="42"/>
      <c r="IS477" s="42"/>
      <c r="IT477" s="42"/>
      <c r="IU477" s="42"/>
      <c r="IV477" s="42"/>
    </row>
    <row r="478" spans="1:256" s="43" customFormat="1" ht="15.6" x14ac:dyDescent="0.25">
      <c r="A478" s="46">
        <v>43065</v>
      </c>
      <c r="B478" s="45" t="s">
        <v>1114</v>
      </c>
      <c r="C478" s="45" t="s">
        <v>295</v>
      </c>
      <c r="D478" s="47">
        <v>43200</v>
      </c>
      <c r="E478" s="69" t="s">
        <v>640</v>
      </c>
      <c r="F478" s="55">
        <f>'2020-2021 Form '!F479</f>
        <v>0</v>
      </c>
      <c r="G478" s="55">
        <f t="shared" si="46"/>
        <v>0</v>
      </c>
      <c r="H478" s="55"/>
      <c r="I478" s="55"/>
      <c r="J478" s="55">
        <f t="shared" si="47"/>
        <v>0</v>
      </c>
      <c r="K478" s="55"/>
      <c r="L478" s="157"/>
      <c r="M478" s="157"/>
      <c r="N478" s="157"/>
      <c r="O478" s="56"/>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M478" s="42"/>
      <c r="EN478" s="42"/>
      <c r="EO478" s="42"/>
      <c r="EP478" s="42"/>
      <c r="EQ478" s="42"/>
      <c r="ER478" s="42"/>
      <c r="ES478" s="42"/>
      <c r="ET478" s="42"/>
      <c r="EU478" s="42"/>
      <c r="EV478" s="42"/>
      <c r="EW478" s="42"/>
      <c r="EX478" s="42"/>
      <c r="EY478" s="42"/>
      <c r="EZ478" s="42"/>
      <c r="FA478" s="42"/>
      <c r="FB478" s="42"/>
      <c r="FC478" s="42"/>
      <c r="FD478" s="42"/>
      <c r="FE478" s="42"/>
      <c r="FF478" s="42"/>
      <c r="FG478" s="42"/>
      <c r="FH478" s="42"/>
      <c r="FI478" s="42"/>
      <c r="FJ478" s="42"/>
      <c r="FK478" s="42"/>
      <c r="FL478" s="42"/>
      <c r="FM478" s="42"/>
      <c r="FN478" s="42"/>
      <c r="FO478" s="42"/>
      <c r="FP478" s="42"/>
      <c r="FQ478" s="42"/>
      <c r="FR478" s="42"/>
      <c r="FS478" s="42"/>
      <c r="FT478" s="42"/>
      <c r="FU478" s="42"/>
      <c r="FV478" s="42"/>
      <c r="FW478" s="42"/>
      <c r="FX478" s="42"/>
      <c r="FY478" s="42"/>
      <c r="FZ478" s="42"/>
      <c r="GA478" s="42"/>
      <c r="GB478" s="42"/>
      <c r="GC478" s="42"/>
      <c r="GD478" s="42"/>
      <c r="GE478" s="42"/>
      <c r="GF478" s="42"/>
      <c r="GG478" s="42"/>
      <c r="GH478" s="42"/>
      <c r="GI478" s="42"/>
      <c r="GJ478" s="42"/>
      <c r="GK478" s="42"/>
      <c r="GL478" s="42"/>
      <c r="GM478" s="42"/>
      <c r="GN478" s="42"/>
      <c r="GO478" s="42"/>
      <c r="GP478" s="42"/>
      <c r="GQ478" s="42"/>
      <c r="GR478" s="42"/>
      <c r="GS478" s="42"/>
      <c r="GT478" s="42"/>
      <c r="GU478" s="42"/>
      <c r="GV478" s="42"/>
      <c r="GW478" s="42"/>
      <c r="GX478" s="42"/>
      <c r="GY478" s="42"/>
      <c r="GZ478" s="42"/>
      <c r="HA478" s="42"/>
      <c r="HB478" s="42"/>
      <c r="HC478" s="42"/>
      <c r="HD478" s="42"/>
      <c r="HE478" s="42"/>
      <c r="HF478" s="42"/>
      <c r="HG478" s="42"/>
      <c r="HH478" s="42"/>
      <c r="HI478" s="42"/>
      <c r="HJ478" s="42"/>
      <c r="HK478" s="42"/>
      <c r="HL478" s="42"/>
      <c r="HM478" s="42"/>
      <c r="HN478" s="42"/>
      <c r="HO478" s="42"/>
      <c r="HP478" s="42"/>
      <c r="HQ478" s="42"/>
      <c r="HR478" s="42"/>
      <c r="HS478" s="42"/>
      <c r="HT478" s="42"/>
      <c r="HU478" s="42"/>
      <c r="HV478" s="42"/>
      <c r="HW478" s="42"/>
      <c r="HX478" s="42"/>
      <c r="HY478" s="42"/>
      <c r="HZ478" s="42"/>
      <c r="IA478" s="42"/>
      <c r="IB478" s="42"/>
      <c r="IC478" s="42"/>
      <c r="ID478" s="42"/>
      <c r="IE478" s="42"/>
      <c r="IF478" s="42"/>
      <c r="IG478" s="42"/>
      <c r="IH478" s="42"/>
      <c r="II478" s="42"/>
      <c r="IJ478" s="42"/>
      <c r="IK478" s="42"/>
      <c r="IL478" s="42"/>
      <c r="IM478" s="42"/>
      <c r="IN478" s="42"/>
      <c r="IO478" s="42"/>
      <c r="IP478" s="42"/>
      <c r="IQ478" s="42"/>
      <c r="IR478" s="42"/>
      <c r="IS478" s="42"/>
      <c r="IT478" s="42"/>
      <c r="IU478" s="42"/>
      <c r="IV478" s="42"/>
    </row>
    <row r="479" spans="1:256" s="43" customFormat="1" ht="15.6" x14ac:dyDescent="0.25">
      <c r="A479" s="48">
        <v>43085</v>
      </c>
      <c r="B479" s="45" t="s">
        <v>1114</v>
      </c>
      <c r="C479" s="45" t="s">
        <v>132</v>
      </c>
      <c r="D479" s="47">
        <v>43200</v>
      </c>
      <c r="E479" s="69" t="s">
        <v>641</v>
      </c>
      <c r="F479" s="55">
        <f>'2020-2021 Form '!F480</f>
        <v>0</v>
      </c>
      <c r="G479" s="55">
        <f t="shared" si="46"/>
        <v>0</v>
      </c>
      <c r="H479" s="55"/>
      <c r="I479" s="55"/>
      <c r="J479" s="55">
        <f t="shared" si="47"/>
        <v>0</v>
      </c>
      <c r="K479" s="55"/>
      <c r="L479" s="157"/>
      <c r="M479" s="157"/>
      <c r="N479" s="157"/>
      <c r="O479" s="56"/>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c r="EM479" s="42"/>
      <c r="EN479" s="42"/>
      <c r="EO479" s="42"/>
      <c r="EP479" s="42"/>
      <c r="EQ479" s="42"/>
      <c r="ER479" s="42"/>
      <c r="ES479" s="42"/>
      <c r="ET479" s="42"/>
      <c r="EU479" s="42"/>
      <c r="EV479" s="42"/>
      <c r="EW479" s="42"/>
      <c r="EX479" s="42"/>
      <c r="EY479" s="42"/>
      <c r="EZ479" s="42"/>
      <c r="FA479" s="42"/>
      <c r="FB479" s="42"/>
      <c r="FC479" s="42"/>
      <c r="FD479" s="42"/>
      <c r="FE479" s="42"/>
      <c r="FF479" s="42"/>
      <c r="FG479" s="42"/>
      <c r="FH479" s="42"/>
      <c r="FI479" s="42"/>
      <c r="FJ479" s="42"/>
      <c r="FK479" s="42"/>
      <c r="FL479" s="42"/>
      <c r="FM479" s="42"/>
      <c r="FN479" s="42"/>
      <c r="FO479" s="42"/>
      <c r="FP479" s="42"/>
      <c r="FQ479" s="42"/>
      <c r="FR479" s="42"/>
      <c r="FS479" s="42"/>
      <c r="FT479" s="42"/>
      <c r="FU479" s="42"/>
      <c r="FV479" s="42"/>
      <c r="FW479" s="42"/>
      <c r="FX479" s="42"/>
      <c r="FY479" s="42"/>
      <c r="FZ479" s="42"/>
      <c r="GA479" s="42"/>
      <c r="GB479" s="42"/>
      <c r="GC479" s="42"/>
      <c r="GD479" s="42"/>
      <c r="GE479" s="42"/>
      <c r="GF479" s="42"/>
      <c r="GG479" s="42"/>
      <c r="GH479" s="42"/>
      <c r="GI479" s="42"/>
      <c r="GJ479" s="42"/>
      <c r="GK479" s="42"/>
      <c r="GL479" s="42"/>
      <c r="GM479" s="42"/>
      <c r="GN479" s="42"/>
      <c r="GO479" s="42"/>
      <c r="GP479" s="42"/>
      <c r="GQ479" s="42"/>
      <c r="GR479" s="42"/>
      <c r="GS479" s="42"/>
      <c r="GT479" s="42"/>
      <c r="GU479" s="42"/>
      <c r="GV479" s="42"/>
      <c r="GW479" s="42"/>
      <c r="GX479" s="42"/>
      <c r="GY479" s="42"/>
      <c r="GZ479" s="42"/>
      <c r="HA479" s="42"/>
      <c r="HB479" s="42"/>
      <c r="HC479" s="42"/>
      <c r="HD479" s="42"/>
      <c r="HE479" s="42"/>
      <c r="HF479" s="42"/>
      <c r="HG479" s="42"/>
      <c r="HH479" s="42"/>
      <c r="HI479" s="42"/>
      <c r="HJ479" s="42"/>
      <c r="HK479" s="42"/>
      <c r="HL479" s="42"/>
      <c r="HM479" s="42"/>
      <c r="HN479" s="42"/>
      <c r="HO479" s="42"/>
      <c r="HP479" s="42"/>
      <c r="HQ479" s="42"/>
      <c r="HR479" s="42"/>
      <c r="HS479" s="42"/>
      <c r="HT479" s="42"/>
      <c r="HU479" s="42"/>
      <c r="HV479" s="42"/>
      <c r="HW479" s="42"/>
      <c r="HX479" s="42"/>
      <c r="HY479" s="42"/>
      <c r="HZ479" s="42"/>
      <c r="IA479" s="42"/>
      <c r="IB479" s="42"/>
      <c r="IC479" s="42"/>
      <c r="ID479" s="42"/>
      <c r="IE479" s="42"/>
      <c r="IF479" s="42"/>
      <c r="IG479" s="42"/>
      <c r="IH479" s="42"/>
      <c r="II479" s="42"/>
      <c r="IJ479" s="42"/>
      <c r="IK479" s="42"/>
      <c r="IL479" s="42"/>
      <c r="IM479" s="42"/>
      <c r="IN479" s="42"/>
      <c r="IO479" s="42"/>
      <c r="IP479" s="42"/>
      <c r="IQ479" s="42"/>
      <c r="IR479" s="42"/>
      <c r="IS479" s="42"/>
      <c r="IT479" s="42"/>
      <c r="IU479" s="42"/>
      <c r="IV479" s="42"/>
    </row>
    <row r="480" spans="1:256" s="43" customFormat="1" ht="15.6" x14ac:dyDescent="0.25">
      <c r="A480" s="48">
        <v>43086</v>
      </c>
      <c r="B480" s="45" t="s">
        <v>1114</v>
      </c>
      <c r="C480" s="45" t="s">
        <v>134</v>
      </c>
      <c r="D480" s="47">
        <v>43200</v>
      </c>
      <c r="E480" s="69" t="s">
        <v>627</v>
      </c>
      <c r="F480" s="55">
        <f>'2020-2021 Form '!F481</f>
        <v>0</v>
      </c>
      <c r="G480" s="55">
        <f t="shared" si="46"/>
        <v>0</v>
      </c>
      <c r="H480" s="55"/>
      <c r="I480" s="55"/>
      <c r="J480" s="55">
        <f t="shared" si="47"/>
        <v>0</v>
      </c>
      <c r="K480" s="55"/>
      <c r="L480" s="157"/>
      <c r="M480" s="157"/>
      <c r="N480" s="157"/>
      <c r="O480" s="56"/>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c r="EL480" s="42"/>
      <c r="EM480" s="42"/>
      <c r="EN480" s="42"/>
      <c r="EO480" s="42"/>
      <c r="EP480" s="42"/>
      <c r="EQ480" s="42"/>
      <c r="ER480" s="42"/>
      <c r="ES480" s="42"/>
      <c r="ET480" s="42"/>
      <c r="EU480" s="42"/>
      <c r="EV480" s="42"/>
      <c r="EW480" s="42"/>
      <c r="EX480" s="42"/>
      <c r="EY480" s="42"/>
      <c r="EZ480" s="42"/>
      <c r="FA480" s="42"/>
      <c r="FB480" s="42"/>
      <c r="FC480" s="42"/>
      <c r="FD480" s="42"/>
      <c r="FE480" s="42"/>
      <c r="FF480" s="42"/>
      <c r="FG480" s="42"/>
      <c r="FH480" s="42"/>
      <c r="FI480" s="42"/>
      <c r="FJ480" s="42"/>
      <c r="FK480" s="42"/>
      <c r="FL480" s="42"/>
      <c r="FM480" s="42"/>
      <c r="FN480" s="42"/>
      <c r="FO480" s="42"/>
      <c r="FP480" s="42"/>
      <c r="FQ480" s="42"/>
      <c r="FR480" s="42"/>
      <c r="FS480" s="42"/>
      <c r="FT480" s="42"/>
      <c r="FU480" s="42"/>
      <c r="FV480" s="42"/>
      <c r="FW480" s="42"/>
      <c r="FX480" s="42"/>
      <c r="FY480" s="42"/>
      <c r="FZ480" s="42"/>
      <c r="GA480" s="42"/>
      <c r="GB480" s="42"/>
      <c r="GC480" s="42"/>
      <c r="GD480" s="42"/>
      <c r="GE480" s="42"/>
      <c r="GF480" s="42"/>
      <c r="GG480" s="42"/>
      <c r="GH480" s="42"/>
      <c r="GI480" s="42"/>
      <c r="GJ480" s="42"/>
      <c r="GK480" s="42"/>
      <c r="GL480" s="42"/>
      <c r="GM480" s="42"/>
      <c r="GN480" s="42"/>
      <c r="GO480" s="42"/>
      <c r="GP480" s="42"/>
      <c r="GQ480" s="42"/>
      <c r="GR480" s="42"/>
      <c r="GS480" s="42"/>
      <c r="GT480" s="42"/>
      <c r="GU480" s="42"/>
      <c r="GV480" s="42"/>
      <c r="GW480" s="42"/>
      <c r="GX480" s="42"/>
      <c r="GY480" s="42"/>
      <c r="GZ480" s="42"/>
      <c r="HA480" s="42"/>
      <c r="HB480" s="42"/>
      <c r="HC480" s="42"/>
      <c r="HD480" s="42"/>
      <c r="HE480" s="42"/>
      <c r="HF480" s="42"/>
      <c r="HG480" s="42"/>
      <c r="HH480" s="42"/>
      <c r="HI480" s="42"/>
      <c r="HJ480" s="42"/>
      <c r="HK480" s="42"/>
      <c r="HL480" s="42"/>
      <c r="HM480" s="42"/>
      <c r="HN480" s="42"/>
      <c r="HO480" s="42"/>
      <c r="HP480" s="42"/>
      <c r="HQ480" s="42"/>
      <c r="HR480" s="42"/>
      <c r="HS480" s="42"/>
      <c r="HT480" s="42"/>
      <c r="HU480" s="42"/>
      <c r="HV480" s="42"/>
      <c r="HW480" s="42"/>
      <c r="HX480" s="42"/>
      <c r="HY480" s="42"/>
      <c r="HZ480" s="42"/>
      <c r="IA480" s="42"/>
      <c r="IB480" s="42"/>
      <c r="IC480" s="42"/>
      <c r="ID480" s="42"/>
      <c r="IE480" s="42"/>
      <c r="IF480" s="42"/>
      <c r="IG480" s="42"/>
      <c r="IH480" s="42"/>
      <c r="II480" s="42"/>
      <c r="IJ480" s="42"/>
      <c r="IK480" s="42"/>
      <c r="IL480" s="42"/>
      <c r="IM480" s="42"/>
      <c r="IN480" s="42"/>
      <c r="IO480" s="42"/>
      <c r="IP480" s="42"/>
      <c r="IQ480" s="42"/>
      <c r="IR480" s="42"/>
      <c r="IS480" s="42"/>
      <c r="IT480" s="42"/>
      <c r="IU480" s="42"/>
      <c r="IV480" s="42"/>
    </row>
    <row r="481" spans="1:256" s="43" customFormat="1" ht="15.6" x14ac:dyDescent="0.25">
      <c r="A481" s="48">
        <v>43087</v>
      </c>
      <c r="B481" s="45" t="s">
        <v>1114</v>
      </c>
      <c r="C481" s="49" t="s">
        <v>4</v>
      </c>
      <c r="D481" s="47">
        <v>43200</v>
      </c>
      <c r="E481" s="69" t="s">
        <v>628</v>
      </c>
      <c r="F481" s="55">
        <f>'2020-2021 Form '!F482</f>
        <v>0</v>
      </c>
      <c r="G481" s="55"/>
      <c r="H481" s="55"/>
      <c r="I481" s="55"/>
      <c r="J481" s="55"/>
      <c r="K481" s="55"/>
      <c r="L481" s="157"/>
      <c r="M481" s="157"/>
      <c r="N481" s="157"/>
      <c r="O481" s="55">
        <f>F481</f>
        <v>0</v>
      </c>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c r="EM481" s="42"/>
      <c r="EN481" s="42"/>
      <c r="EO481" s="42"/>
      <c r="EP481" s="42"/>
      <c r="EQ481" s="42"/>
      <c r="ER481" s="42"/>
      <c r="ES481" s="42"/>
      <c r="ET481" s="42"/>
      <c r="EU481" s="42"/>
      <c r="EV481" s="42"/>
      <c r="EW481" s="42"/>
      <c r="EX481" s="42"/>
      <c r="EY481" s="42"/>
      <c r="EZ481" s="42"/>
      <c r="FA481" s="42"/>
      <c r="FB481" s="42"/>
      <c r="FC481" s="42"/>
      <c r="FD481" s="42"/>
      <c r="FE481" s="42"/>
      <c r="FF481" s="42"/>
      <c r="FG481" s="42"/>
      <c r="FH481" s="42"/>
      <c r="FI481" s="42"/>
      <c r="FJ481" s="42"/>
      <c r="FK481" s="42"/>
      <c r="FL481" s="42"/>
      <c r="FM481" s="42"/>
      <c r="FN481" s="42"/>
      <c r="FO481" s="42"/>
      <c r="FP481" s="42"/>
      <c r="FQ481" s="42"/>
      <c r="FR481" s="42"/>
      <c r="FS481" s="42"/>
      <c r="FT481" s="42"/>
      <c r="FU481" s="42"/>
      <c r="FV481" s="42"/>
      <c r="FW481" s="42"/>
      <c r="FX481" s="42"/>
      <c r="FY481" s="42"/>
      <c r="FZ481" s="42"/>
      <c r="GA481" s="42"/>
      <c r="GB481" s="42"/>
      <c r="GC481" s="42"/>
      <c r="GD481" s="42"/>
      <c r="GE481" s="42"/>
      <c r="GF481" s="42"/>
      <c r="GG481" s="42"/>
      <c r="GH481" s="42"/>
      <c r="GI481" s="42"/>
      <c r="GJ481" s="42"/>
      <c r="GK481" s="42"/>
      <c r="GL481" s="42"/>
      <c r="GM481" s="42"/>
      <c r="GN481" s="42"/>
      <c r="GO481" s="42"/>
      <c r="GP481" s="42"/>
      <c r="GQ481" s="42"/>
      <c r="GR481" s="42"/>
      <c r="GS481" s="42"/>
      <c r="GT481" s="42"/>
      <c r="GU481" s="42"/>
      <c r="GV481" s="42"/>
      <c r="GW481" s="42"/>
      <c r="GX481" s="42"/>
      <c r="GY481" s="42"/>
      <c r="GZ481" s="42"/>
      <c r="HA481" s="42"/>
      <c r="HB481" s="42"/>
      <c r="HC481" s="42"/>
      <c r="HD481" s="42"/>
      <c r="HE481" s="42"/>
      <c r="HF481" s="42"/>
      <c r="HG481" s="42"/>
      <c r="HH481" s="42"/>
      <c r="HI481" s="42"/>
      <c r="HJ481" s="42"/>
      <c r="HK481" s="42"/>
      <c r="HL481" s="42"/>
      <c r="HM481" s="42"/>
      <c r="HN481" s="42"/>
      <c r="HO481" s="42"/>
      <c r="HP481" s="42"/>
      <c r="HQ481" s="42"/>
      <c r="HR481" s="42"/>
      <c r="HS481" s="42"/>
      <c r="HT481" s="42"/>
      <c r="HU481" s="42"/>
      <c r="HV481" s="42"/>
      <c r="HW481" s="42"/>
      <c r="HX481" s="42"/>
      <c r="HY481" s="42"/>
      <c r="HZ481" s="42"/>
      <c r="IA481" s="42"/>
      <c r="IB481" s="42"/>
      <c r="IC481" s="42"/>
      <c r="ID481" s="42"/>
      <c r="IE481" s="42"/>
      <c r="IF481" s="42"/>
      <c r="IG481" s="42"/>
      <c r="IH481" s="42"/>
      <c r="II481" s="42"/>
      <c r="IJ481" s="42"/>
      <c r="IK481" s="42"/>
      <c r="IL481" s="42"/>
      <c r="IM481" s="42"/>
      <c r="IN481" s="42"/>
      <c r="IO481" s="42"/>
      <c r="IP481" s="42"/>
      <c r="IQ481" s="42"/>
      <c r="IR481" s="42"/>
      <c r="IS481" s="42"/>
      <c r="IT481" s="42"/>
      <c r="IU481" s="42"/>
      <c r="IV481" s="42"/>
    </row>
    <row r="482" spans="1:256" s="43" customFormat="1" ht="15.6" x14ac:dyDescent="0.25">
      <c r="A482" s="48">
        <v>43088</v>
      </c>
      <c r="B482" s="45" t="s">
        <v>1114</v>
      </c>
      <c r="C482" s="45" t="s">
        <v>136</v>
      </c>
      <c r="D482" s="47">
        <v>43200</v>
      </c>
      <c r="E482" s="69" t="s">
        <v>629</v>
      </c>
      <c r="F482" s="55">
        <f>'2020-2021 Form '!F483</f>
        <v>0</v>
      </c>
      <c r="G482" s="55">
        <f t="shared" si="46"/>
        <v>0</v>
      </c>
      <c r="H482" s="55"/>
      <c r="I482" s="55"/>
      <c r="J482" s="55">
        <f t="shared" si="47"/>
        <v>0</v>
      </c>
      <c r="K482" s="55"/>
      <c r="L482" s="157"/>
      <c r="M482" s="157"/>
      <c r="N482" s="157"/>
      <c r="O482" s="56"/>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c r="EL482" s="42"/>
      <c r="EM482" s="42"/>
      <c r="EN482" s="42"/>
      <c r="EO482" s="42"/>
      <c r="EP482" s="42"/>
      <c r="EQ482" s="42"/>
      <c r="ER482" s="42"/>
      <c r="ES482" s="42"/>
      <c r="ET482" s="42"/>
      <c r="EU482" s="42"/>
      <c r="EV482" s="42"/>
      <c r="EW482" s="42"/>
      <c r="EX482" s="42"/>
      <c r="EY482" s="42"/>
      <c r="EZ482" s="42"/>
      <c r="FA482" s="42"/>
      <c r="FB482" s="42"/>
      <c r="FC482" s="42"/>
      <c r="FD482" s="42"/>
      <c r="FE482" s="42"/>
      <c r="FF482" s="42"/>
      <c r="FG482" s="42"/>
      <c r="FH482" s="42"/>
      <c r="FI482" s="42"/>
      <c r="FJ482" s="42"/>
      <c r="FK482" s="42"/>
      <c r="FL482" s="42"/>
      <c r="FM482" s="42"/>
      <c r="FN482" s="42"/>
      <c r="FO482" s="42"/>
      <c r="FP482" s="42"/>
      <c r="FQ482" s="42"/>
      <c r="FR482" s="42"/>
      <c r="FS482" s="42"/>
      <c r="FT482" s="42"/>
      <c r="FU482" s="42"/>
      <c r="FV482" s="42"/>
      <c r="FW482" s="42"/>
      <c r="FX482" s="42"/>
      <c r="FY482" s="42"/>
      <c r="FZ482" s="42"/>
      <c r="GA482" s="42"/>
      <c r="GB482" s="42"/>
      <c r="GC482" s="42"/>
      <c r="GD482" s="42"/>
      <c r="GE482" s="42"/>
      <c r="GF482" s="42"/>
      <c r="GG482" s="42"/>
      <c r="GH482" s="42"/>
      <c r="GI482" s="42"/>
      <c r="GJ482" s="42"/>
      <c r="GK482" s="42"/>
      <c r="GL482" s="42"/>
      <c r="GM482" s="42"/>
      <c r="GN482" s="42"/>
      <c r="GO482" s="42"/>
      <c r="GP482" s="42"/>
      <c r="GQ482" s="42"/>
      <c r="GR482" s="42"/>
      <c r="GS482" s="42"/>
      <c r="GT482" s="42"/>
      <c r="GU482" s="42"/>
      <c r="GV482" s="42"/>
      <c r="GW482" s="42"/>
      <c r="GX482" s="42"/>
      <c r="GY482" s="42"/>
      <c r="GZ482" s="42"/>
      <c r="HA482" s="42"/>
      <c r="HB482" s="42"/>
      <c r="HC482" s="42"/>
      <c r="HD482" s="42"/>
      <c r="HE482" s="42"/>
      <c r="HF482" s="42"/>
      <c r="HG482" s="42"/>
      <c r="HH482" s="42"/>
      <c r="HI482" s="42"/>
      <c r="HJ482" s="42"/>
      <c r="HK482" s="42"/>
      <c r="HL482" s="42"/>
      <c r="HM482" s="42"/>
      <c r="HN482" s="42"/>
      <c r="HO482" s="42"/>
      <c r="HP482" s="42"/>
      <c r="HQ482" s="42"/>
      <c r="HR482" s="42"/>
      <c r="HS482" s="42"/>
      <c r="HT482" s="42"/>
      <c r="HU482" s="42"/>
      <c r="HV482" s="42"/>
      <c r="HW482" s="42"/>
      <c r="HX482" s="42"/>
      <c r="HY482" s="42"/>
      <c r="HZ482" s="42"/>
      <c r="IA482" s="42"/>
      <c r="IB482" s="42"/>
      <c r="IC482" s="42"/>
      <c r="ID482" s="42"/>
      <c r="IE482" s="42"/>
      <c r="IF482" s="42"/>
      <c r="IG482" s="42"/>
      <c r="IH482" s="42"/>
      <c r="II482" s="42"/>
      <c r="IJ482" s="42"/>
      <c r="IK482" s="42"/>
      <c r="IL482" s="42"/>
      <c r="IM482" s="42"/>
      <c r="IN482" s="42"/>
      <c r="IO482" s="42"/>
      <c r="IP482" s="42"/>
      <c r="IQ482" s="42"/>
      <c r="IR482" s="42"/>
      <c r="IS482" s="42"/>
      <c r="IT482" s="42"/>
      <c r="IU482" s="42"/>
      <c r="IV482" s="42"/>
    </row>
    <row r="483" spans="1:256" s="43" customFormat="1" ht="15.6" x14ac:dyDescent="0.25">
      <c r="A483" s="48">
        <v>43089</v>
      </c>
      <c r="B483" s="45" t="s">
        <v>1114</v>
      </c>
      <c r="C483" s="45" t="s">
        <v>138</v>
      </c>
      <c r="D483" s="47">
        <v>43200</v>
      </c>
      <c r="E483" s="69" t="s">
        <v>630</v>
      </c>
      <c r="F483" s="55">
        <f>'2020-2021 Form '!F484</f>
        <v>0</v>
      </c>
      <c r="G483" s="55">
        <f t="shared" si="46"/>
        <v>0</v>
      </c>
      <c r="H483" s="55"/>
      <c r="I483" s="55"/>
      <c r="J483" s="55">
        <f t="shared" si="47"/>
        <v>0</v>
      </c>
      <c r="K483" s="55"/>
      <c r="L483" s="157"/>
      <c r="M483" s="157"/>
      <c r="N483" s="157"/>
      <c r="O483" s="56"/>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c r="EM483" s="42"/>
      <c r="EN483" s="42"/>
      <c r="EO483" s="42"/>
      <c r="EP483" s="42"/>
      <c r="EQ483" s="42"/>
      <c r="ER483" s="42"/>
      <c r="ES483" s="42"/>
      <c r="ET483" s="42"/>
      <c r="EU483" s="42"/>
      <c r="EV483" s="42"/>
      <c r="EW483" s="42"/>
      <c r="EX483" s="42"/>
      <c r="EY483" s="42"/>
      <c r="EZ483" s="42"/>
      <c r="FA483" s="42"/>
      <c r="FB483" s="42"/>
      <c r="FC483" s="42"/>
      <c r="FD483" s="42"/>
      <c r="FE483" s="42"/>
      <c r="FF483" s="42"/>
      <c r="FG483" s="42"/>
      <c r="FH483" s="42"/>
      <c r="FI483" s="42"/>
      <c r="FJ483" s="42"/>
      <c r="FK483" s="42"/>
      <c r="FL483" s="42"/>
      <c r="FM483" s="42"/>
      <c r="FN483" s="42"/>
      <c r="FO483" s="42"/>
      <c r="FP483" s="42"/>
      <c r="FQ483" s="42"/>
      <c r="FR483" s="42"/>
      <c r="FS483" s="42"/>
      <c r="FT483" s="42"/>
      <c r="FU483" s="42"/>
      <c r="FV483" s="42"/>
      <c r="FW483" s="42"/>
      <c r="FX483" s="42"/>
      <c r="FY483" s="42"/>
      <c r="FZ483" s="42"/>
      <c r="GA483" s="42"/>
      <c r="GB483" s="42"/>
      <c r="GC483" s="42"/>
      <c r="GD483" s="42"/>
      <c r="GE483" s="42"/>
      <c r="GF483" s="42"/>
      <c r="GG483" s="42"/>
      <c r="GH483" s="42"/>
      <c r="GI483" s="42"/>
      <c r="GJ483" s="42"/>
      <c r="GK483" s="42"/>
      <c r="GL483" s="42"/>
      <c r="GM483" s="42"/>
      <c r="GN483" s="42"/>
      <c r="GO483" s="42"/>
      <c r="GP483" s="42"/>
      <c r="GQ483" s="42"/>
      <c r="GR483" s="42"/>
      <c r="GS483" s="42"/>
      <c r="GT483" s="42"/>
      <c r="GU483" s="42"/>
      <c r="GV483" s="42"/>
      <c r="GW483" s="42"/>
      <c r="GX483" s="42"/>
      <c r="GY483" s="42"/>
      <c r="GZ483" s="42"/>
      <c r="HA483" s="42"/>
      <c r="HB483" s="42"/>
      <c r="HC483" s="42"/>
      <c r="HD483" s="42"/>
      <c r="HE483" s="42"/>
      <c r="HF483" s="42"/>
      <c r="HG483" s="42"/>
      <c r="HH483" s="42"/>
      <c r="HI483" s="42"/>
      <c r="HJ483" s="42"/>
      <c r="HK483" s="42"/>
      <c r="HL483" s="42"/>
      <c r="HM483" s="42"/>
      <c r="HN483" s="42"/>
      <c r="HO483" s="42"/>
      <c r="HP483" s="42"/>
      <c r="HQ483" s="42"/>
      <c r="HR483" s="42"/>
      <c r="HS483" s="42"/>
      <c r="HT483" s="42"/>
      <c r="HU483" s="42"/>
      <c r="HV483" s="42"/>
      <c r="HW483" s="42"/>
      <c r="HX483" s="42"/>
      <c r="HY483" s="42"/>
      <c r="HZ483" s="42"/>
      <c r="IA483" s="42"/>
      <c r="IB483" s="42"/>
      <c r="IC483" s="42"/>
      <c r="ID483" s="42"/>
      <c r="IE483" s="42"/>
      <c r="IF483" s="42"/>
      <c r="IG483" s="42"/>
      <c r="IH483" s="42"/>
      <c r="II483" s="42"/>
      <c r="IJ483" s="42"/>
      <c r="IK483" s="42"/>
      <c r="IL483" s="42"/>
      <c r="IM483" s="42"/>
      <c r="IN483" s="42"/>
      <c r="IO483" s="42"/>
      <c r="IP483" s="42"/>
      <c r="IQ483" s="42"/>
      <c r="IR483" s="42"/>
      <c r="IS483" s="42"/>
      <c r="IT483" s="42"/>
      <c r="IU483" s="42"/>
      <c r="IV483" s="42"/>
    </row>
    <row r="484" spans="1:256" s="43" customFormat="1" ht="15.6" x14ac:dyDescent="0.25">
      <c r="A484" s="48">
        <v>43090</v>
      </c>
      <c r="B484" s="45" t="s">
        <v>1114</v>
      </c>
      <c r="C484" s="45" t="s">
        <v>140</v>
      </c>
      <c r="D484" s="47">
        <v>43200</v>
      </c>
      <c r="E484" s="69" t="s">
        <v>631</v>
      </c>
      <c r="F484" s="55">
        <f>'2020-2021 Form '!F485</f>
        <v>0</v>
      </c>
      <c r="G484" s="55">
        <f t="shared" si="46"/>
        <v>0</v>
      </c>
      <c r="H484" s="55"/>
      <c r="I484" s="55"/>
      <c r="J484" s="55">
        <f t="shared" si="47"/>
        <v>0</v>
      </c>
      <c r="K484" s="55"/>
      <c r="L484" s="157"/>
      <c r="M484" s="157"/>
      <c r="N484" s="157"/>
      <c r="O484" s="56"/>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c r="DF484" s="42"/>
      <c r="DG484" s="42"/>
      <c r="DH484" s="42"/>
      <c r="DI484" s="42"/>
      <c r="DJ484" s="42"/>
      <c r="DK484" s="42"/>
      <c r="DL484" s="42"/>
      <c r="DM484" s="42"/>
      <c r="DN484" s="42"/>
      <c r="DO484" s="42"/>
      <c r="DP484" s="42"/>
      <c r="DQ484" s="42"/>
      <c r="DR484" s="42"/>
      <c r="DS484" s="42"/>
      <c r="DT484" s="42"/>
      <c r="DU484" s="42"/>
      <c r="DV484" s="42"/>
      <c r="DW484" s="42"/>
      <c r="DX484" s="42"/>
      <c r="DY484" s="42"/>
      <c r="DZ484" s="42"/>
      <c r="EA484" s="42"/>
      <c r="EB484" s="42"/>
      <c r="EC484" s="42"/>
      <c r="ED484" s="42"/>
      <c r="EE484" s="42"/>
      <c r="EF484" s="42"/>
      <c r="EG484" s="42"/>
      <c r="EH484" s="42"/>
      <c r="EI484" s="42"/>
      <c r="EJ484" s="42"/>
      <c r="EK484" s="42"/>
      <c r="EL484" s="42"/>
      <c r="EM484" s="42"/>
      <c r="EN484" s="42"/>
      <c r="EO484" s="42"/>
      <c r="EP484" s="42"/>
      <c r="EQ484" s="42"/>
      <c r="ER484" s="42"/>
      <c r="ES484" s="42"/>
      <c r="ET484" s="42"/>
      <c r="EU484" s="42"/>
      <c r="EV484" s="42"/>
      <c r="EW484" s="42"/>
      <c r="EX484" s="42"/>
      <c r="EY484" s="42"/>
      <c r="EZ484" s="42"/>
      <c r="FA484" s="42"/>
      <c r="FB484" s="42"/>
      <c r="FC484" s="42"/>
      <c r="FD484" s="42"/>
      <c r="FE484" s="42"/>
      <c r="FF484" s="42"/>
      <c r="FG484" s="42"/>
      <c r="FH484" s="42"/>
      <c r="FI484" s="42"/>
      <c r="FJ484" s="42"/>
      <c r="FK484" s="42"/>
      <c r="FL484" s="42"/>
      <c r="FM484" s="42"/>
      <c r="FN484" s="42"/>
      <c r="FO484" s="42"/>
      <c r="FP484" s="42"/>
      <c r="FQ484" s="42"/>
      <c r="FR484" s="42"/>
      <c r="FS484" s="42"/>
      <c r="FT484" s="42"/>
      <c r="FU484" s="42"/>
      <c r="FV484" s="42"/>
      <c r="FW484" s="42"/>
      <c r="FX484" s="42"/>
      <c r="FY484" s="42"/>
      <c r="FZ484" s="42"/>
      <c r="GA484" s="42"/>
      <c r="GB484" s="42"/>
      <c r="GC484" s="42"/>
      <c r="GD484" s="42"/>
      <c r="GE484" s="42"/>
      <c r="GF484" s="42"/>
      <c r="GG484" s="42"/>
      <c r="GH484" s="42"/>
      <c r="GI484" s="42"/>
      <c r="GJ484" s="42"/>
      <c r="GK484" s="42"/>
      <c r="GL484" s="42"/>
      <c r="GM484" s="42"/>
      <c r="GN484" s="42"/>
      <c r="GO484" s="42"/>
      <c r="GP484" s="42"/>
      <c r="GQ484" s="42"/>
      <c r="GR484" s="42"/>
      <c r="GS484" s="42"/>
      <c r="GT484" s="42"/>
      <c r="GU484" s="42"/>
      <c r="GV484" s="42"/>
      <c r="GW484" s="42"/>
      <c r="GX484" s="42"/>
      <c r="GY484" s="42"/>
      <c r="GZ484" s="42"/>
      <c r="HA484" s="42"/>
      <c r="HB484" s="42"/>
      <c r="HC484" s="42"/>
      <c r="HD484" s="42"/>
      <c r="HE484" s="42"/>
      <c r="HF484" s="42"/>
      <c r="HG484" s="42"/>
      <c r="HH484" s="42"/>
      <c r="HI484" s="42"/>
      <c r="HJ484" s="42"/>
      <c r="HK484" s="42"/>
      <c r="HL484" s="42"/>
      <c r="HM484" s="42"/>
      <c r="HN484" s="42"/>
      <c r="HO484" s="42"/>
      <c r="HP484" s="42"/>
      <c r="HQ484" s="42"/>
      <c r="HR484" s="42"/>
      <c r="HS484" s="42"/>
      <c r="HT484" s="42"/>
      <c r="HU484" s="42"/>
      <c r="HV484" s="42"/>
      <c r="HW484" s="42"/>
      <c r="HX484" s="42"/>
      <c r="HY484" s="42"/>
      <c r="HZ484" s="42"/>
      <c r="IA484" s="42"/>
      <c r="IB484" s="42"/>
      <c r="IC484" s="42"/>
      <c r="ID484" s="42"/>
      <c r="IE484" s="42"/>
      <c r="IF484" s="42"/>
      <c r="IG484" s="42"/>
      <c r="IH484" s="42"/>
      <c r="II484" s="42"/>
      <c r="IJ484" s="42"/>
      <c r="IK484" s="42"/>
      <c r="IL484" s="42"/>
      <c r="IM484" s="42"/>
      <c r="IN484" s="42"/>
      <c r="IO484" s="42"/>
      <c r="IP484" s="42"/>
      <c r="IQ484" s="42"/>
      <c r="IR484" s="42"/>
      <c r="IS484" s="42"/>
      <c r="IT484" s="42"/>
      <c r="IU484" s="42"/>
      <c r="IV484" s="42"/>
    </row>
    <row r="485" spans="1:256" ht="15.6" x14ac:dyDescent="0.25">
      <c r="A485" s="48">
        <v>43091</v>
      </c>
      <c r="B485" s="45" t="s">
        <v>1114</v>
      </c>
      <c r="C485" s="45" t="s">
        <v>144</v>
      </c>
      <c r="D485" s="47">
        <v>43200</v>
      </c>
      <c r="E485" s="69" t="s">
        <v>632</v>
      </c>
      <c r="F485" s="55">
        <f>'2020-2021 Form '!F486</f>
        <v>0</v>
      </c>
      <c r="G485" s="55">
        <f t="shared" si="46"/>
        <v>0</v>
      </c>
      <c r="H485" s="55"/>
      <c r="I485" s="55"/>
      <c r="J485" s="55">
        <f t="shared" si="47"/>
        <v>0</v>
      </c>
      <c r="K485" s="55"/>
      <c r="L485" s="157"/>
      <c r="M485" s="157"/>
      <c r="N485" s="157"/>
      <c r="O485" s="56"/>
    </row>
    <row r="486" spans="1:256" ht="15.6" x14ac:dyDescent="0.25">
      <c r="A486" s="48">
        <v>43092</v>
      </c>
      <c r="B486" s="45" t="s">
        <v>1114</v>
      </c>
      <c r="C486" s="45" t="s">
        <v>146</v>
      </c>
      <c r="D486" s="47">
        <v>43200</v>
      </c>
      <c r="E486" s="69" t="s">
        <v>633</v>
      </c>
      <c r="F486" s="55">
        <f>'2020-2021 Form '!F487</f>
        <v>0</v>
      </c>
      <c r="G486" s="55">
        <f t="shared" si="46"/>
        <v>0</v>
      </c>
      <c r="H486" s="55"/>
      <c r="I486" s="55"/>
      <c r="J486" s="55">
        <f t="shared" si="47"/>
        <v>0</v>
      </c>
      <c r="K486" s="55"/>
      <c r="L486" s="157"/>
      <c r="M486" s="157"/>
      <c r="N486" s="157"/>
      <c r="O486" s="56"/>
    </row>
    <row r="487" spans="1:256" ht="15.6" x14ac:dyDescent="0.25">
      <c r="A487" s="48">
        <v>43093</v>
      </c>
      <c r="B487" s="45" t="s">
        <v>1114</v>
      </c>
      <c r="C487" s="45" t="s">
        <v>365</v>
      </c>
      <c r="D487" s="47">
        <v>43200</v>
      </c>
      <c r="E487" s="69" t="s">
        <v>634</v>
      </c>
      <c r="F487" s="55">
        <f>'2020-2021 Form '!F488</f>
        <v>0</v>
      </c>
      <c r="G487" s="55">
        <f t="shared" si="46"/>
        <v>0</v>
      </c>
      <c r="H487" s="55"/>
      <c r="I487" s="55"/>
      <c r="J487" s="55">
        <f t="shared" si="47"/>
        <v>0</v>
      </c>
      <c r="K487" s="55"/>
      <c r="L487" s="157"/>
      <c r="M487" s="157"/>
      <c r="N487" s="157"/>
      <c r="O487" s="56"/>
    </row>
    <row r="488" spans="1:256" ht="15.6" x14ac:dyDescent="0.25">
      <c r="A488" s="46">
        <v>43100</v>
      </c>
      <c r="B488" s="45" t="s">
        <v>1114</v>
      </c>
      <c r="C488" s="49" t="s">
        <v>5</v>
      </c>
      <c r="D488" s="47">
        <v>43200</v>
      </c>
      <c r="E488" s="69" t="s">
        <v>58</v>
      </c>
      <c r="F488" s="55">
        <f>'2020-2021 Form '!F489</f>
        <v>0</v>
      </c>
      <c r="G488" s="55">
        <f t="shared" si="46"/>
        <v>0</v>
      </c>
      <c r="H488" s="55"/>
      <c r="I488" s="55"/>
      <c r="J488" s="55">
        <f t="shared" si="47"/>
        <v>0</v>
      </c>
      <c r="K488" s="55"/>
      <c r="L488" s="157"/>
      <c r="M488" s="157"/>
      <c r="N488" s="157"/>
      <c r="O488" s="56"/>
    </row>
    <row r="489" spans="1:256" ht="14.4" customHeight="1" x14ac:dyDescent="0.25">
      <c r="A489" s="46">
        <v>43120</v>
      </c>
      <c r="B489" s="45" t="s">
        <v>1114</v>
      </c>
      <c r="C489" s="45" t="s">
        <v>118</v>
      </c>
      <c r="D489" s="47">
        <v>43200</v>
      </c>
      <c r="E489" s="69" t="s">
        <v>59</v>
      </c>
      <c r="F489" s="55">
        <f>'2020-2021 Form '!F490</f>
        <v>0</v>
      </c>
      <c r="G489" s="55">
        <f>F489</f>
        <v>0</v>
      </c>
      <c r="H489" s="55"/>
      <c r="I489" s="55"/>
      <c r="J489" s="55">
        <f t="shared" si="47"/>
        <v>0</v>
      </c>
      <c r="K489" s="55"/>
      <c r="L489" s="157"/>
      <c r="M489" s="157"/>
      <c r="N489" s="157"/>
      <c r="O489" s="56"/>
    </row>
    <row r="490" spans="1:256" ht="15.6" x14ac:dyDescent="0.25">
      <c r="A490" s="46">
        <v>43140</v>
      </c>
      <c r="B490" s="45" t="s">
        <v>1114</v>
      </c>
      <c r="C490" s="45" t="s">
        <v>35</v>
      </c>
      <c r="D490" s="47">
        <v>43200</v>
      </c>
      <c r="E490" s="69" t="s">
        <v>60</v>
      </c>
      <c r="F490" s="55">
        <f>'2020-2021 Form '!F491</f>
        <v>0</v>
      </c>
      <c r="G490" s="55">
        <f t="shared" si="46"/>
        <v>0</v>
      </c>
      <c r="H490" s="55"/>
      <c r="I490" s="55"/>
      <c r="J490" s="55">
        <f t="shared" si="47"/>
        <v>0</v>
      </c>
      <c r="K490" s="55"/>
      <c r="L490" s="157"/>
      <c r="M490" s="157"/>
      <c r="N490" s="157"/>
      <c r="O490" s="56"/>
    </row>
    <row r="491" spans="1:256" ht="15.6" x14ac:dyDescent="0.25">
      <c r="A491" s="48">
        <v>43150</v>
      </c>
      <c r="B491" s="45" t="s">
        <v>1114</v>
      </c>
      <c r="C491" s="45" t="s">
        <v>367</v>
      </c>
      <c r="D491" s="47">
        <v>43200</v>
      </c>
      <c r="E491" s="69" t="s">
        <v>635</v>
      </c>
      <c r="F491" s="55">
        <f>'2020-2021 Form '!F492</f>
        <v>0</v>
      </c>
      <c r="G491" s="55">
        <f t="shared" si="46"/>
        <v>0</v>
      </c>
      <c r="H491" s="55"/>
      <c r="I491" s="55"/>
      <c r="J491" s="55">
        <f t="shared" si="47"/>
        <v>0</v>
      </c>
      <c r="K491" s="55"/>
      <c r="L491" s="157"/>
      <c r="M491" s="157"/>
      <c r="N491" s="157"/>
      <c r="O491" s="56"/>
    </row>
    <row r="492" spans="1:256" ht="15.6" x14ac:dyDescent="0.25">
      <c r="A492" s="48">
        <v>43151</v>
      </c>
      <c r="B492" s="45" t="s">
        <v>1114</v>
      </c>
      <c r="C492" s="45" t="s">
        <v>369</v>
      </c>
      <c r="D492" s="47">
        <v>43200</v>
      </c>
      <c r="E492" s="69" t="s">
        <v>636</v>
      </c>
      <c r="F492" s="55">
        <f>'2020-2021 Form '!F493</f>
        <v>0</v>
      </c>
      <c r="G492" s="55">
        <f t="shared" si="46"/>
        <v>0</v>
      </c>
      <c r="H492" s="55"/>
      <c r="I492" s="55"/>
      <c r="J492" s="55">
        <f t="shared" si="47"/>
        <v>0</v>
      </c>
      <c r="K492" s="55"/>
      <c r="L492" s="157"/>
      <c r="M492" s="157"/>
      <c r="N492" s="157"/>
      <c r="O492" s="56"/>
    </row>
    <row r="493" spans="1:256" ht="15.6" x14ac:dyDescent="0.25">
      <c r="A493" s="46">
        <v>43160</v>
      </c>
      <c r="B493" s="45" t="s">
        <v>1114</v>
      </c>
      <c r="C493" s="45" t="s">
        <v>24</v>
      </c>
      <c r="D493" s="47">
        <v>43200</v>
      </c>
      <c r="E493" s="69" t="s">
        <v>61</v>
      </c>
      <c r="F493" s="55">
        <f>'2020-2021 Form '!F494</f>
        <v>0</v>
      </c>
      <c r="G493" s="55">
        <f t="shared" si="46"/>
        <v>0</v>
      </c>
      <c r="H493" s="55"/>
      <c r="I493" s="55"/>
      <c r="J493" s="55">
        <f t="shared" si="47"/>
        <v>0</v>
      </c>
      <c r="K493" s="55"/>
      <c r="L493" s="157"/>
      <c r="M493" s="157"/>
      <c r="N493" s="157"/>
      <c r="O493" s="56"/>
    </row>
    <row r="494" spans="1:256" ht="15.6" x14ac:dyDescent="0.25">
      <c r="A494" s="48">
        <v>43170</v>
      </c>
      <c r="B494" s="45" t="s">
        <v>1114</v>
      </c>
      <c r="C494" s="45" t="s">
        <v>352</v>
      </c>
      <c r="D494" s="47">
        <v>43200</v>
      </c>
      <c r="E494" s="69" t="s">
        <v>637</v>
      </c>
      <c r="F494" s="55">
        <f>'2020-2021 Form '!F495</f>
        <v>0</v>
      </c>
      <c r="G494" s="55">
        <f t="shared" si="46"/>
        <v>0</v>
      </c>
      <c r="H494" s="55"/>
      <c r="I494" s="55"/>
      <c r="J494" s="55">
        <f t="shared" si="47"/>
        <v>0</v>
      </c>
      <c r="K494" s="55"/>
      <c r="L494" s="157"/>
      <c r="M494" s="157"/>
      <c r="N494" s="157"/>
      <c r="O494" s="56"/>
    </row>
    <row r="495" spans="1:256" ht="15.6" x14ac:dyDescent="0.25">
      <c r="A495" s="46">
        <v>43180</v>
      </c>
      <c r="B495" s="45" t="s">
        <v>1114</v>
      </c>
      <c r="C495" s="45" t="s">
        <v>10</v>
      </c>
      <c r="D495" s="47">
        <v>43200</v>
      </c>
      <c r="E495" s="69" t="s">
        <v>62</v>
      </c>
      <c r="F495" s="55">
        <f>'2020-2021 Form '!F496</f>
        <v>0</v>
      </c>
      <c r="G495" s="55">
        <f t="shared" si="46"/>
        <v>0</v>
      </c>
      <c r="H495" s="55"/>
      <c r="I495" s="55"/>
      <c r="J495" s="55">
        <f t="shared" si="47"/>
        <v>0</v>
      </c>
      <c r="K495" s="55"/>
      <c r="L495" s="157"/>
      <c r="M495" s="157"/>
      <c r="N495" s="77"/>
      <c r="O495" s="56"/>
    </row>
    <row r="496" spans="1:256" s="44" customFormat="1" ht="15.6" x14ac:dyDescent="0.25">
      <c r="A496" s="46">
        <v>43200</v>
      </c>
      <c r="B496" s="45" t="s">
        <v>638</v>
      </c>
      <c r="C496" s="45" t="s">
        <v>638</v>
      </c>
      <c r="D496" s="47">
        <v>72140</v>
      </c>
      <c r="E496" s="69" t="s">
        <v>639</v>
      </c>
      <c r="F496" s="55">
        <f>'2020-2021 Form '!F497</f>
        <v>0</v>
      </c>
      <c r="G496" s="55">
        <f>SUM(G474:G495)</f>
        <v>0</v>
      </c>
      <c r="H496" s="55"/>
      <c r="I496" s="55"/>
      <c r="J496" s="55">
        <f t="shared" ref="J496:O496" si="48">SUM(J474:J495)</f>
        <v>0</v>
      </c>
      <c r="K496" s="55"/>
      <c r="L496" s="55"/>
      <c r="M496" s="55"/>
      <c r="N496" s="55"/>
      <c r="O496" s="55">
        <f t="shared" si="48"/>
        <v>0</v>
      </c>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c r="FM496" s="40"/>
      <c r="FN496" s="40"/>
      <c r="FO496" s="40"/>
      <c r="FP496" s="40"/>
      <c r="FQ496" s="40"/>
      <c r="FR496" s="40"/>
      <c r="FS496" s="40"/>
      <c r="FT496" s="40"/>
      <c r="FU496" s="40"/>
      <c r="FV496" s="40"/>
      <c r="FW496" s="40"/>
      <c r="FX496" s="40"/>
      <c r="FY496" s="40"/>
      <c r="FZ496" s="40"/>
      <c r="GA496" s="40"/>
      <c r="GB496" s="40"/>
      <c r="GC496" s="40"/>
      <c r="GD496" s="40"/>
      <c r="GE496" s="40"/>
      <c r="GF496" s="40"/>
      <c r="GG496" s="40"/>
      <c r="GH496" s="40"/>
      <c r="GI496" s="40"/>
      <c r="GJ496" s="40"/>
      <c r="GK496" s="40"/>
      <c r="GL496" s="40"/>
      <c r="GM496" s="40"/>
      <c r="GN496" s="40"/>
      <c r="GO496" s="40"/>
      <c r="GP496" s="40"/>
      <c r="GQ496" s="40"/>
      <c r="GR496" s="40"/>
      <c r="GS496" s="40"/>
      <c r="GT496" s="40"/>
      <c r="GU496" s="40"/>
      <c r="GV496" s="40"/>
      <c r="GW496" s="40"/>
      <c r="GX496" s="40"/>
      <c r="GY496" s="40"/>
      <c r="GZ496" s="40"/>
      <c r="HA496" s="40"/>
      <c r="HB496" s="40"/>
      <c r="HC496" s="40"/>
      <c r="HD496" s="40"/>
      <c r="HE496" s="40"/>
      <c r="HF496" s="40"/>
      <c r="HG496" s="40"/>
      <c r="HH496" s="40"/>
      <c r="HI496" s="40"/>
      <c r="HJ496" s="40"/>
      <c r="HK496" s="40"/>
      <c r="HL496" s="40"/>
      <c r="HM496" s="40"/>
      <c r="HN496" s="40"/>
      <c r="HO496" s="40"/>
      <c r="HP496" s="40"/>
      <c r="HQ496" s="40"/>
      <c r="HR496" s="40"/>
      <c r="HS496" s="40"/>
      <c r="HT496" s="40"/>
      <c r="HU496" s="40"/>
      <c r="HV496" s="40"/>
      <c r="HW496" s="40"/>
      <c r="HX496" s="40"/>
      <c r="HY496" s="40"/>
      <c r="HZ496" s="40"/>
      <c r="IA496" s="40"/>
      <c r="IB496" s="40"/>
      <c r="IC496" s="40"/>
      <c r="ID496" s="40"/>
      <c r="IE496" s="40"/>
      <c r="IF496" s="40"/>
      <c r="IG496" s="40"/>
      <c r="IH496" s="40"/>
      <c r="II496" s="40"/>
      <c r="IJ496" s="40"/>
      <c r="IK496" s="40"/>
      <c r="IL496" s="40"/>
      <c r="IM496" s="40"/>
      <c r="IN496" s="40"/>
      <c r="IO496" s="40"/>
      <c r="IP496" s="40"/>
      <c r="IQ496" s="40"/>
      <c r="IR496" s="40"/>
      <c r="IS496" s="40"/>
      <c r="IT496" s="40"/>
      <c r="IU496" s="40"/>
      <c r="IV496" s="40"/>
    </row>
    <row r="497" spans="1:15" ht="15.6" x14ac:dyDescent="0.25">
      <c r="A497" s="687" t="s">
        <v>1115</v>
      </c>
      <c r="B497" s="688"/>
      <c r="C497" s="688"/>
      <c r="D497" s="688"/>
      <c r="E497" s="688"/>
      <c r="F497" s="712"/>
      <c r="G497" s="688"/>
      <c r="H497" s="688"/>
      <c r="I497" s="688"/>
      <c r="J497" s="688"/>
      <c r="K497" s="688"/>
      <c r="L497" s="688"/>
      <c r="M497" s="688"/>
      <c r="N497" s="688"/>
      <c r="O497" s="689"/>
    </row>
    <row r="498" spans="1:15" ht="15.6" x14ac:dyDescent="0.25">
      <c r="A498" s="46">
        <v>43500</v>
      </c>
      <c r="B498" s="45" t="s">
        <v>1116</v>
      </c>
      <c r="C498" s="45" t="s">
        <v>21</v>
      </c>
      <c r="D498" s="47">
        <v>43620</v>
      </c>
      <c r="E498" s="69" t="s">
        <v>63</v>
      </c>
      <c r="F498" s="55">
        <f>'2020-2021 Form '!F499</f>
        <v>0</v>
      </c>
      <c r="G498" s="55">
        <f>F498</f>
        <v>0</v>
      </c>
      <c r="H498" s="55"/>
      <c r="I498" s="55"/>
      <c r="J498" s="55">
        <f>G498</f>
        <v>0</v>
      </c>
      <c r="K498" s="55"/>
      <c r="L498" s="157"/>
      <c r="M498" s="157"/>
      <c r="N498" s="157"/>
      <c r="O498" s="56"/>
    </row>
    <row r="499" spans="1:15" ht="15.6" x14ac:dyDescent="0.25">
      <c r="A499" s="48">
        <v>43505</v>
      </c>
      <c r="B499" s="45" t="s">
        <v>1117</v>
      </c>
      <c r="C499" s="49" t="s">
        <v>607</v>
      </c>
      <c r="D499" s="47">
        <v>43620</v>
      </c>
      <c r="E499" s="47" t="s">
        <v>608</v>
      </c>
      <c r="F499" s="55">
        <f>'2020-2021 Form '!F500</f>
        <v>0</v>
      </c>
      <c r="G499" s="55">
        <f t="shared" ref="G499:G539" si="49">F499</f>
        <v>0</v>
      </c>
      <c r="H499" s="55"/>
      <c r="I499" s="55"/>
      <c r="J499" s="55">
        <f t="shared" ref="J499:J539" si="50">G499</f>
        <v>0</v>
      </c>
      <c r="K499" s="55"/>
      <c r="L499" s="157"/>
      <c r="M499" s="157"/>
      <c r="N499" s="157"/>
      <c r="O499" s="56"/>
    </row>
    <row r="500" spans="1:15" ht="15.6" x14ac:dyDescent="0.25">
      <c r="A500" s="46">
        <v>43520</v>
      </c>
      <c r="B500" s="45" t="s">
        <v>1118</v>
      </c>
      <c r="C500" s="45" t="s">
        <v>609</v>
      </c>
      <c r="D500" s="47">
        <v>43620</v>
      </c>
      <c r="E500" s="69" t="s">
        <v>610</v>
      </c>
      <c r="F500" s="55">
        <f>'2020-2021 Form '!F501</f>
        <v>0</v>
      </c>
      <c r="G500" s="55">
        <f>F500</f>
        <v>0</v>
      </c>
      <c r="H500" s="55"/>
      <c r="I500" s="55"/>
      <c r="J500" s="55">
        <f t="shared" si="50"/>
        <v>0</v>
      </c>
      <c r="K500" s="55"/>
      <c r="L500" s="157"/>
      <c r="M500" s="157"/>
      <c r="N500" s="157"/>
      <c r="O500" s="56"/>
    </row>
    <row r="501" spans="1:15" ht="15.6" x14ac:dyDescent="0.25">
      <c r="A501" s="46">
        <v>43525</v>
      </c>
      <c r="B501" s="45" t="s">
        <v>1119</v>
      </c>
      <c r="C501" s="45" t="s">
        <v>295</v>
      </c>
      <c r="D501" s="47">
        <v>43620</v>
      </c>
      <c r="E501" s="69" t="s">
        <v>612</v>
      </c>
      <c r="F501" s="55">
        <f>'2020-2021 Form '!F502</f>
        <v>0</v>
      </c>
      <c r="G501" s="55">
        <f t="shared" si="49"/>
        <v>0</v>
      </c>
      <c r="H501" s="55"/>
      <c r="I501" s="55"/>
      <c r="J501" s="55">
        <f t="shared" si="50"/>
        <v>0</v>
      </c>
      <c r="K501" s="55"/>
      <c r="L501" s="157"/>
      <c r="M501" s="157"/>
      <c r="N501" s="157"/>
      <c r="O501" s="56"/>
    </row>
    <row r="502" spans="1:15" ht="15.6" x14ac:dyDescent="0.25">
      <c r="A502" s="48">
        <v>43530</v>
      </c>
      <c r="B502" s="45" t="s">
        <v>1119</v>
      </c>
      <c r="C502" s="45" t="s">
        <v>132</v>
      </c>
      <c r="D502" s="47">
        <v>43620</v>
      </c>
      <c r="E502" s="69" t="s">
        <v>613</v>
      </c>
      <c r="F502" s="55">
        <f>'2020-2021 Form '!F503</f>
        <v>0</v>
      </c>
      <c r="G502" s="55">
        <f t="shared" si="49"/>
        <v>0</v>
      </c>
      <c r="H502" s="55"/>
      <c r="I502" s="55"/>
      <c r="J502" s="55">
        <f t="shared" si="50"/>
        <v>0</v>
      </c>
      <c r="K502" s="55"/>
      <c r="L502" s="157"/>
      <c r="M502" s="157"/>
      <c r="N502" s="77"/>
      <c r="O502" s="56"/>
    </row>
    <row r="503" spans="1:15" ht="15.6" x14ac:dyDescent="0.25">
      <c r="A503" s="48">
        <v>43531</v>
      </c>
      <c r="B503" s="45" t="s">
        <v>1119</v>
      </c>
      <c r="C503" s="45" t="s">
        <v>134</v>
      </c>
      <c r="D503" s="47">
        <v>43620</v>
      </c>
      <c r="E503" s="69" t="s">
        <v>614</v>
      </c>
      <c r="F503" s="55">
        <f>'2020-2021 Form '!F504</f>
        <v>0</v>
      </c>
      <c r="G503" s="55">
        <f t="shared" si="49"/>
        <v>0</v>
      </c>
      <c r="H503" s="55"/>
      <c r="I503" s="55"/>
      <c r="J503" s="55">
        <f t="shared" si="50"/>
        <v>0</v>
      </c>
      <c r="K503" s="55"/>
      <c r="L503" s="157"/>
      <c r="M503" s="157"/>
      <c r="N503" s="157"/>
      <c r="O503" s="56"/>
    </row>
    <row r="504" spans="1:15" ht="15.6" x14ac:dyDescent="0.25">
      <c r="A504" s="48">
        <v>43532</v>
      </c>
      <c r="B504" s="45" t="s">
        <v>1119</v>
      </c>
      <c r="C504" s="49" t="s">
        <v>4</v>
      </c>
      <c r="D504" s="47">
        <v>43620</v>
      </c>
      <c r="E504" s="69" t="s">
        <v>615</v>
      </c>
      <c r="F504" s="55">
        <f>'2020-2021 Form '!F505</f>
        <v>0</v>
      </c>
      <c r="G504" s="55"/>
      <c r="H504" s="55"/>
      <c r="I504" s="55"/>
      <c r="J504" s="55"/>
      <c r="K504" s="55"/>
      <c r="L504" s="157"/>
      <c r="M504" s="157"/>
      <c r="N504" s="157"/>
      <c r="O504" s="55">
        <f>F504</f>
        <v>0</v>
      </c>
    </row>
    <row r="505" spans="1:15" ht="15.6" x14ac:dyDescent="0.25">
      <c r="A505" s="48">
        <v>43533</v>
      </c>
      <c r="B505" s="45" t="s">
        <v>1119</v>
      </c>
      <c r="C505" s="45" t="s">
        <v>136</v>
      </c>
      <c r="D505" s="47">
        <v>43620</v>
      </c>
      <c r="E505" s="69" t="s">
        <v>616</v>
      </c>
      <c r="F505" s="55">
        <f>'2020-2021 Form '!F506</f>
        <v>0</v>
      </c>
      <c r="G505" s="55">
        <f t="shared" si="49"/>
        <v>0</v>
      </c>
      <c r="H505" s="55"/>
      <c r="I505" s="55"/>
      <c r="J505" s="55">
        <f t="shared" si="50"/>
        <v>0</v>
      </c>
      <c r="K505" s="55"/>
      <c r="L505" s="157"/>
      <c r="M505" s="157"/>
      <c r="N505" s="157"/>
      <c r="O505" s="56"/>
    </row>
    <row r="506" spans="1:15" ht="15.6" x14ac:dyDescent="0.25">
      <c r="A506" s="48">
        <v>43534</v>
      </c>
      <c r="B506" s="45" t="s">
        <v>1119</v>
      </c>
      <c r="C506" s="45" t="s">
        <v>138</v>
      </c>
      <c r="D506" s="47">
        <v>43620</v>
      </c>
      <c r="E506" s="69" t="s">
        <v>617</v>
      </c>
      <c r="F506" s="55">
        <f>'2020-2021 Form '!F507</f>
        <v>0</v>
      </c>
      <c r="G506" s="55">
        <f t="shared" si="49"/>
        <v>0</v>
      </c>
      <c r="H506" s="55"/>
      <c r="I506" s="55"/>
      <c r="J506" s="55">
        <f t="shared" si="50"/>
        <v>0</v>
      </c>
      <c r="K506" s="55"/>
      <c r="L506" s="157"/>
      <c r="M506" s="157"/>
      <c r="N506" s="157"/>
      <c r="O506" s="56"/>
    </row>
    <row r="507" spans="1:15" ht="15.6" x14ac:dyDescent="0.25">
      <c r="A507" s="48">
        <v>43535</v>
      </c>
      <c r="B507" s="45" t="s">
        <v>1119</v>
      </c>
      <c r="C507" s="45" t="s">
        <v>140</v>
      </c>
      <c r="D507" s="47">
        <v>43620</v>
      </c>
      <c r="E507" s="69" t="s">
        <v>618</v>
      </c>
      <c r="F507" s="55">
        <f>'2020-2021 Form '!F508</f>
        <v>0</v>
      </c>
      <c r="G507" s="55">
        <f t="shared" si="49"/>
        <v>0</v>
      </c>
      <c r="H507" s="55"/>
      <c r="I507" s="55"/>
      <c r="J507" s="55">
        <f t="shared" si="50"/>
        <v>0</v>
      </c>
      <c r="K507" s="55"/>
      <c r="L507" s="157"/>
      <c r="M507" s="157"/>
      <c r="N507" s="157"/>
      <c r="O507" s="56"/>
    </row>
    <row r="508" spans="1:15" ht="15.6" x14ac:dyDescent="0.25">
      <c r="A508" s="48">
        <v>43536</v>
      </c>
      <c r="B508" s="45" t="s">
        <v>1119</v>
      </c>
      <c r="C508" s="45" t="s">
        <v>144</v>
      </c>
      <c r="D508" s="47">
        <v>43620</v>
      </c>
      <c r="E508" s="69" t="s">
        <v>619</v>
      </c>
      <c r="F508" s="55">
        <f>'2020-2021 Form '!F509</f>
        <v>0</v>
      </c>
      <c r="G508" s="55">
        <f t="shared" si="49"/>
        <v>0</v>
      </c>
      <c r="H508" s="55"/>
      <c r="I508" s="55"/>
      <c r="J508" s="55">
        <f t="shared" si="50"/>
        <v>0</v>
      </c>
      <c r="K508" s="55"/>
      <c r="L508" s="157"/>
      <c r="M508" s="157"/>
      <c r="N508" s="157"/>
      <c r="O508" s="56"/>
    </row>
    <row r="509" spans="1:15" ht="15.6" x14ac:dyDescent="0.25">
      <c r="A509" s="48">
        <v>43537</v>
      </c>
      <c r="B509" s="45" t="s">
        <v>1119</v>
      </c>
      <c r="C509" s="45" t="s">
        <v>146</v>
      </c>
      <c r="D509" s="47">
        <v>43620</v>
      </c>
      <c r="E509" s="69" t="s">
        <v>620</v>
      </c>
      <c r="F509" s="55">
        <f>'2020-2021 Form '!F510</f>
        <v>0</v>
      </c>
      <c r="G509" s="55">
        <f t="shared" si="49"/>
        <v>0</v>
      </c>
      <c r="H509" s="55"/>
      <c r="I509" s="55"/>
      <c r="J509" s="55">
        <f t="shared" si="50"/>
        <v>0</v>
      </c>
      <c r="K509" s="55"/>
      <c r="L509" s="157"/>
      <c r="M509" s="157"/>
      <c r="N509" s="157"/>
      <c r="O509" s="56"/>
    </row>
    <row r="510" spans="1:15" ht="15.6" x14ac:dyDescent="0.25">
      <c r="A510" s="48">
        <v>43538</v>
      </c>
      <c r="B510" s="45" t="s">
        <v>1119</v>
      </c>
      <c r="C510" s="45" t="s">
        <v>365</v>
      </c>
      <c r="D510" s="47">
        <v>43620</v>
      </c>
      <c r="E510" s="69" t="s">
        <v>621</v>
      </c>
      <c r="F510" s="55">
        <f>'2020-2021 Form '!F511</f>
        <v>0</v>
      </c>
      <c r="G510" s="55">
        <f t="shared" si="49"/>
        <v>0</v>
      </c>
      <c r="H510" s="55"/>
      <c r="I510" s="55"/>
      <c r="J510" s="55">
        <f t="shared" si="50"/>
        <v>0</v>
      </c>
      <c r="K510" s="55"/>
      <c r="L510" s="157"/>
      <c r="M510" s="157"/>
      <c r="N510" s="157"/>
      <c r="O510" s="56"/>
    </row>
    <row r="511" spans="1:15" ht="14.4" customHeight="1" x14ac:dyDescent="0.25">
      <c r="A511" s="46">
        <v>43540</v>
      </c>
      <c r="B511" s="45" t="s">
        <v>1119</v>
      </c>
      <c r="C511" s="45" t="s">
        <v>33</v>
      </c>
      <c r="D511" s="47">
        <v>43620</v>
      </c>
      <c r="E511" s="69" t="s">
        <v>64</v>
      </c>
      <c r="F511" s="55">
        <f>'2020-2021 Form '!F512</f>
        <v>0</v>
      </c>
      <c r="G511" s="55">
        <f t="shared" si="49"/>
        <v>0</v>
      </c>
      <c r="H511" s="55"/>
      <c r="I511" s="55"/>
      <c r="J511" s="55">
        <f t="shared" si="50"/>
        <v>0</v>
      </c>
      <c r="K511" s="55"/>
      <c r="L511" s="157"/>
      <c r="M511" s="157"/>
      <c r="N511" s="157"/>
      <c r="O511" s="56"/>
    </row>
    <row r="512" spans="1:15" ht="15.6" x14ac:dyDescent="0.25">
      <c r="A512" s="46">
        <v>43560</v>
      </c>
      <c r="B512" s="45" t="s">
        <v>1119</v>
      </c>
      <c r="C512" s="45" t="s">
        <v>35</v>
      </c>
      <c r="D512" s="47">
        <v>43620</v>
      </c>
      <c r="E512" s="69" t="s">
        <v>65</v>
      </c>
      <c r="F512" s="55">
        <f>'2020-2021 Form '!F513</f>
        <v>0</v>
      </c>
      <c r="G512" s="55">
        <f t="shared" si="49"/>
        <v>0</v>
      </c>
      <c r="H512" s="55"/>
      <c r="I512" s="55"/>
      <c r="J512" s="55">
        <f t="shared" si="50"/>
        <v>0</v>
      </c>
      <c r="K512" s="55"/>
      <c r="L512" s="157"/>
      <c r="M512" s="157"/>
      <c r="N512" s="157"/>
      <c r="O512" s="56"/>
    </row>
    <row r="513" spans="1:15" ht="15.6" x14ac:dyDescent="0.25">
      <c r="A513" s="48">
        <v>43570</v>
      </c>
      <c r="B513" s="45" t="s">
        <v>1119</v>
      </c>
      <c r="C513" s="45" t="s">
        <v>367</v>
      </c>
      <c r="D513" s="47">
        <v>43620</v>
      </c>
      <c r="E513" s="69" t="s">
        <v>622</v>
      </c>
      <c r="F513" s="55">
        <f>'2020-2021 Form '!F514</f>
        <v>0</v>
      </c>
      <c r="G513" s="55">
        <f t="shared" si="49"/>
        <v>0</v>
      </c>
      <c r="H513" s="55"/>
      <c r="I513" s="55"/>
      <c r="J513" s="55">
        <f t="shared" si="50"/>
        <v>0</v>
      </c>
      <c r="K513" s="55"/>
      <c r="L513" s="157"/>
      <c r="M513" s="157"/>
      <c r="N513" s="157"/>
      <c r="O513" s="56"/>
    </row>
    <row r="514" spans="1:15" ht="15.6" x14ac:dyDescent="0.25">
      <c r="A514" s="48">
        <v>43571</v>
      </c>
      <c r="B514" s="45" t="s">
        <v>1119</v>
      </c>
      <c r="C514" s="45" t="s">
        <v>369</v>
      </c>
      <c r="D514" s="47">
        <v>43620</v>
      </c>
      <c r="E514" s="69" t="s">
        <v>623</v>
      </c>
      <c r="F514" s="55">
        <f>'2020-2021 Form '!F515</f>
        <v>0</v>
      </c>
      <c r="G514" s="55">
        <f t="shared" si="49"/>
        <v>0</v>
      </c>
      <c r="H514" s="55"/>
      <c r="I514" s="55"/>
      <c r="J514" s="55">
        <f t="shared" si="50"/>
        <v>0</v>
      </c>
      <c r="K514" s="55"/>
      <c r="L514" s="157"/>
      <c r="M514" s="157"/>
      <c r="N514" s="157"/>
      <c r="O514" s="56"/>
    </row>
    <row r="515" spans="1:15" ht="15.6" x14ac:dyDescent="0.25">
      <c r="A515" s="46">
        <v>43580</v>
      </c>
      <c r="B515" s="45" t="s">
        <v>1119</v>
      </c>
      <c r="C515" s="45" t="s">
        <v>24</v>
      </c>
      <c r="D515" s="47">
        <v>43620</v>
      </c>
      <c r="E515" s="69" t="s">
        <v>66</v>
      </c>
      <c r="F515" s="55">
        <f>'2020-2021 Form '!F516</f>
        <v>0</v>
      </c>
      <c r="G515" s="55">
        <f t="shared" si="49"/>
        <v>0</v>
      </c>
      <c r="H515" s="55"/>
      <c r="I515" s="55"/>
      <c r="J515" s="55">
        <f t="shared" si="50"/>
        <v>0</v>
      </c>
      <c r="K515" s="55"/>
      <c r="L515" s="157"/>
      <c r="M515" s="157"/>
      <c r="N515" s="157"/>
      <c r="O515" s="56"/>
    </row>
    <row r="516" spans="1:15" ht="15.6" x14ac:dyDescent="0.25">
      <c r="A516" s="48">
        <v>43590</v>
      </c>
      <c r="B516" s="45" t="s">
        <v>1119</v>
      </c>
      <c r="C516" s="45" t="s">
        <v>352</v>
      </c>
      <c r="D516" s="47">
        <v>43620</v>
      </c>
      <c r="E516" s="69" t="s">
        <v>624</v>
      </c>
      <c r="F516" s="55">
        <f>'2020-2021 Form '!F517</f>
        <v>0</v>
      </c>
      <c r="G516" s="55">
        <f t="shared" si="49"/>
        <v>0</v>
      </c>
      <c r="H516" s="55"/>
      <c r="I516" s="55"/>
      <c r="J516" s="55">
        <f t="shared" si="50"/>
        <v>0</v>
      </c>
      <c r="K516" s="55"/>
      <c r="L516" s="157"/>
      <c r="M516" s="157"/>
      <c r="N516" s="157"/>
      <c r="O516" s="56"/>
    </row>
    <row r="517" spans="1:15" ht="15.6" x14ac:dyDescent="0.25">
      <c r="A517" s="46">
        <v>43600</v>
      </c>
      <c r="B517" s="45" t="s">
        <v>1119</v>
      </c>
      <c r="C517" s="45" t="s">
        <v>10</v>
      </c>
      <c r="D517" s="47">
        <v>43620</v>
      </c>
      <c r="E517" s="69" t="s">
        <v>67</v>
      </c>
      <c r="F517" s="55">
        <f>'2020-2021 Form '!F518</f>
        <v>0</v>
      </c>
      <c r="G517" s="55">
        <f>F517</f>
        <v>0</v>
      </c>
      <c r="H517" s="55"/>
      <c r="I517" s="55"/>
      <c r="J517" s="55">
        <f t="shared" si="50"/>
        <v>0</v>
      </c>
      <c r="K517" s="55"/>
      <c r="L517" s="157"/>
      <c r="M517" s="157"/>
      <c r="N517" s="157"/>
      <c r="O517" s="56"/>
    </row>
    <row r="518" spans="1:15" ht="15.6" x14ac:dyDescent="0.25">
      <c r="A518" s="46">
        <v>43620</v>
      </c>
      <c r="B518" s="45" t="s">
        <v>625</v>
      </c>
      <c r="C518" s="45" t="s">
        <v>625</v>
      </c>
      <c r="D518" s="47">
        <v>72140</v>
      </c>
      <c r="E518" s="69" t="s">
        <v>626</v>
      </c>
      <c r="F518" s="55">
        <f>SUM(F498:F517)</f>
        <v>0</v>
      </c>
      <c r="G518" s="55">
        <f>SUM(G498:G517)</f>
        <v>0</v>
      </c>
      <c r="H518" s="55"/>
      <c r="I518" s="55"/>
      <c r="J518" s="55">
        <f>SUM(J498:J517)</f>
        <v>0</v>
      </c>
      <c r="K518" s="55"/>
      <c r="L518" s="157"/>
      <c r="M518" s="157"/>
      <c r="N518" s="157"/>
      <c r="O518" s="55">
        <f>SUM(O498:O517)</f>
        <v>0</v>
      </c>
    </row>
    <row r="519" spans="1:15" ht="15.6" x14ac:dyDescent="0.25">
      <c r="A519" s="687" t="s">
        <v>1122</v>
      </c>
      <c r="B519" s="688"/>
      <c r="C519" s="688"/>
      <c r="D519" s="688"/>
      <c r="E519" s="688"/>
      <c r="F519" s="712"/>
      <c r="G519" s="712"/>
      <c r="H519" s="688"/>
      <c r="I519" s="688"/>
      <c r="J519" s="712"/>
      <c r="K519" s="688"/>
      <c r="L519" s="688"/>
      <c r="M519" s="688"/>
      <c r="N519" s="688"/>
      <c r="O519" s="689"/>
    </row>
    <row r="520" spans="1:15" ht="15.6" x14ac:dyDescent="0.25">
      <c r="A520" s="46">
        <v>44000</v>
      </c>
      <c r="B520" s="45" t="s">
        <v>1123</v>
      </c>
      <c r="C520" s="45" t="s">
        <v>68</v>
      </c>
      <c r="D520" s="47">
        <v>44180</v>
      </c>
      <c r="E520" s="69" t="s">
        <v>69</v>
      </c>
      <c r="F520" s="55">
        <f>'2020-2021 Form '!F521</f>
        <v>0</v>
      </c>
      <c r="G520" s="55">
        <f t="shared" si="49"/>
        <v>0</v>
      </c>
      <c r="H520" s="55"/>
      <c r="I520" s="55"/>
      <c r="J520" s="55">
        <f t="shared" si="50"/>
        <v>0</v>
      </c>
      <c r="K520" s="55"/>
      <c r="L520" s="157"/>
      <c r="M520" s="157"/>
      <c r="N520" s="157"/>
      <c r="O520" s="56"/>
    </row>
    <row r="521" spans="1:15" ht="15.6" x14ac:dyDescent="0.25">
      <c r="A521" s="46">
        <v>44020</v>
      </c>
      <c r="B521" s="45" t="s">
        <v>1123</v>
      </c>
      <c r="C521" s="45" t="s">
        <v>2</v>
      </c>
      <c r="D521" s="47">
        <v>44180</v>
      </c>
      <c r="E521" s="69" t="s">
        <v>70</v>
      </c>
      <c r="F521" s="55">
        <f>'2020-2021 Form '!F522</f>
        <v>0</v>
      </c>
      <c r="G521" s="55">
        <f t="shared" si="49"/>
        <v>0</v>
      </c>
      <c r="H521" s="55"/>
      <c r="I521" s="55"/>
      <c r="J521" s="55">
        <f t="shared" si="50"/>
        <v>0</v>
      </c>
      <c r="K521" s="55"/>
      <c r="L521" s="157"/>
      <c r="M521" s="157"/>
      <c r="N521" s="157"/>
      <c r="O521" s="56"/>
    </row>
    <row r="522" spans="1:15" ht="15.6" x14ac:dyDescent="0.25">
      <c r="A522" s="46">
        <v>44040</v>
      </c>
      <c r="B522" s="45" t="s">
        <v>1123</v>
      </c>
      <c r="C522" s="45" t="s">
        <v>45</v>
      </c>
      <c r="D522" s="47">
        <v>44180</v>
      </c>
      <c r="E522" s="69" t="s">
        <v>71</v>
      </c>
      <c r="F522" s="55">
        <f>'2020-2021 Form '!F523</f>
        <v>0</v>
      </c>
      <c r="G522" s="55">
        <f t="shared" si="49"/>
        <v>0</v>
      </c>
      <c r="H522" s="55"/>
      <c r="I522" s="55"/>
      <c r="J522" s="55">
        <f t="shared" si="50"/>
        <v>0</v>
      </c>
      <c r="K522" s="55"/>
      <c r="L522" s="157"/>
      <c r="M522" s="157"/>
      <c r="N522" s="157"/>
      <c r="O522" s="56"/>
    </row>
    <row r="523" spans="1:15" ht="15.6" x14ac:dyDescent="0.25">
      <c r="A523" s="46">
        <v>44060</v>
      </c>
      <c r="B523" s="45" t="s">
        <v>1123</v>
      </c>
      <c r="C523" s="45" t="s">
        <v>47</v>
      </c>
      <c r="D523" s="47">
        <v>44180</v>
      </c>
      <c r="E523" s="69" t="s">
        <v>72</v>
      </c>
      <c r="F523" s="55">
        <f>'2020-2021 Form '!F524</f>
        <v>0</v>
      </c>
      <c r="G523" s="55">
        <f t="shared" si="49"/>
        <v>0</v>
      </c>
      <c r="H523" s="55"/>
      <c r="I523" s="55"/>
      <c r="J523" s="55">
        <f t="shared" si="50"/>
        <v>0</v>
      </c>
      <c r="K523" s="55"/>
      <c r="L523" s="157"/>
      <c r="M523" s="157"/>
      <c r="N523" s="157"/>
      <c r="O523" s="56"/>
    </row>
    <row r="524" spans="1:15" ht="15.6" x14ac:dyDescent="0.25">
      <c r="A524" s="46">
        <v>44065</v>
      </c>
      <c r="B524" s="45" t="s">
        <v>1123</v>
      </c>
      <c r="C524" s="45" t="s">
        <v>295</v>
      </c>
      <c r="D524" s="47">
        <v>44180</v>
      </c>
      <c r="E524" s="69" t="s">
        <v>577</v>
      </c>
      <c r="F524" s="55">
        <f>'2020-2021 Form '!F525</f>
        <v>0</v>
      </c>
      <c r="G524" s="55">
        <f t="shared" si="49"/>
        <v>0</v>
      </c>
      <c r="H524" s="55"/>
      <c r="I524" s="55"/>
      <c r="J524" s="55">
        <f t="shared" si="50"/>
        <v>0</v>
      </c>
      <c r="K524" s="55"/>
      <c r="L524" s="157"/>
      <c r="M524" s="157"/>
      <c r="N524" s="157"/>
      <c r="O524" s="56"/>
    </row>
    <row r="525" spans="1:15" ht="15.6" x14ac:dyDescent="0.25">
      <c r="A525" s="48">
        <v>44070</v>
      </c>
      <c r="B525" s="45" t="s">
        <v>1123</v>
      </c>
      <c r="C525" s="45" t="s">
        <v>132</v>
      </c>
      <c r="D525" s="47">
        <v>44180</v>
      </c>
      <c r="E525" s="69" t="s">
        <v>578</v>
      </c>
      <c r="F525" s="55">
        <f>'2020-2021 Form '!F526</f>
        <v>0</v>
      </c>
      <c r="G525" s="55">
        <f t="shared" si="49"/>
        <v>0</v>
      </c>
      <c r="H525" s="55"/>
      <c r="I525" s="55"/>
      <c r="J525" s="55">
        <f t="shared" si="50"/>
        <v>0</v>
      </c>
      <c r="K525" s="55"/>
      <c r="L525" s="157"/>
      <c r="M525" s="157"/>
      <c r="N525" s="157"/>
      <c r="O525" s="56"/>
    </row>
    <row r="526" spans="1:15" ht="15.6" x14ac:dyDescent="0.25">
      <c r="A526" s="48">
        <v>44071</v>
      </c>
      <c r="B526" s="45" t="s">
        <v>1123</v>
      </c>
      <c r="C526" s="45" t="s">
        <v>134</v>
      </c>
      <c r="D526" s="47">
        <v>44180</v>
      </c>
      <c r="E526" s="69" t="s">
        <v>579</v>
      </c>
      <c r="F526" s="55">
        <f>'2020-2021 Form '!F527</f>
        <v>0</v>
      </c>
      <c r="G526" s="55">
        <f t="shared" si="49"/>
        <v>0</v>
      </c>
      <c r="H526" s="55"/>
      <c r="I526" s="55"/>
      <c r="J526" s="55">
        <f t="shared" si="50"/>
        <v>0</v>
      </c>
      <c r="K526" s="55"/>
      <c r="L526" s="157"/>
      <c r="M526" s="157"/>
      <c r="N526" s="157"/>
      <c r="O526" s="56"/>
    </row>
    <row r="527" spans="1:15" ht="15.6" x14ac:dyDescent="0.25">
      <c r="A527" s="48">
        <v>44072</v>
      </c>
      <c r="B527" s="45" t="s">
        <v>1123</v>
      </c>
      <c r="C527" s="49" t="s">
        <v>4</v>
      </c>
      <c r="D527" s="47">
        <v>44180</v>
      </c>
      <c r="E527" s="69" t="s">
        <v>580</v>
      </c>
      <c r="F527" s="55">
        <f>'2020-2021 Form '!F528</f>
        <v>0</v>
      </c>
      <c r="G527" s="55"/>
      <c r="H527" s="55"/>
      <c r="I527" s="55"/>
      <c r="J527" s="55"/>
      <c r="K527" s="55"/>
      <c r="L527" s="157"/>
      <c r="M527" s="157"/>
      <c r="N527" s="157"/>
      <c r="O527" s="55">
        <f>F527</f>
        <v>0</v>
      </c>
    </row>
    <row r="528" spans="1:15" ht="15.6" x14ac:dyDescent="0.25">
      <c r="A528" s="48">
        <v>44073</v>
      </c>
      <c r="B528" s="45" t="s">
        <v>1123</v>
      </c>
      <c r="C528" s="45" t="s">
        <v>136</v>
      </c>
      <c r="D528" s="47">
        <v>44180</v>
      </c>
      <c r="E528" s="69" t="s">
        <v>581</v>
      </c>
      <c r="F528" s="55">
        <f>'2020-2021 Form '!F529</f>
        <v>0</v>
      </c>
      <c r="G528" s="55">
        <f t="shared" si="49"/>
        <v>0</v>
      </c>
      <c r="H528" s="55"/>
      <c r="I528" s="55"/>
      <c r="J528" s="55">
        <f t="shared" si="50"/>
        <v>0</v>
      </c>
      <c r="K528" s="55"/>
      <c r="L528" s="157"/>
      <c r="M528" s="157"/>
      <c r="N528" s="157"/>
      <c r="O528" s="56"/>
    </row>
    <row r="529" spans="1:256" ht="15.6" x14ac:dyDescent="0.25">
      <c r="A529" s="48">
        <v>44074</v>
      </c>
      <c r="B529" s="45" t="s">
        <v>1123</v>
      </c>
      <c r="C529" s="45" t="s">
        <v>138</v>
      </c>
      <c r="D529" s="47">
        <v>44180</v>
      </c>
      <c r="E529" s="69" t="s">
        <v>582</v>
      </c>
      <c r="F529" s="55">
        <f>'2020-2021 Form '!F530</f>
        <v>0</v>
      </c>
      <c r="G529" s="55">
        <f t="shared" si="49"/>
        <v>0</v>
      </c>
      <c r="H529" s="55"/>
      <c r="I529" s="55"/>
      <c r="J529" s="55">
        <f t="shared" si="50"/>
        <v>0</v>
      </c>
      <c r="K529" s="55"/>
      <c r="L529" s="157"/>
      <c r="M529" s="157"/>
      <c r="N529" s="77"/>
      <c r="O529" s="56"/>
    </row>
    <row r="530" spans="1:256" ht="15.6" x14ac:dyDescent="0.25">
      <c r="A530" s="48">
        <v>44075</v>
      </c>
      <c r="B530" s="45" t="s">
        <v>1123</v>
      </c>
      <c r="C530" s="45" t="s">
        <v>140</v>
      </c>
      <c r="D530" s="47">
        <v>44180</v>
      </c>
      <c r="E530" s="69" t="s">
        <v>583</v>
      </c>
      <c r="F530" s="55">
        <f>'2020-2021 Form '!F531</f>
        <v>0</v>
      </c>
      <c r="G530" s="55">
        <f t="shared" si="49"/>
        <v>0</v>
      </c>
      <c r="H530" s="55"/>
      <c r="I530" s="55"/>
      <c r="J530" s="55">
        <f t="shared" si="50"/>
        <v>0</v>
      </c>
      <c r="K530" s="55"/>
      <c r="L530" s="157"/>
      <c r="M530" s="157"/>
      <c r="N530" s="157"/>
      <c r="O530" s="56"/>
    </row>
    <row r="531" spans="1:256" ht="15.6" x14ac:dyDescent="0.25">
      <c r="A531" s="48">
        <v>44076</v>
      </c>
      <c r="B531" s="45" t="s">
        <v>1123</v>
      </c>
      <c r="C531" s="45" t="s">
        <v>144</v>
      </c>
      <c r="D531" s="47">
        <v>44180</v>
      </c>
      <c r="E531" s="69" t="s">
        <v>584</v>
      </c>
      <c r="F531" s="55">
        <f>'2020-2021 Form '!F532</f>
        <v>0</v>
      </c>
      <c r="G531" s="55">
        <f t="shared" si="49"/>
        <v>0</v>
      </c>
      <c r="H531" s="55"/>
      <c r="I531" s="55"/>
      <c r="J531" s="55">
        <f t="shared" si="50"/>
        <v>0</v>
      </c>
      <c r="K531" s="55"/>
      <c r="L531" s="157"/>
      <c r="M531" s="157"/>
      <c r="N531" s="157"/>
      <c r="O531" s="56"/>
    </row>
    <row r="532" spans="1:256" ht="15.6" x14ac:dyDescent="0.25">
      <c r="A532" s="48">
        <v>44077</v>
      </c>
      <c r="B532" s="45" t="s">
        <v>1123</v>
      </c>
      <c r="C532" s="45" t="s">
        <v>146</v>
      </c>
      <c r="D532" s="47">
        <v>44180</v>
      </c>
      <c r="E532" s="69" t="s">
        <v>585</v>
      </c>
      <c r="F532" s="55">
        <f>'2020-2021 Form '!F533</f>
        <v>0</v>
      </c>
      <c r="G532" s="55">
        <f t="shared" si="49"/>
        <v>0</v>
      </c>
      <c r="H532" s="55"/>
      <c r="I532" s="55"/>
      <c r="J532" s="55">
        <f t="shared" si="50"/>
        <v>0</v>
      </c>
      <c r="K532" s="55"/>
      <c r="L532" s="157"/>
      <c r="M532" s="157"/>
      <c r="N532" s="157"/>
      <c r="O532" s="56"/>
    </row>
    <row r="533" spans="1:256" ht="15.6" x14ac:dyDescent="0.25">
      <c r="A533" s="48">
        <v>44078</v>
      </c>
      <c r="B533" s="45" t="s">
        <v>1123</v>
      </c>
      <c r="C533" s="45" t="s">
        <v>365</v>
      </c>
      <c r="D533" s="47">
        <v>44180</v>
      </c>
      <c r="E533" s="69" t="s">
        <v>586</v>
      </c>
      <c r="F533" s="55">
        <f>'2020-2021 Form '!F534</f>
        <v>0</v>
      </c>
      <c r="G533" s="55">
        <f t="shared" si="49"/>
        <v>0</v>
      </c>
      <c r="H533" s="55"/>
      <c r="I533" s="55"/>
      <c r="J533" s="55">
        <f t="shared" si="50"/>
        <v>0</v>
      </c>
      <c r="K533" s="55"/>
      <c r="L533" s="157"/>
      <c r="M533" s="157"/>
      <c r="N533" s="157"/>
      <c r="O533" s="56"/>
    </row>
    <row r="534" spans="1:256" ht="15.6" x14ac:dyDescent="0.25">
      <c r="A534" s="46">
        <v>44080</v>
      </c>
      <c r="B534" s="45" t="s">
        <v>1123</v>
      </c>
      <c r="C534" s="45" t="s">
        <v>5</v>
      </c>
      <c r="D534" s="47">
        <v>44180</v>
      </c>
      <c r="E534" s="69" t="s">
        <v>73</v>
      </c>
      <c r="F534" s="55">
        <f>'2020-2021 Form '!F535</f>
        <v>0</v>
      </c>
      <c r="G534" s="55">
        <f t="shared" si="49"/>
        <v>0</v>
      </c>
      <c r="H534" s="55"/>
      <c r="I534" s="55"/>
      <c r="J534" s="55">
        <f t="shared" si="50"/>
        <v>0</v>
      </c>
      <c r="K534" s="55"/>
      <c r="L534" s="157"/>
      <c r="M534" s="157"/>
      <c r="N534" s="157"/>
      <c r="O534" s="56"/>
    </row>
    <row r="535" spans="1:256" ht="15.6" x14ac:dyDescent="0.25">
      <c r="A535" s="46">
        <v>44100</v>
      </c>
      <c r="B535" s="45" t="s">
        <v>1123</v>
      </c>
      <c r="C535" s="45" t="s">
        <v>118</v>
      </c>
      <c r="D535" s="47">
        <v>44180</v>
      </c>
      <c r="E535" s="69" t="s">
        <v>74</v>
      </c>
      <c r="F535" s="55">
        <f>'2020-2021 Form '!F536</f>
        <v>0</v>
      </c>
      <c r="G535" s="55">
        <f t="shared" si="49"/>
        <v>0</v>
      </c>
      <c r="H535" s="55"/>
      <c r="I535" s="55"/>
      <c r="J535" s="55">
        <f t="shared" si="50"/>
        <v>0</v>
      </c>
      <c r="K535" s="55"/>
      <c r="L535" s="157"/>
      <c r="M535" s="157"/>
      <c r="N535" s="157"/>
      <c r="O535" s="56"/>
    </row>
    <row r="536" spans="1:256" ht="15.6" x14ac:dyDescent="0.25">
      <c r="A536" s="46">
        <v>44120</v>
      </c>
      <c r="B536" s="45" t="s">
        <v>576</v>
      </c>
      <c r="C536" s="45" t="s">
        <v>35</v>
      </c>
      <c r="D536" s="47">
        <v>44180</v>
      </c>
      <c r="E536" s="69" t="s">
        <v>75</v>
      </c>
      <c r="F536" s="55">
        <f>'2020-2021 Form '!F537</f>
        <v>0</v>
      </c>
      <c r="G536" s="55">
        <f>F536</f>
        <v>0</v>
      </c>
      <c r="H536" s="55"/>
      <c r="I536" s="55"/>
      <c r="J536" s="55">
        <f t="shared" si="50"/>
        <v>0</v>
      </c>
      <c r="K536" s="55"/>
      <c r="L536" s="157"/>
      <c r="M536" s="157"/>
      <c r="N536" s="157"/>
      <c r="O536" s="56"/>
    </row>
    <row r="537" spans="1:256" ht="15.6" x14ac:dyDescent="0.25">
      <c r="A537" s="48">
        <v>44130</v>
      </c>
      <c r="B537" s="45" t="s">
        <v>1123</v>
      </c>
      <c r="C537" s="45" t="s">
        <v>367</v>
      </c>
      <c r="D537" s="47">
        <v>44180</v>
      </c>
      <c r="E537" s="69" t="s">
        <v>587</v>
      </c>
      <c r="F537" s="55">
        <f>'2020-2021 Form '!F538</f>
        <v>0</v>
      </c>
      <c r="G537" s="55">
        <f t="shared" si="49"/>
        <v>0</v>
      </c>
      <c r="H537" s="55"/>
      <c r="I537" s="55"/>
      <c r="J537" s="55">
        <f t="shared" si="50"/>
        <v>0</v>
      </c>
      <c r="K537" s="55"/>
      <c r="L537" s="157"/>
      <c r="M537" s="157"/>
      <c r="N537" s="157"/>
      <c r="O537" s="56"/>
    </row>
    <row r="538" spans="1:256" ht="15.6" x14ac:dyDescent="0.25">
      <c r="A538" s="48">
        <v>44131</v>
      </c>
      <c r="B538" s="45" t="s">
        <v>1123</v>
      </c>
      <c r="C538" s="45" t="s">
        <v>369</v>
      </c>
      <c r="D538" s="47">
        <v>44180</v>
      </c>
      <c r="E538" s="69" t="s">
        <v>588</v>
      </c>
      <c r="F538" s="55">
        <f>'2020-2021 Form '!F539</f>
        <v>0</v>
      </c>
      <c r="G538" s="55">
        <f t="shared" si="49"/>
        <v>0</v>
      </c>
      <c r="H538" s="55"/>
      <c r="I538" s="55"/>
      <c r="J538" s="55">
        <f t="shared" si="50"/>
        <v>0</v>
      </c>
      <c r="K538" s="55"/>
      <c r="L538" s="157"/>
      <c r="M538" s="157"/>
      <c r="N538" s="157"/>
      <c r="O538" s="56"/>
    </row>
    <row r="539" spans="1:256" ht="15.6" x14ac:dyDescent="0.25">
      <c r="A539" s="46">
        <v>44140</v>
      </c>
      <c r="B539" s="45" t="s">
        <v>1123</v>
      </c>
      <c r="C539" s="45" t="s">
        <v>24</v>
      </c>
      <c r="D539" s="47">
        <v>44180</v>
      </c>
      <c r="E539" s="69" t="s">
        <v>76</v>
      </c>
      <c r="F539" s="55">
        <f>'2020-2021 Form '!F540</f>
        <v>0</v>
      </c>
      <c r="G539" s="55">
        <f t="shared" si="49"/>
        <v>0</v>
      </c>
      <c r="H539" s="55"/>
      <c r="I539" s="55"/>
      <c r="J539" s="55">
        <f t="shared" si="50"/>
        <v>0</v>
      </c>
      <c r="K539" s="55"/>
      <c r="L539" s="55"/>
      <c r="M539" s="55"/>
      <c r="N539" s="55"/>
      <c r="O539" s="55"/>
    </row>
    <row r="540" spans="1:256" ht="15.6" x14ac:dyDescent="0.25">
      <c r="A540" s="48">
        <v>44150</v>
      </c>
      <c r="B540" s="45" t="s">
        <v>1123</v>
      </c>
      <c r="C540" s="45" t="s">
        <v>352</v>
      </c>
      <c r="D540" s="47">
        <v>44180</v>
      </c>
      <c r="E540" s="69" t="s">
        <v>589</v>
      </c>
      <c r="F540" s="55">
        <f>'2020-2021 Form '!F541</f>
        <v>0</v>
      </c>
      <c r="G540" s="55">
        <f>F546</f>
        <v>0</v>
      </c>
      <c r="H540" s="55"/>
      <c r="I540" s="55"/>
      <c r="J540" s="55">
        <f>F546</f>
        <v>0</v>
      </c>
      <c r="K540" s="55"/>
      <c r="L540" s="157"/>
      <c r="M540" s="157"/>
      <c r="N540" s="157"/>
      <c r="O540" s="56"/>
    </row>
    <row r="541" spans="1:256" ht="15.6" x14ac:dyDescent="0.25">
      <c r="A541" s="46">
        <v>44160</v>
      </c>
      <c r="B541" s="45" t="s">
        <v>1123</v>
      </c>
      <c r="C541" s="45" t="s">
        <v>10</v>
      </c>
      <c r="D541" s="47">
        <v>44180</v>
      </c>
      <c r="E541" s="69" t="s">
        <v>77</v>
      </c>
      <c r="F541" s="55">
        <f>'2020-2021 Form '!F542</f>
        <v>0</v>
      </c>
      <c r="G541" s="55">
        <f>F547</f>
        <v>0</v>
      </c>
      <c r="H541" s="55"/>
      <c r="I541" s="55"/>
      <c r="J541" s="55">
        <f>F547</f>
        <v>0</v>
      </c>
      <c r="K541" s="55"/>
      <c r="L541" s="157"/>
      <c r="M541" s="157"/>
      <c r="N541" s="157"/>
      <c r="O541" s="56"/>
    </row>
    <row r="542" spans="1:256" s="44" customFormat="1" ht="15.6" x14ac:dyDescent="0.25">
      <c r="A542" s="46">
        <v>44180</v>
      </c>
      <c r="B542" s="45" t="s">
        <v>590</v>
      </c>
      <c r="C542" s="45" t="s">
        <v>590</v>
      </c>
      <c r="D542" s="47">
        <v>72140</v>
      </c>
      <c r="E542" s="69" t="s">
        <v>591</v>
      </c>
      <c r="F542" s="55">
        <f>'2020-2021 Form '!F543</f>
        <v>0</v>
      </c>
      <c r="G542" s="55">
        <f>SUM(G520:G541)</f>
        <v>0</v>
      </c>
      <c r="H542" s="55"/>
      <c r="I542" s="55"/>
      <c r="J542" s="55">
        <f>SUM(J520:J541)</f>
        <v>0</v>
      </c>
      <c r="K542" s="55"/>
      <c r="L542" s="157"/>
      <c r="M542" s="157"/>
      <c r="N542" s="77"/>
      <c r="O542" s="55">
        <f>SUM(O520:O541)</f>
        <v>0</v>
      </c>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c r="FM542" s="40"/>
      <c r="FN542" s="40"/>
      <c r="FO542" s="40"/>
      <c r="FP542" s="40"/>
      <c r="FQ542" s="40"/>
      <c r="FR542" s="40"/>
      <c r="FS542" s="40"/>
      <c r="FT542" s="40"/>
      <c r="FU542" s="40"/>
      <c r="FV542" s="40"/>
      <c r="FW542" s="40"/>
      <c r="FX542" s="40"/>
      <c r="FY542" s="40"/>
      <c r="FZ542" s="40"/>
      <c r="GA542" s="40"/>
      <c r="GB542" s="40"/>
      <c r="GC542" s="40"/>
      <c r="GD542" s="40"/>
      <c r="GE542" s="40"/>
      <c r="GF542" s="40"/>
      <c r="GG542" s="40"/>
      <c r="GH542" s="40"/>
      <c r="GI542" s="40"/>
      <c r="GJ542" s="40"/>
      <c r="GK542" s="40"/>
      <c r="GL542" s="40"/>
      <c r="GM542" s="40"/>
      <c r="GN542" s="40"/>
      <c r="GO542" s="40"/>
      <c r="GP542" s="40"/>
      <c r="GQ542" s="40"/>
      <c r="GR542" s="40"/>
      <c r="GS542" s="40"/>
      <c r="GT542" s="40"/>
      <c r="GU542" s="40"/>
      <c r="GV542" s="40"/>
      <c r="GW542" s="40"/>
      <c r="GX542" s="40"/>
      <c r="GY542" s="40"/>
      <c r="GZ542" s="40"/>
      <c r="HA542" s="40"/>
      <c r="HB542" s="40"/>
      <c r="HC542" s="40"/>
      <c r="HD542" s="40"/>
      <c r="HE542" s="40"/>
      <c r="HF542" s="40"/>
      <c r="HG542" s="40"/>
      <c r="HH542" s="40"/>
      <c r="HI542" s="40"/>
      <c r="HJ542" s="40"/>
      <c r="HK542" s="40"/>
      <c r="HL542" s="40"/>
      <c r="HM542" s="40"/>
      <c r="HN542" s="40"/>
      <c r="HO542" s="40"/>
      <c r="HP542" s="40"/>
      <c r="HQ542" s="40"/>
      <c r="HR542" s="40"/>
      <c r="HS542" s="40"/>
      <c r="HT542" s="40"/>
      <c r="HU542" s="40"/>
      <c r="HV542" s="40"/>
      <c r="HW542" s="40"/>
      <c r="HX542" s="40"/>
      <c r="HY542" s="40"/>
      <c r="HZ542" s="40"/>
      <c r="IA542" s="40"/>
      <c r="IB542" s="40"/>
      <c r="IC542" s="40"/>
      <c r="ID542" s="40"/>
      <c r="IE542" s="40"/>
      <c r="IF542" s="40"/>
      <c r="IG542" s="40"/>
      <c r="IH542" s="40"/>
      <c r="II542" s="40"/>
      <c r="IJ542" s="40"/>
      <c r="IK542" s="40"/>
      <c r="IL542" s="40"/>
      <c r="IM542" s="40"/>
      <c r="IN542" s="40"/>
      <c r="IO542" s="40"/>
      <c r="IP542" s="40"/>
      <c r="IQ542" s="40"/>
      <c r="IR542" s="40"/>
      <c r="IS542" s="40"/>
      <c r="IT542" s="40"/>
      <c r="IU542" s="40"/>
      <c r="IV542" s="40"/>
    </row>
    <row r="543" spans="1:256" ht="15.6" x14ac:dyDescent="0.25">
      <c r="A543" s="687" t="s">
        <v>1120</v>
      </c>
      <c r="B543" s="688"/>
      <c r="C543" s="688"/>
      <c r="D543" s="688"/>
      <c r="E543" s="688"/>
      <c r="F543" s="712"/>
      <c r="G543" s="688"/>
      <c r="H543" s="688"/>
      <c r="I543" s="688"/>
      <c r="J543" s="688"/>
      <c r="K543" s="688"/>
      <c r="L543" s="688"/>
      <c r="M543" s="688"/>
      <c r="N543" s="688"/>
      <c r="O543" s="689"/>
    </row>
    <row r="544" spans="1:256" s="43" customFormat="1" ht="15.6" x14ac:dyDescent="0.25">
      <c r="A544" s="48">
        <v>43650</v>
      </c>
      <c r="B544" s="49" t="s">
        <v>1121</v>
      </c>
      <c r="C544" s="49" t="s">
        <v>599</v>
      </c>
      <c r="D544" s="47">
        <v>43700</v>
      </c>
      <c r="E544" s="47" t="s">
        <v>600</v>
      </c>
      <c r="F544" s="55">
        <f>'2020-2021 Form '!F545</f>
        <v>0</v>
      </c>
      <c r="G544" s="55">
        <f>F544</f>
        <v>0</v>
      </c>
      <c r="H544" s="55">
        <f>F544</f>
        <v>0</v>
      </c>
      <c r="I544" s="55"/>
      <c r="J544" s="157"/>
      <c r="K544" s="55"/>
      <c r="L544" s="157"/>
      <c r="M544" s="157"/>
      <c r="N544" s="77"/>
      <c r="O544" s="56"/>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c r="EL544" s="42"/>
      <c r="EM544" s="42"/>
      <c r="EN544" s="42"/>
      <c r="EO544" s="42"/>
      <c r="EP544" s="42"/>
      <c r="EQ544" s="42"/>
      <c r="ER544" s="42"/>
      <c r="ES544" s="42"/>
      <c r="ET544" s="42"/>
      <c r="EU544" s="42"/>
      <c r="EV544" s="42"/>
      <c r="EW544" s="42"/>
      <c r="EX544" s="42"/>
      <c r="EY544" s="42"/>
      <c r="EZ544" s="42"/>
      <c r="FA544" s="42"/>
      <c r="FB544" s="42"/>
      <c r="FC544" s="42"/>
      <c r="FD544" s="42"/>
      <c r="FE544" s="42"/>
      <c r="FF544" s="42"/>
      <c r="FG544" s="42"/>
      <c r="FH544" s="42"/>
      <c r="FI544" s="42"/>
      <c r="FJ544" s="42"/>
      <c r="FK544" s="42"/>
      <c r="FL544" s="42"/>
      <c r="FM544" s="42"/>
      <c r="FN544" s="42"/>
      <c r="FO544" s="42"/>
      <c r="FP544" s="42"/>
      <c r="FQ544" s="42"/>
      <c r="FR544" s="42"/>
      <c r="FS544" s="42"/>
      <c r="FT544" s="42"/>
      <c r="FU544" s="42"/>
      <c r="FV544" s="42"/>
      <c r="FW544" s="42"/>
      <c r="FX544" s="42"/>
      <c r="FY544" s="42"/>
      <c r="FZ544" s="42"/>
      <c r="GA544" s="42"/>
      <c r="GB544" s="42"/>
      <c r="GC544" s="42"/>
      <c r="GD544" s="42"/>
      <c r="GE544" s="42"/>
      <c r="GF544" s="42"/>
      <c r="GG544" s="42"/>
      <c r="GH544" s="42"/>
      <c r="GI544" s="42"/>
      <c r="GJ544" s="42"/>
      <c r="GK544" s="42"/>
      <c r="GL544" s="42"/>
      <c r="GM544" s="42"/>
      <c r="GN544" s="42"/>
      <c r="GO544" s="42"/>
      <c r="GP544" s="42"/>
      <c r="GQ544" s="42"/>
      <c r="GR544" s="42"/>
      <c r="GS544" s="42"/>
      <c r="GT544" s="42"/>
      <c r="GU544" s="42"/>
      <c r="GV544" s="42"/>
      <c r="GW544" s="42"/>
      <c r="GX544" s="42"/>
      <c r="GY544" s="42"/>
      <c r="GZ544" s="42"/>
      <c r="HA544" s="42"/>
      <c r="HB544" s="42"/>
      <c r="HC544" s="42"/>
      <c r="HD544" s="42"/>
      <c r="HE544" s="42"/>
      <c r="HF544" s="42"/>
      <c r="HG544" s="42"/>
      <c r="HH544" s="42"/>
      <c r="HI544" s="42"/>
      <c r="HJ544" s="42"/>
      <c r="HK544" s="42"/>
      <c r="HL544" s="42"/>
      <c r="HM544" s="42"/>
      <c r="HN544" s="42"/>
      <c r="HO544" s="42"/>
      <c r="HP544" s="42"/>
      <c r="HQ544" s="42"/>
      <c r="HR544" s="42"/>
      <c r="HS544" s="42"/>
      <c r="HT544" s="42"/>
      <c r="HU544" s="42"/>
      <c r="HV544" s="42"/>
      <c r="HW544" s="42"/>
      <c r="HX544" s="42"/>
      <c r="HY544" s="42"/>
      <c r="HZ544" s="42"/>
      <c r="IA544" s="42"/>
      <c r="IB544" s="42"/>
      <c r="IC544" s="42"/>
      <c r="ID544" s="42"/>
      <c r="IE544" s="42"/>
      <c r="IF544" s="42"/>
      <c r="IG544" s="42"/>
      <c r="IH544" s="42"/>
      <c r="II544" s="42"/>
      <c r="IJ544" s="42"/>
      <c r="IK544" s="42"/>
      <c r="IL544" s="42"/>
      <c r="IM544" s="42"/>
      <c r="IN544" s="42"/>
      <c r="IO544" s="42"/>
      <c r="IP544" s="42"/>
      <c r="IQ544" s="42"/>
      <c r="IR544" s="42"/>
      <c r="IS544" s="42"/>
      <c r="IT544" s="42"/>
      <c r="IU544" s="42"/>
      <c r="IV544" s="42"/>
    </row>
    <row r="545" spans="1:256" s="43" customFormat="1" ht="15.6" x14ac:dyDescent="0.25">
      <c r="A545" s="48">
        <v>43660</v>
      </c>
      <c r="B545" s="49" t="s">
        <v>1121</v>
      </c>
      <c r="C545" s="49" t="s">
        <v>295</v>
      </c>
      <c r="D545" s="47">
        <v>43700</v>
      </c>
      <c r="E545" s="47" t="s">
        <v>601</v>
      </c>
      <c r="F545" s="55">
        <f>'2020-2021 Form '!F546</f>
        <v>0</v>
      </c>
      <c r="G545" s="55">
        <f t="shared" ref="G545:G554" si="51">F545</f>
        <v>0</v>
      </c>
      <c r="H545" s="55">
        <f t="shared" ref="H545:H554" si="52">F545</f>
        <v>0</v>
      </c>
      <c r="I545" s="55"/>
      <c r="J545" s="157"/>
      <c r="K545" s="55"/>
      <c r="L545" s="157"/>
      <c r="M545" s="157"/>
      <c r="N545" s="157"/>
      <c r="O545" s="56"/>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42"/>
      <c r="EV545" s="42"/>
      <c r="EW545" s="42"/>
      <c r="EX545" s="42"/>
      <c r="EY545" s="42"/>
      <c r="EZ545" s="42"/>
      <c r="FA545" s="42"/>
      <c r="FB545" s="42"/>
      <c r="FC545" s="42"/>
      <c r="FD545" s="42"/>
      <c r="FE545" s="42"/>
      <c r="FF545" s="42"/>
      <c r="FG545" s="42"/>
      <c r="FH545" s="42"/>
      <c r="FI545" s="42"/>
      <c r="FJ545" s="42"/>
      <c r="FK545" s="42"/>
      <c r="FL545" s="42"/>
      <c r="FM545" s="42"/>
      <c r="FN545" s="42"/>
      <c r="FO545" s="42"/>
      <c r="FP545" s="42"/>
      <c r="FQ545" s="42"/>
      <c r="FR545" s="42"/>
      <c r="FS545" s="42"/>
      <c r="FT545" s="42"/>
      <c r="FU545" s="42"/>
      <c r="FV545" s="42"/>
      <c r="FW545" s="42"/>
      <c r="FX545" s="42"/>
      <c r="FY545" s="42"/>
      <c r="FZ545" s="42"/>
      <c r="GA545" s="42"/>
      <c r="GB545" s="42"/>
      <c r="GC545" s="42"/>
      <c r="GD545" s="42"/>
      <c r="GE545" s="42"/>
      <c r="GF545" s="42"/>
      <c r="GG545" s="42"/>
      <c r="GH545" s="42"/>
      <c r="GI545" s="42"/>
      <c r="GJ545" s="42"/>
      <c r="GK545" s="42"/>
      <c r="GL545" s="42"/>
      <c r="GM545" s="42"/>
      <c r="GN545" s="42"/>
      <c r="GO545" s="42"/>
      <c r="GP545" s="42"/>
      <c r="GQ545" s="42"/>
      <c r="GR545" s="42"/>
      <c r="GS545" s="42"/>
      <c r="GT545" s="42"/>
      <c r="GU545" s="42"/>
      <c r="GV545" s="42"/>
      <c r="GW545" s="42"/>
      <c r="GX545" s="42"/>
      <c r="GY545" s="42"/>
      <c r="GZ545" s="42"/>
      <c r="HA545" s="42"/>
      <c r="HB545" s="42"/>
      <c r="HC545" s="42"/>
      <c r="HD545" s="42"/>
      <c r="HE545" s="42"/>
      <c r="HF545" s="42"/>
      <c r="HG545" s="42"/>
      <c r="HH545" s="42"/>
      <c r="HI545" s="42"/>
      <c r="HJ545" s="42"/>
      <c r="HK545" s="42"/>
      <c r="HL545" s="42"/>
      <c r="HM545" s="42"/>
      <c r="HN545" s="42"/>
      <c r="HO545" s="42"/>
      <c r="HP545" s="42"/>
      <c r="HQ545" s="42"/>
      <c r="HR545" s="42"/>
      <c r="HS545" s="42"/>
      <c r="HT545" s="42"/>
      <c r="HU545" s="42"/>
      <c r="HV545" s="42"/>
      <c r="HW545" s="42"/>
      <c r="HX545" s="42"/>
      <c r="HY545" s="42"/>
      <c r="HZ545" s="42"/>
      <c r="IA545" s="42"/>
      <c r="IB545" s="42"/>
      <c r="IC545" s="42"/>
      <c r="ID545" s="42"/>
      <c r="IE545" s="42"/>
      <c r="IF545" s="42"/>
      <c r="IG545" s="42"/>
      <c r="IH545" s="42"/>
      <c r="II545" s="42"/>
      <c r="IJ545" s="42"/>
      <c r="IK545" s="42"/>
      <c r="IL545" s="42"/>
      <c r="IM545" s="42"/>
      <c r="IN545" s="42"/>
      <c r="IO545" s="42"/>
      <c r="IP545" s="42"/>
      <c r="IQ545" s="42"/>
      <c r="IR545" s="42"/>
      <c r="IS545" s="42"/>
      <c r="IT545" s="42"/>
      <c r="IU545" s="42"/>
      <c r="IV545" s="42"/>
    </row>
    <row r="546" spans="1:256" s="43" customFormat="1" ht="15.6" x14ac:dyDescent="0.25">
      <c r="A546" s="48">
        <v>43665</v>
      </c>
      <c r="B546" s="49" t="s">
        <v>1121</v>
      </c>
      <c r="C546" s="45" t="s">
        <v>132</v>
      </c>
      <c r="D546" s="47">
        <v>43700</v>
      </c>
      <c r="E546" s="69" t="s">
        <v>602</v>
      </c>
      <c r="F546" s="55">
        <f>'2020-2021 Form '!F547</f>
        <v>0</v>
      </c>
      <c r="G546" s="55">
        <f t="shared" si="51"/>
        <v>0</v>
      </c>
      <c r="H546" s="55">
        <f t="shared" si="52"/>
        <v>0</v>
      </c>
      <c r="I546" s="55"/>
      <c r="J546" s="157"/>
      <c r="K546" s="55"/>
      <c r="L546" s="157"/>
      <c r="M546" s="157"/>
      <c r="N546" s="157"/>
      <c r="O546" s="56"/>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c r="EM546" s="42"/>
      <c r="EN546" s="42"/>
      <c r="EO546" s="42"/>
      <c r="EP546" s="42"/>
      <c r="EQ546" s="42"/>
      <c r="ER546" s="42"/>
      <c r="ES546" s="42"/>
      <c r="ET546" s="42"/>
      <c r="EU546" s="42"/>
      <c r="EV546" s="42"/>
      <c r="EW546" s="42"/>
      <c r="EX546" s="42"/>
      <c r="EY546" s="42"/>
      <c r="EZ546" s="42"/>
      <c r="FA546" s="42"/>
      <c r="FB546" s="42"/>
      <c r="FC546" s="42"/>
      <c r="FD546" s="42"/>
      <c r="FE546" s="42"/>
      <c r="FF546" s="42"/>
      <c r="FG546" s="42"/>
      <c r="FH546" s="42"/>
      <c r="FI546" s="42"/>
      <c r="FJ546" s="42"/>
      <c r="FK546" s="42"/>
      <c r="FL546" s="42"/>
      <c r="FM546" s="42"/>
      <c r="FN546" s="42"/>
      <c r="FO546" s="42"/>
      <c r="FP546" s="42"/>
      <c r="FQ546" s="42"/>
      <c r="FR546" s="42"/>
      <c r="FS546" s="42"/>
      <c r="FT546" s="42"/>
      <c r="FU546" s="42"/>
      <c r="FV546" s="42"/>
      <c r="FW546" s="42"/>
      <c r="FX546" s="42"/>
      <c r="FY546" s="42"/>
      <c r="FZ546" s="42"/>
      <c r="GA546" s="42"/>
      <c r="GB546" s="42"/>
      <c r="GC546" s="42"/>
      <c r="GD546" s="42"/>
      <c r="GE546" s="42"/>
      <c r="GF546" s="42"/>
      <c r="GG546" s="42"/>
      <c r="GH546" s="42"/>
      <c r="GI546" s="42"/>
      <c r="GJ546" s="42"/>
      <c r="GK546" s="42"/>
      <c r="GL546" s="42"/>
      <c r="GM546" s="42"/>
      <c r="GN546" s="42"/>
      <c r="GO546" s="42"/>
      <c r="GP546" s="42"/>
      <c r="GQ546" s="42"/>
      <c r="GR546" s="42"/>
      <c r="GS546" s="42"/>
      <c r="GT546" s="42"/>
      <c r="GU546" s="42"/>
      <c r="GV546" s="42"/>
      <c r="GW546" s="42"/>
      <c r="GX546" s="42"/>
      <c r="GY546" s="42"/>
      <c r="GZ546" s="42"/>
      <c r="HA546" s="42"/>
      <c r="HB546" s="42"/>
      <c r="HC546" s="42"/>
      <c r="HD546" s="42"/>
      <c r="HE546" s="42"/>
      <c r="HF546" s="42"/>
      <c r="HG546" s="42"/>
      <c r="HH546" s="42"/>
      <c r="HI546" s="42"/>
      <c r="HJ546" s="42"/>
      <c r="HK546" s="42"/>
      <c r="HL546" s="42"/>
      <c r="HM546" s="42"/>
      <c r="HN546" s="42"/>
      <c r="HO546" s="42"/>
      <c r="HP546" s="42"/>
      <c r="HQ546" s="42"/>
      <c r="HR546" s="42"/>
      <c r="HS546" s="42"/>
      <c r="HT546" s="42"/>
      <c r="HU546" s="42"/>
      <c r="HV546" s="42"/>
      <c r="HW546" s="42"/>
      <c r="HX546" s="42"/>
      <c r="HY546" s="42"/>
      <c r="HZ546" s="42"/>
      <c r="IA546" s="42"/>
      <c r="IB546" s="42"/>
      <c r="IC546" s="42"/>
      <c r="ID546" s="42"/>
      <c r="IE546" s="42"/>
      <c r="IF546" s="42"/>
      <c r="IG546" s="42"/>
      <c r="IH546" s="42"/>
      <c r="II546" s="42"/>
      <c r="IJ546" s="42"/>
      <c r="IK546" s="42"/>
      <c r="IL546" s="42"/>
      <c r="IM546" s="42"/>
      <c r="IN546" s="42"/>
      <c r="IO546" s="42"/>
      <c r="IP546" s="42"/>
      <c r="IQ546" s="42"/>
      <c r="IR546" s="42"/>
      <c r="IS546" s="42"/>
      <c r="IT546" s="42"/>
      <c r="IU546" s="42"/>
      <c r="IV546" s="42"/>
    </row>
    <row r="547" spans="1:256" s="43" customFormat="1" ht="15.6" x14ac:dyDescent="0.25">
      <c r="A547" s="48">
        <v>43666</v>
      </c>
      <c r="B547" s="49" t="s">
        <v>1121</v>
      </c>
      <c r="C547" s="45" t="s">
        <v>134</v>
      </c>
      <c r="D547" s="47">
        <v>43700</v>
      </c>
      <c r="E547" s="69" t="s">
        <v>603</v>
      </c>
      <c r="F547" s="55">
        <f>'2020-2021 Form '!F548</f>
        <v>0</v>
      </c>
      <c r="G547" s="55">
        <f t="shared" si="51"/>
        <v>0</v>
      </c>
      <c r="H547" s="55">
        <f t="shared" si="52"/>
        <v>0</v>
      </c>
      <c r="I547" s="55"/>
      <c r="J547" s="157"/>
      <c r="K547" s="55"/>
      <c r="L547" s="157"/>
      <c r="M547" s="157"/>
      <c r="N547" s="157"/>
      <c r="O547" s="56"/>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c r="EM547" s="42"/>
      <c r="EN547" s="42"/>
      <c r="EO547" s="42"/>
      <c r="EP547" s="42"/>
      <c r="EQ547" s="42"/>
      <c r="ER547" s="42"/>
      <c r="ES547" s="42"/>
      <c r="ET547" s="42"/>
      <c r="EU547" s="42"/>
      <c r="EV547" s="42"/>
      <c r="EW547" s="42"/>
      <c r="EX547" s="42"/>
      <c r="EY547" s="42"/>
      <c r="EZ547" s="42"/>
      <c r="FA547" s="42"/>
      <c r="FB547" s="42"/>
      <c r="FC547" s="42"/>
      <c r="FD547" s="42"/>
      <c r="FE547" s="42"/>
      <c r="FF547" s="42"/>
      <c r="FG547" s="42"/>
      <c r="FH547" s="42"/>
      <c r="FI547" s="42"/>
      <c r="FJ547" s="42"/>
      <c r="FK547" s="42"/>
      <c r="FL547" s="42"/>
      <c r="FM547" s="42"/>
      <c r="FN547" s="42"/>
      <c r="FO547" s="42"/>
      <c r="FP547" s="42"/>
      <c r="FQ547" s="42"/>
      <c r="FR547" s="42"/>
      <c r="FS547" s="42"/>
      <c r="FT547" s="42"/>
      <c r="FU547" s="42"/>
      <c r="FV547" s="42"/>
      <c r="FW547" s="42"/>
      <c r="FX547" s="42"/>
      <c r="FY547" s="42"/>
      <c r="FZ547" s="42"/>
      <c r="GA547" s="42"/>
      <c r="GB547" s="42"/>
      <c r="GC547" s="42"/>
      <c r="GD547" s="42"/>
      <c r="GE547" s="42"/>
      <c r="GF547" s="42"/>
      <c r="GG547" s="42"/>
      <c r="GH547" s="42"/>
      <c r="GI547" s="42"/>
      <c r="GJ547" s="42"/>
      <c r="GK547" s="42"/>
      <c r="GL547" s="42"/>
      <c r="GM547" s="42"/>
      <c r="GN547" s="42"/>
      <c r="GO547" s="42"/>
      <c r="GP547" s="42"/>
      <c r="GQ547" s="42"/>
      <c r="GR547" s="42"/>
      <c r="GS547" s="42"/>
      <c r="GT547" s="42"/>
      <c r="GU547" s="42"/>
      <c r="GV547" s="42"/>
      <c r="GW547" s="42"/>
      <c r="GX547" s="42"/>
      <c r="GY547" s="42"/>
      <c r="GZ547" s="42"/>
      <c r="HA547" s="42"/>
      <c r="HB547" s="42"/>
      <c r="HC547" s="42"/>
      <c r="HD547" s="42"/>
      <c r="HE547" s="42"/>
      <c r="HF547" s="42"/>
      <c r="HG547" s="42"/>
      <c r="HH547" s="42"/>
      <c r="HI547" s="42"/>
      <c r="HJ547" s="42"/>
      <c r="HK547" s="42"/>
      <c r="HL547" s="42"/>
      <c r="HM547" s="42"/>
      <c r="HN547" s="42"/>
      <c r="HO547" s="42"/>
      <c r="HP547" s="42"/>
      <c r="HQ547" s="42"/>
      <c r="HR547" s="42"/>
      <c r="HS547" s="42"/>
      <c r="HT547" s="42"/>
      <c r="HU547" s="42"/>
      <c r="HV547" s="42"/>
      <c r="HW547" s="42"/>
      <c r="HX547" s="42"/>
      <c r="HY547" s="42"/>
      <c r="HZ547" s="42"/>
      <c r="IA547" s="42"/>
      <c r="IB547" s="42"/>
      <c r="IC547" s="42"/>
      <c r="ID547" s="42"/>
      <c r="IE547" s="42"/>
      <c r="IF547" s="42"/>
      <c r="IG547" s="42"/>
      <c r="IH547" s="42"/>
      <c r="II547" s="42"/>
      <c r="IJ547" s="42"/>
      <c r="IK547" s="42"/>
      <c r="IL547" s="42"/>
      <c r="IM547" s="42"/>
      <c r="IN547" s="42"/>
      <c r="IO547" s="42"/>
      <c r="IP547" s="42"/>
      <c r="IQ547" s="42"/>
      <c r="IR547" s="42"/>
      <c r="IS547" s="42"/>
      <c r="IT547" s="42"/>
      <c r="IU547" s="42"/>
      <c r="IV547" s="42"/>
    </row>
    <row r="548" spans="1:256" s="43" customFormat="1" ht="15.6" x14ac:dyDescent="0.25">
      <c r="A548" s="48">
        <v>43667</v>
      </c>
      <c r="B548" s="49" t="s">
        <v>1121</v>
      </c>
      <c r="C548" s="49" t="s">
        <v>4</v>
      </c>
      <c r="D548" s="47">
        <v>43700</v>
      </c>
      <c r="E548" s="69" t="s">
        <v>604</v>
      </c>
      <c r="F548" s="55">
        <f>'2020-2021 Form '!F549</f>
        <v>0</v>
      </c>
      <c r="G548" s="55"/>
      <c r="H548" s="55"/>
      <c r="I548" s="55"/>
      <c r="J548" s="157"/>
      <c r="K548" s="55"/>
      <c r="L548" s="157"/>
      <c r="M548" s="157"/>
      <c r="N548" s="157"/>
      <c r="O548" s="55">
        <f>F548</f>
        <v>0</v>
      </c>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c r="DZ548" s="42"/>
      <c r="EA548" s="42"/>
      <c r="EB548" s="42"/>
      <c r="EC548" s="42"/>
      <c r="ED548" s="42"/>
      <c r="EE548" s="42"/>
      <c r="EF548" s="42"/>
      <c r="EG548" s="42"/>
      <c r="EH548" s="42"/>
      <c r="EI548" s="42"/>
      <c r="EJ548" s="42"/>
      <c r="EK548" s="42"/>
      <c r="EL548" s="42"/>
      <c r="EM548" s="42"/>
      <c r="EN548" s="42"/>
      <c r="EO548" s="42"/>
      <c r="EP548" s="42"/>
      <c r="EQ548" s="42"/>
      <c r="ER548" s="42"/>
      <c r="ES548" s="42"/>
      <c r="ET548" s="42"/>
      <c r="EU548" s="42"/>
      <c r="EV548" s="42"/>
      <c r="EW548" s="42"/>
      <c r="EX548" s="42"/>
      <c r="EY548" s="42"/>
      <c r="EZ548" s="42"/>
      <c r="FA548" s="42"/>
      <c r="FB548" s="42"/>
      <c r="FC548" s="42"/>
      <c r="FD548" s="42"/>
      <c r="FE548" s="42"/>
      <c r="FF548" s="42"/>
      <c r="FG548" s="42"/>
      <c r="FH548" s="42"/>
      <c r="FI548" s="42"/>
      <c r="FJ548" s="42"/>
      <c r="FK548" s="42"/>
      <c r="FL548" s="42"/>
      <c r="FM548" s="42"/>
      <c r="FN548" s="42"/>
      <c r="FO548" s="42"/>
      <c r="FP548" s="42"/>
      <c r="FQ548" s="42"/>
      <c r="FR548" s="42"/>
      <c r="FS548" s="42"/>
      <c r="FT548" s="42"/>
      <c r="FU548" s="42"/>
      <c r="FV548" s="42"/>
      <c r="FW548" s="42"/>
      <c r="FX548" s="42"/>
      <c r="FY548" s="42"/>
      <c r="FZ548" s="42"/>
      <c r="GA548" s="42"/>
      <c r="GB548" s="42"/>
      <c r="GC548" s="42"/>
      <c r="GD548" s="42"/>
      <c r="GE548" s="42"/>
      <c r="GF548" s="42"/>
      <c r="GG548" s="42"/>
      <c r="GH548" s="42"/>
      <c r="GI548" s="42"/>
      <c r="GJ548" s="42"/>
      <c r="GK548" s="42"/>
      <c r="GL548" s="42"/>
      <c r="GM548" s="42"/>
      <c r="GN548" s="42"/>
      <c r="GO548" s="42"/>
      <c r="GP548" s="42"/>
      <c r="GQ548" s="42"/>
      <c r="GR548" s="42"/>
      <c r="GS548" s="42"/>
      <c r="GT548" s="42"/>
      <c r="GU548" s="42"/>
      <c r="GV548" s="42"/>
      <c r="GW548" s="42"/>
      <c r="GX548" s="42"/>
      <c r="GY548" s="42"/>
      <c r="GZ548" s="42"/>
      <c r="HA548" s="42"/>
      <c r="HB548" s="42"/>
      <c r="HC548" s="42"/>
      <c r="HD548" s="42"/>
      <c r="HE548" s="42"/>
      <c r="HF548" s="42"/>
      <c r="HG548" s="42"/>
      <c r="HH548" s="42"/>
      <c r="HI548" s="42"/>
      <c r="HJ548" s="42"/>
      <c r="HK548" s="42"/>
      <c r="HL548" s="42"/>
      <c r="HM548" s="42"/>
      <c r="HN548" s="42"/>
      <c r="HO548" s="42"/>
      <c r="HP548" s="42"/>
      <c r="HQ548" s="42"/>
      <c r="HR548" s="42"/>
      <c r="HS548" s="42"/>
      <c r="HT548" s="42"/>
      <c r="HU548" s="42"/>
      <c r="HV548" s="42"/>
      <c r="HW548" s="42"/>
      <c r="HX548" s="42"/>
      <c r="HY548" s="42"/>
      <c r="HZ548" s="42"/>
      <c r="IA548" s="42"/>
      <c r="IB548" s="42"/>
      <c r="IC548" s="42"/>
      <c r="ID548" s="42"/>
      <c r="IE548" s="42"/>
      <c r="IF548" s="42"/>
      <c r="IG548" s="42"/>
      <c r="IH548" s="42"/>
      <c r="II548" s="42"/>
      <c r="IJ548" s="42"/>
      <c r="IK548" s="42"/>
      <c r="IL548" s="42"/>
      <c r="IM548" s="42"/>
      <c r="IN548" s="42"/>
      <c r="IO548" s="42"/>
      <c r="IP548" s="42"/>
      <c r="IQ548" s="42"/>
      <c r="IR548" s="42"/>
      <c r="IS548" s="42"/>
      <c r="IT548" s="42"/>
      <c r="IU548" s="42"/>
      <c r="IV548" s="42"/>
    </row>
    <row r="549" spans="1:256" s="43" customFormat="1" ht="15.6" x14ac:dyDescent="0.25">
      <c r="A549" s="48">
        <v>43668</v>
      </c>
      <c r="B549" s="49" t="s">
        <v>1121</v>
      </c>
      <c r="C549" s="45" t="s">
        <v>136</v>
      </c>
      <c r="D549" s="47">
        <v>43700</v>
      </c>
      <c r="E549" s="69" t="s">
        <v>605</v>
      </c>
      <c r="F549" s="55">
        <f>'2020-2021 Form '!F550</f>
        <v>0</v>
      </c>
      <c r="G549" s="55">
        <f t="shared" si="51"/>
        <v>0</v>
      </c>
      <c r="H549" s="55">
        <f t="shared" si="52"/>
        <v>0</v>
      </c>
      <c r="I549" s="55"/>
      <c r="J549" s="157"/>
      <c r="K549" s="55"/>
      <c r="L549" s="157"/>
      <c r="M549" s="157"/>
      <c r="N549" s="157"/>
      <c r="O549" s="56"/>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c r="EM549" s="42"/>
      <c r="EN549" s="42"/>
      <c r="EO549" s="42"/>
      <c r="EP549" s="42"/>
      <c r="EQ549" s="42"/>
      <c r="ER549" s="42"/>
      <c r="ES549" s="42"/>
      <c r="ET549" s="42"/>
      <c r="EU549" s="42"/>
      <c r="EV549" s="42"/>
      <c r="EW549" s="42"/>
      <c r="EX549" s="42"/>
      <c r="EY549" s="42"/>
      <c r="EZ549" s="42"/>
      <c r="FA549" s="42"/>
      <c r="FB549" s="42"/>
      <c r="FC549" s="42"/>
      <c r="FD549" s="42"/>
      <c r="FE549" s="42"/>
      <c r="FF549" s="42"/>
      <c r="FG549" s="42"/>
      <c r="FH549" s="42"/>
      <c r="FI549" s="42"/>
      <c r="FJ549" s="42"/>
      <c r="FK549" s="42"/>
      <c r="FL549" s="42"/>
      <c r="FM549" s="42"/>
      <c r="FN549" s="42"/>
      <c r="FO549" s="42"/>
      <c r="FP549" s="42"/>
      <c r="FQ549" s="42"/>
      <c r="FR549" s="42"/>
      <c r="FS549" s="42"/>
      <c r="FT549" s="42"/>
      <c r="FU549" s="42"/>
      <c r="FV549" s="42"/>
      <c r="FW549" s="42"/>
      <c r="FX549" s="42"/>
      <c r="FY549" s="42"/>
      <c r="FZ549" s="42"/>
      <c r="GA549" s="42"/>
      <c r="GB549" s="42"/>
      <c r="GC549" s="42"/>
      <c r="GD549" s="42"/>
      <c r="GE549" s="42"/>
      <c r="GF549" s="42"/>
      <c r="GG549" s="42"/>
      <c r="GH549" s="42"/>
      <c r="GI549" s="42"/>
      <c r="GJ549" s="42"/>
      <c r="GK549" s="42"/>
      <c r="GL549" s="42"/>
      <c r="GM549" s="42"/>
      <c r="GN549" s="42"/>
      <c r="GO549" s="42"/>
      <c r="GP549" s="42"/>
      <c r="GQ549" s="42"/>
      <c r="GR549" s="42"/>
      <c r="GS549" s="42"/>
      <c r="GT549" s="42"/>
      <c r="GU549" s="42"/>
      <c r="GV549" s="42"/>
      <c r="GW549" s="42"/>
      <c r="GX549" s="42"/>
      <c r="GY549" s="42"/>
      <c r="GZ549" s="42"/>
      <c r="HA549" s="42"/>
      <c r="HB549" s="42"/>
      <c r="HC549" s="42"/>
      <c r="HD549" s="42"/>
      <c r="HE549" s="42"/>
      <c r="HF549" s="42"/>
      <c r="HG549" s="42"/>
      <c r="HH549" s="42"/>
      <c r="HI549" s="42"/>
      <c r="HJ549" s="42"/>
      <c r="HK549" s="42"/>
      <c r="HL549" s="42"/>
      <c r="HM549" s="42"/>
      <c r="HN549" s="42"/>
      <c r="HO549" s="42"/>
      <c r="HP549" s="42"/>
      <c r="HQ549" s="42"/>
      <c r="HR549" s="42"/>
      <c r="HS549" s="42"/>
      <c r="HT549" s="42"/>
      <c r="HU549" s="42"/>
      <c r="HV549" s="42"/>
      <c r="HW549" s="42"/>
      <c r="HX549" s="42"/>
      <c r="HY549" s="42"/>
      <c r="HZ549" s="42"/>
      <c r="IA549" s="42"/>
      <c r="IB549" s="42"/>
      <c r="IC549" s="42"/>
      <c r="ID549" s="42"/>
      <c r="IE549" s="42"/>
      <c r="IF549" s="42"/>
      <c r="IG549" s="42"/>
      <c r="IH549" s="42"/>
      <c r="II549" s="42"/>
      <c r="IJ549" s="42"/>
      <c r="IK549" s="42"/>
      <c r="IL549" s="42"/>
      <c r="IM549" s="42"/>
      <c r="IN549" s="42"/>
      <c r="IO549" s="42"/>
      <c r="IP549" s="42"/>
      <c r="IQ549" s="42"/>
      <c r="IR549" s="42"/>
      <c r="IS549" s="42"/>
      <c r="IT549" s="42"/>
      <c r="IU549" s="42"/>
      <c r="IV549" s="42"/>
    </row>
    <row r="550" spans="1:256" s="43" customFormat="1" ht="15.6" x14ac:dyDescent="0.25">
      <c r="A550" s="48">
        <v>43669</v>
      </c>
      <c r="B550" s="49" t="s">
        <v>1121</v>
      </c>
      <c r="C550" s="45" t="s">
        <v>138</v>
      </c>
      <c r="D550" s="47">
        <v>43700</v>
      </c>
      <c r="E550" s="69" t="s">
        <v>606</v>
      </c>
      <c r="F550" s="55">
        <f>'2020-2021 Form '!F551</f>
        <v>0</v>
      </c>
      <c r="G550" s="55">
        <f t="shared" si="51"/>
        <v>0</v>
      </c>
      <c r="H550" s="55">
        <f t="shared" si="52"/>
        <v>0</v>
      </c>
      <c r="I550" s="55"/>
      <c r="J550" s="157"/>
      <c r="K550" s="55"/>
      <c r="L550" s="157"/>
      <c r="M550" s="157"/>
      <c r="N550" s="157"/>
      <c r="O550" s="56"/>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M550" s="42"/>
      <c r="EN550" s="42"/>
      <c r="EO550" s="42"/>
      <c r="EP550" s="42"/>
      <c r="EQ550" s="42"/>
      <c r="ER550" s="42"/>
      <c r="ES550" s="42"/>
      <c r="ET550" s="42"/>
      <c r="EU550" s="42"/>
      <c r="EV550" s="42"/>
      <c r="EW550" s="42"/>
      <c r="EX550" s="42"/>
      <c r="EY550" s="42"/>
      <c r="EZ550" s="42"/>
      <c r="FA550" s="42"/>
      <c r="FB550" s="42"/>
      <c r="FC550" s="42"/>
      <c r="FD550" s="42"/>
      <c r="FE550" s="42"/>
      <c r="FF550" s="42"/>
      <c r="FG550" s="42"/>
      <c r="FH550" s="42"/>
      <c r="FI550" s="42"/>
      <c r="FJ550" s="42"/>
      <c r="FK550" s="42"/>
      <c r="FL550" s="42"/>
      <c r="FM550" s="42"/>
      <c r="FN550" s="42"/>
      <c r="FO550" s="42"/>
      <c r="FP550" s="42"/>
      <c r="FQ550" s="42"/>
      <c r="FR550" s="42"/>
      <c r="FS550" s="42"/>
      <c r="FT550" s="42"/>
      <c r="FU550" s="42"/>
      <c r="FV550" s="42"/>
      <c r="FW550" s="42"/>
      <c r="FX550" s="42"/>
      <c r="FY550" s="42"/>
      <c r="FZ550" s="42"/>
      <c r="GA550" s="42"/>
      <c r="GB550" s="42"/>
      <c r="GC550" s="42"/>
      <c r="GD550" s="42"/>
      <c r="GE550" s="42"/>
      <c r="GF550" s="42"/>
      <c r="GG550" s="42"/>
      <c r="GH550" s="42"/>
      <c r="GI550" s="42"/>
      <c r="GJ550" s="42"/>
      <c r="GK550" s="42"/>
      <c r="GL550" s="42"/>
      <c r="GM550" s="42"/>
      <c r="GN550" s="42"/>
      <c r="GO550" s="42"/>
      <c r="GP550" s="42"/>
      <c r="GQ550" s="42"/>
      <c r="GR550" s="42"/>
      <c r="GS550" s="42"/>
      <c r="GT550" s="42"/>
      <c r="GU550" s="42"/>
      <c r="GV550" s="42"/>
      <c r="GW550" s="42"/>
      <c r="GX550" s="42"/>
      <c r="GY550" s="42"/>
      <c r="GZ550" s="42"/>
      <c r="HA550" s="42"/>
      <c r="HB550" s="42"/>
      <c r="HC550" s="42"/>
      <c r="HD550" s="42"/>
      <c r="HE550" s="42"/>
      <c r="HF550" s="42"/>
      <c r="HG550" s="42"/>
      <c r="HH550" s="42"/>
      <c r="HI550" s="42"/>
      <c r="HJ550" s="42"/>
      <c r="HK550" s="42"/>
      <c r="HL550" s="42"/>
      <c r="HM550" s="42"/>
      <c r="HN550" s="42"/>
      <c r="HO550" s="42"/>
      <c r="HP550" s="42"/>
      <c r="HQ550" s="42"/>
      <c r="HR550" s="42"/>
      <c r="HS550" s="42"/>
      <c r="HT550" s="42"/>
      <c r="HU550" s="42"/>
      <c r="HV550" s="42"/>
      <c r="HW550" s="42"/>
      <c r="HX550" s="42"/>
      <c r="HY550" s="42"/>
      <c r="HZ550" s="42"/>
      <c r="IA550" s="42"/>
      <c r="IB550" s="42"/>
      <c r="IC550" s="42"/>
      <c r="ID550" s="42"/>
      <c r="IE550" s="42"/>
      <c r="IF550" s="42"/>
      <c r="IG550" s="42"/>
      <c r="IH550" s="42"/>
      <c r="II550" s="42"/>
      <c r="IJ550" s="42"/>
      <c r="IK550" s="42"/>
      <c r="IL550" s="42"/>
      <c r="IM550" s="42"/>
      <c r="IN550" s="42"/>
      <c r="IO550" s="42"/>
      <c r="IP550" s="42"/>
      <c r="IQ550" s="42"/>
      <c r="IR550" s="42"/>
      <c r="IS550" s="42"/>
      <c r="IT550" s="42"/>
      <c r="IU550" s="42"/>
      <c r="IV550" s="42"/>
    </row>
    <row r="551" spans="1:256" s="43" customFormat="1" ht="15.6" x14ac:dyDescent="0.25">
      <c r="A551" s="48">
        <v>43670</v>
      </c>
      <c r="B551" s="49" t="s">
        <v>1121</v>
      </c>
      <c r="C551" s="45" t="s">
        <v>140</v>
      </c>
      <c r="D551" s="47">
        <v>43700</v>
      </c>
      <c r="E551" s="69" t="s">
        <v>593</v>
      </c>
      <c r="F551" s="55">
        <f>'2020-2021 Form '!F552</f>
        <v>0</v>
      </c>
      <c r="G551" s="55">
        <f t="shared" si="51"/>
        <v>0</v>
      </c>
      <c r="H551" s="55">
        <f t="shared" si="52"/>
        <v>0</v>
      </c>
      <c r="I551" s="55"/>
      <c r="J551" s="157"/>
      <c r="K551" s="55"/>
      <c r="L551" s="157"/>
      <c r="M551" s="157"/>
      <c r="N551" s="157"/>
      <c r="O551" s="56"/>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c r="EM551" s="42"/>
      <c r="EN551" s="42"/>
      <c r="EO551" s="42"/>
      <c r="EP551" s="42"/>
      <c r="EQ551" s="42"/>
      <c r="ER551" s="42"/>
      <c r="ES551" s="42"/>
      <c r="ET551" s="42"/>
      <c r="EU551" s="42"/>
      <c r="EV551" s="42"/>
      <c r="EW551" s="42"/>
      <c r="EX551" s="42"/>
      <c r="EY551" s="42"/>
      <c r="EZ551" s="42"/>
      <c r="FA551" s="42"/>
      <c r="FB551" s="42"/>
      <c r="FC551" s="42"/>
      <c r="FD551" s="42"/>
      <c r="FE551" s="42"/>
      <c r="FF551" s="42"/>
      <c r="FG551" s="42"/>
      <c r="FH551" s="42"/>
      <c r="FI551" s="42"/>
      <c r="FJ551" s="42"/>
      <c r="FK551" s="42"/>
      <c r="FL551" s="42"/>
      <c r="FM551" s="42"/>
      <c r="FN551" s="42"/>
      <c r="FO551" s="42"/>
      <c r="FP551" s="42"/>
      <c r="FQ551" s="42"/>
      <c r="FR551" s="42"/>
      <c r="FS551" s="42"/>
      <c r="FT551" s="42"/>
      <c r="FU551" s="42"/>
      <c r="FV551" s="42"/>
      <c r="FW551" s="42"/>
      <c r="FX551" s="42"/>
      <c r="FY551" s="42"/>
      <c r="FZ551" s="42"/>
      <c r="GA551" s="42"/>
      <c r="GB551" s="42"/>
      <c r="GC551" s="42"/>
      <c r="GD551" s="42"/>
      <c r="GE551" s="42"/>
      <c r="GF551" s="42"/>
      <c r="GG551" s="42"/>
      <c r="GH551" s="42"/>
      <c r="GI551" s="42"/>
      <c r="GJ551" s="42"/>
      <c r="GK551" s="42"/>
      <c r="GL551" s="42"/>
      <c r="GM551" s="42"/>
      <c r="GN551" s="42"/>
      <c r="GO551" s="42"/>
      <c r="GP551" s="42"/>
      <c r="GQ551" s="42"/>
      <c r="GR551" s="42"/>
      <c r="GS551" s="42"/>
      <c r="GT551" s="42"/>
      <c r="GU551" s="42"/>
      <c r="GV551" s="42"/>
      <c r="GW551" s="42"/>
      <c r="GX551" s="42"/>
      <c r="GY551" s="42"/>
      <c r="GZ551" s="42"/>
      <c r="HA551" s="42"/>
      <c r="HB551" s="42"/>
      <c r="HC551" s="42"/>
      <c r="HD551" s="42"/>
      <c r="HE551" s="42"/>
      <c r="HF551" s="42"/>
      <c r="HG551" s="42"/>
      <c r="HH551" s="42"/>
      <c r="HI551" s="42"/>
      <c r="HJ551" s="42"/>
      <c r="HK551" s="42"/>
      <c r="HL551" s="42"/>
      <c r="HM551" s="42"/>
      <c r="HN551" s="42"/>
      <c r="HO551" s="42"/>
      <c r="HP551" s="42"/>
      <c r="HQ551" s="42"/>
      <c r="HR551" s="42"/>
      <c r="HS551" s="42"/>
      <c r="HT551" s="42"/>
      <c r="HU551" s="42"/>
      <c r="HV551" s="42"/>
      <c r="HW551" s="42"/>
      <c r="HX551" s="42"/>
      <c r="HY551" s="42"/>
      <c r="HZ551" s="42"/>
      <c r="IA551" s="42"/>
      <c r="IB551" s="42"/>
      <c r="IC551" s="42"/>
      <c r="ID551" s="42"/>
      <c r="IE551" s="42"/>
      <c r="IF551" s="42"/>
      <c r="IG551" s="42"/>
      <c r="IH551" s="42"/>
      <c r="II551" s="42"/>
      <c r="IJ551" s="42"/>
      <c r="IK551" s="42"/>
      <c r="IL551" s="42"/>
      <c r="IM551" s="42"/>
      <c r="IN551" s="42"/>
      <c r="IO551" s="42"/>
      <c r="IP551" s="42"/>
      <c r="IQ551" s="42"/>
      <c r="IR551" s="42"/>
      <c r="IS551" s="42"/>
      <c r="IT551" s="42"/>
      <c r="IU551" s="42"/>
      <c r="IV551" s="42"/>
    </row>
    <row r="552" spans="1:256" s="43" customFormat="1" ht="15.6" x14ac:dyDescent="0.25">
      <c r="A552" s="48">
        <v>43671</v>
      </c>
      <c r="B552" s="49" t="s">
        <v>1121</v>
      </c>
      <c r="C552" s="45" t="s">
        <v>144</v>
      </c>
      <c r="D552" s="47">
        <v>43700</v>
      </c>
      <c r="E552" s="69" t="s">
        <v>594</v>
      </c>
      <c r="F552" s="55">
        <f>'2020-2021 Form '!F553</f>
        <v>0</v>
      </c>
      <c r="G552" s="55">
        <f t="shared" si="51"/>
        <v>0</v>
      </c>
      <c r="H552" s="55">
        <f t="shared" si="52"/>
        <v>0</v>
      </c>
      <c r="I552" s="55"/>
      <c r="J552" s="157"/>
      <c r="K552" s="55"/>
      <c r="L552" s="157"/>
      <c r="M552" s="157"/>
      <c r="N552" s="157"/>
      <c r="O552" s="56"/>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c r="EM552" s="42"/>
      <c r="EN552" s="42"/>
      <c r="EO552" s="42"/>
      <c r="EP552" s="42"/>
      <c r="EQ552" s="42"/>
      <c r="ER552" s="42"/>
      <c r="ES552" s="42"/>
      <c r="ET552" s="42"/>
      <c r="EU552" s="42"/>
      <c r="EV552" s="42"/>
      <c r="EW552" s="42"/>
      <c r="EX552" s="42"/>
      <c r="EY552" s="42"/>
      <c r="EZ552" s="42"/>
      <c r="FA552" s="42"/>
      <c r="FB552" s="42"/>
      <c r="FC552" s="42"/>
      <c r="FD552" s="42"/>
      <c r="FE552" s="42"/>
      <c r="FF552" s="42"/>
      <c r="FG552" s="42"/>
      <c r="FH552" s="42"/>
      <c r="FI552" s="42"/>
      <c r="FJ552" s="42"/>
      <c r="FK552" s="42"/>
      <c r="FL552" s="42"/>
      <c r="FM552" s="42"/>
      <c r="FN552" s="42"/>
      <c r="FO552" s="42"/>
      <c r="FP552" s="42"/>
      <c r="FQ552" s="42"/>
      <c r="FR552" s="42"/>
      <c r="FS552" s="42"/>
      <c r="FT552" s="42"/>
      <c r="FU552" s="42"/>
      <c r="FV552" s="42"/>
      <c r="FW552" s="42"/>
      <c r="FX552" s="42"/>
      <c r="FY552" s="42"/>
      <c r="FZ552" s="42"/>
      <c r="GA552" s="42"/>
      <c r="GB552" s="42"/>
      <c r="GC552" s="42"/>
      <c r="GD552" s="42"/>
      <c r="GE552" s="42"/>
      <c r="GF552" s="42"/>
      <c r="GG552" s="42"/>
      <c r="GH552" s="42"/>
      <c r="GI552" s="42"/>
      <c r="GJ552" s="42"/>
      <c r="GK552" s="42"/>
      <c r="GL552" s="42"/>
      <c r="GM552" s="42"/>
      <c r="GN552" s="42"/>
      <c r="GO552" s="42"/>
      <c r="GP552" s="42"/>
      <c r="GQ552" s="42"/>
      <c r="GR552" s="42"/>
      <c r="GS552" s="42"/>
      <c r="GT552" s="42"/>
      <c r="GU552" s="42"/>
      <c r="GV552" s="42"/>
      <c r="GW552" s="42"/>
      <c r="GX552" s="42"/>
      <c r="GY552" s="42"/>
      <c r="GZ552" s="42"/>
      <c r="HA552" s="42"/>
      <c r="HB552" s="42"/>
      <c r="HC552" s="42"/>
      <c r="HD552" s="42"/>
      <c r="HE552" s="42"/>
      <c r="HF552" s="42"/>
      <c r="HG552" s="42"/>
      <c r="HH552" s="42"/>
      <c r="HI552" s="42"/>
      <c r="HJ552" s="42"/>
      <c r="HK552" s="42"/>
      <c r="HL552" s="42"/>
      <c r="HM552" s="42"/>
      <c r="HN552" s="42"/>
      <c r="HO552" s="42"/>
      <c r="HP552" s="42"/>
      <c r="HQ552" s="42"/>
      <c r="HR552" s="42"/>
      <c r="HS552" s="42"/>
      <c r="HT552" s="42"/>
      <c r="HU552" s="42"/>
      <c r="HV552" s="42"/>
      <c r="HW552" s="42"/>
      <c r="HX552" s="42"/>
      <c r="HY552" s="42"/>
      <c r="HZ552" s="42"/>
      <c r="IA552" s="42"/>
      <c r="IB552" s="42"/>
      <c r="IC552" s="42"/>
      <c r="ID552" s="42"/>
      <c r="IE552" s="42"/>
      <c r="IF552" s="42"/>
      <c r="IG552" s="42"/>
      <c r="IH552" s="42"/>
      <c r="II552" s="42"/>
      <c r="IJ552" s="42"/>
      <c r="IK552" s="42"/>
      <c r="IL552" s="42"/>
      <c r="IM552" s="42"/>
      <c r="IN552" s="42"/>
      <c r="IO552" s="42"/>
      <c r="IP552" s="42"/>
      <c r="IQ552" s="42"/>
      <c r="IR552" s="42"/>
      <c r="IS552" s="42"/>
      <c r="IT552" s="42"/>
      <c r="IU552" s="42"/>
      <c r="IV552" s="42"/>
    </row>
    <row r="553" spans="1:256" s="43" customFormat="1" ht="15.6" x14ac:dyDescent="0.25">
      <c r="A553" s="48">
        <v>43672</v>
      </c>
      <c r="B553" s="49" t="s">
        <v>1121</v>
      </c>
      <c r="C553" s="45" t="s">
        <v>146</v>
      </c>
      <c r="D553" s="47">
        <v>43700</v>
      </c>
      <c r="E553" s="69" t="s">
        <v>595</v>
      </c>
      <c r="F553" s="55">
        <f>'2020-2021 Form '!F554</f>
        <v>0</v>
      </c>
      <c r="G553" s="55">
        <f t="shared" si="51"/>
        <v>0</v>
      </c>
      <c r="H553" s="55">
        <f t="shared" si="52"/>
        <v>0</v>
      </c>
      <c r="I553" s="55"/>
      <c r="J553" s="157"/>
      <c r="K553" s="55"/>
      <c r="L553" s="157"/>
      <c r="M553" s="157"/>
      <c r="N553" s="157"/>
      <c r="O553" s="56"/>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c r="EL553" s="42"/>
      <c r="EM553" s="42"/>
      <c r="EN553" s="42"/>
      <c r="EO553" s="42"/>
      <c r="EP553" s="42"/>
      <c r="EQ553" s="42"/>
      <c r="ER553" s="42"/>
      <c r="ES553" s="42"/>
      <c r="ET553" s="42"/>
      <c r="EU553" s="42"/>
      <c r="EV553" s="42"/>
      <c r="EW553" s="42"/>
      <c r="EX553" s="42"/>
      <c r="EY553" s="42"/>
      <c r="EZ553" s="42"/>
      <c r="FA553" s="42"/>
      <c r="FB553" s="42"/>
      <c r="FC553" s="42"/>
      <c r="FD553" s="42"/>
      <c r="FE553" s="42"/>
      <c r="FF553" s="42"/>
      <c r="FG553" s="42"/>
      <c r="FH553" s="42"/>
      <c r="FI553" s="42"/>
      <c r="FJ553" s="42"/>
      <c r="FK553" s="42"/>
      <c r="FL553" s="42"/>
      <c r="FM553" s="42"/>
      <c r="FN553" s="42"/>
      <c r="FO553" s="42"/>
      <c r="FP553" s="42"/>
      <c r="FQ553" s="42"/>
      <c r="FR553" s="42"/>
      <c r="FS553" s="42"/>
      <c r="FT553" s="42"/>
      <c r="FU553" s="42"/>
      <c r="FV553" s="42"/>
      <c r="FW553" s="42"/>
      <c r="FX553" s="42"/>
      <c r="FY553" s="42"/>
      <c r="FZ553" s="42"/>
      <c r="GA553" s="42"/>
      <c r="GB553" s="42"/>
      <c r="GC553" s="42"/>
      <c r="GD553" s="42"/>
      <c r="GE553" s="42"/>
      <c r="GF553" s="42"/>
      <c r="GG553" s="42"/>
      <c r="GH553" s="42"/>
      <c r="GI553" s="42"/>
      <c r="GJ553" s="42"/>
      <c r="GK553" s="42"/>
      <c r="GL553" s="42"/>
      <c r="GM553" s="42"/>
      <c r="GN553" s="42"/>
      <c r="GO553" s="42"/>
      <c r="GP553" s="42"/>
      <c r="GQ553" s="42"/>
      <c r="GR553" s="42"/>
      <c r="GS553" s="42"/>
      <c r="GT553" s="42"/>
      <c r="GU553" s="42"/>
      <c r="GV553" s="42"/>
      <c r="GW553" s="42"/>
      <c r="GX553" s="42"/>
      <c r="GY553" s="42"/>
      <c r="GZ553" s="42"/>
      <c r="HA553" s="42"/>
      <c r="HB553" s="42"/>
      <c r="HC553" s="42"/>
      <c r="HD553" s="42"/>
      <c r="HE553" s="42"/>
      <c r="HF553" s="42"/>
      <c r="HG553" s="42"/>
      <c r="HH553" s="42"/>
      <c r="HI553" s="42"/>
      <c r="HJ553" s="42"/>
      <c r="HK553" s="42"/>
      <c r="HL553" s="42"/>
      <c r="HM553" s="42"/>
      <c r="HN553" s="42"/>
      <c r="HO553" s="42"/>
      <c r="HP553" s="42"/>
      <c r="HQ553" s="42"/>
      <c r="HR553" s="42"/>
      <c r="HS553" s="42"/>
      <c r="HT553" s="42"/>
      <c r="HU553" s="42"/>
      <c r="HV553" s="42"/>
      <c r="HW553" s="42"/>
      <c r="HX553" s="42"/>
      <c r="HY553" s="42"/>
      <c r="HZ553" s="42"/>
      <c r="IA553" s="42"/>
      <c r="IB553" s="42"/>
      <c r="IC553" s="42"/>
      <c r="ID553" s="42"/>
      <c r="IE553" s="42"/>
      <c r="IF553" s="42"/>
      <c r="IG553" s="42"/>
      <c r="IH553" s="42"/>
      <c r="II553" s="42"/>
      <c r="IJ553" s="42"/>
      <c r="IK553" s="42"/>
      <c r="IL553" s="42"/>
      <c r="IM553" s="42"/>
      <c r="IN553" s="42"/>
      <c r="IO553" s="42"/>
      <c r="IP553" s="42"/>
      <c r="IQ553" s="42"/>
      <c r="IR553" s="42"/>
      <c r="IS553" s="42"/>
      <c r="IT553" s="42"/>
      <c r="IU553" s="42"/>
      <c r="IV553" s="42"/>
    </row>
    <row r="554" spans="1:256" s="43" customFormat="1" ht="15.6" x14ac:dyDescent="0.25">
      <c r="A554" s="48">
        <v>43673</v>
      </c>
      <c r="B554" s="49" t="s">
        <v>1121</v>
      </c>
      <c r="C554" s="45" t="s">
        <v>365</v>
      </c>
      <c r="D554" s="47">
        <v>43700</v>
      </c>
      <c r="E554" s="69" t="s">
        <v>596</v>
      </c>
      <c r="F554" s="55">
        <f>'2020-2021 Form '!F555</f>
        <v>0</v>
      </c>
      <c r="G554" s="55">
        <f t="shared" si="51"/>
        <v>0</v>
      </c>
      <c r="H554" s="55">
        <f t="shared" si="52"/>
        <v>0</v>
      </c>
      <c r="I554" s="55"/>
      <c r="J554" s="157"/>
      <c r="K554" s="55"/>
      <c r="L554" s="157"/>
      <c r="M554" s="157"/>
      <c r="N554" s="157"/>
      <c r="O554" s="56"/>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c r="DX554" s="42"/>
      <c r="DY554" s="42"/>
      <c r="DZ554" s="42"/>
      <c r="EA554" s="42"/>
      <c r="EB554" s="42"/>
      <c r="EC554" s="42"/>
      <c r="ED554" s="42"/>
      <c r="EE554" s="42"/>
      <c r="EF554" s="42"/>
      <c r="EG554" s="42"/>
      <c r="EH554" s="42"/>
      <c r="EI554" s="42"/>
      <c r="EJ554" s="42"/>
      <c r="EK554" s="42"/>
      <c r="EL554" s="42"/>
      <c r="EM554" s="42"/>
      <c r="EN554" s="42"/>
      <c r="EO554" s="42"/>
      <c r="EP554" s="42"/>
      <c r="EQ554" s="42"/>
      <c r="ER554" s="42"/>
      <c r="ES554" s="42"/>
      <c r="ET554" s="42"/>
      <c r="EU554" s="42"/>
      <c r="EV554" s="42"/>
      <c r="EW554" s="42"/>
      <c r="EX554" s="42"/>
      <c r="EY554" s="42"/>
      <c r="EZ554" s="42"/>
      <c r="FA554" s="42"/>
      <c r="FB554" s="42"/>
      <c r="FC554" s="42"/>
      <c r="FD554" s="42"/>
      <c r="FE554" s="42"/>
      <c r="FF554" s="42"/>
      <c r="FG554" s="42"/>
      <c r="FH554" s="42"/>
      <c r="FI554" s="42"/>
      <c r="FJ554" s="42"/>
      <c r="FK554" s="42"/>
      <c r="FL554" s="42"/>
      <c r="FM554" s="42"/>
      <c r="FN554" s="42"/>
      <c r="FO554" s="42"/>
      <c r="FP554" s="42"/>
      <c r="FQ554" s="42"/>
      <c r="FR554" s="42"/>
      <c r="FS554" s="42"/>
      <c r="FT554" s="42"/>
      <c r="FU554" s="42"/>
      <c r="FV554" s="42"/>
      <c r="FW554" s="42"/>
      <c r="FX554" s="42"/>
      <c r="FY554" s="42"/>
      <c r="FZ554" s="42"/>
      <c r="GA554" s="42"/>
      <c r="GB554" s="42"/>
      <c r="GC554" s="42"/>
      <c r="GD554" s="42"/>
      <c r="GE554" s="42"/>
      <c r="GF554" s="42"/>
      <c r="GG554" s="42"/>
      <c r="GH554" s="42"/>
      <c r="GI554" s="42"/>
      <c r="GJ554" s="42"/>
      <c r="GK554" s="42"/>
      <c r="GL554" s="42"/>
      <c r="GM554" s="42"/>
      <c r="GN554" s="42"/>
      <c r="GO554" s="42"/>
      <c r="GP554" s="42"/>
      <c r="GQ554" s="42"/>
      <c r="GR554" s="42"/>
      <c r="GS554" s="42"/>
      <c r="GT554" s="42"/>
      <c r="GU554" s="42"/>
      <c r="GV554" s="42"/>
      <c r="GW554" s="42"/>
      <c r="GX554" s="42"/>
      <c r="GY554" s="42"/>
      <c r="GZ554" s="42"/>
      <c r="HA554" s="42"/>
      <c r="HB554" s="42"/>
      <c r="HC554" s="42"/>
      <c r="HD554" s="42"/>
      <c r="HE554" s="42"/>
      <c r="HF554" s="42"/>
      <c r="HG554" s="42"/>
      <c r="HH554" s="42"/>
      <c r="HI554" s="42"/>
      <c r="HJ554" s="42"/>
      <c r="HK554" s="42"/>
      <c r="HL554" s="42"/>
      <c r="HM554" s="42"/>
      <c r="HN554" s="42"/>
      <c r="HO554" s="42"/>
      <c r="HP554" s="42"/>
      <c r="HQ554" s="42"/>
      <c r="HR554" s="42"/>
      <c r="HS554" s="42"/>
      <c r="HT554" s="42"/>
      <c r="HU554" s="42"/>
      <c r="HV554" s="42"/>
      <c r="HW554" s="42"/>
      <c r="HX554" s="42"/>
      <c r="HY554" s="42"/>
      <c r="HZ554" s="42"/>
      <c r="IA554" s="42"/>
      <c r="IB554" s="42"/>
      <c r="IC554" s="42"/>
      <c r="ID554" s="42"/>
      <c r="IE554" s="42"/>
      <c r="IF554" s="42"/>
      <c r="IG554" s="42"/>
      <c r="IH554" s="42"/>
      <c r="II554" s="42"/>
      <c r="IJ554" s="42"/>
      <c r="IK554" s="42"/>
      <c r="IL554" s="42"/>
      <c r="IM554" s="42"/>
      <c r="IN554" s="42"/>
      <c r="IO554" s="42"/>
      <c r="IP554" s="42"/>
      <c r="IQ554" s="42"/>
      <c r="IR554" s="42"/>
      <c r="IS554" s="42"/>
      <c r="IT554" s="42"/>
      <c r="IU554" s="42"/>
      <c r="IV554" s="42"/>
    </row>
    <row r="555" spans="1:256" s="50" customFormat="1" ht="15.6" x14ac:dyDescent="0.25">
      <c r="A555" s="48">
        <v>43700</v>
      </c>
      <c r="B555" s="49" t="s">
        <v>597</v>
      </c>
      <c r="C555" s="49" t="s">
        <v>597</v>
      </c>
      <c r="D555" s="47">
        <v>72140</v>
      </c>
      <c r="E555" s="47" t="s">
        <v>598</v>
      </c>
      <c r="F555" s="55">
        <f>'2020-2021 Form '!F556</f>
        <v>0</v>
      </c>
      <c r="G555" s="55">
        <f>SUM(G544:G554)</f>
        <v>0</v>
      </c>
      <c r="H555" s="55">
        <f>SUM(H544:H554)</f>
        <v>0</v>
      </c>
      <c r="I555" s="55"/>
      <c r="J555" s="157"/>
      <c r="K555" s="55"/>
      <c r="L555" s="157"/>
      <c r="M555" s="157"/>
      <c r="N555" s="157"/>
      <c r="O555" s="55">
        <f>SUM(O544:O554)</f>
        <v>0</v>
      </c>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c r="EM555" s="42"/>
      <c r="EN555" s="42"/>
      <c r="EO555" s="42"/>
      <c r="EP555" s="42"/>
      <c r="EQ555" s="42"/>
      <c r="ER555" s="42"/>
      <c r="ES555" s="42"/>
      <c r="ET555" s="42"/>
      <c r="EU555" s="42"/>
      <c r="EV555" s="42"/>
      <c r="EW555" s="42"/>
      <c r="EX555" s="42"/>
      <c r="EY555" s="42"/>
      <c r="EZ555" s="42"/>
      <c r="FA555" s="42"/>
      <c r="FB555" s="42"/>
      <c r="FC555" s="42"/>
      <c r="FD555" s="42"/>
      <c r="FE555" s="42"/>
      <c r="FF555" s="42"/>
      <c r="FG555" s="42"/>
      <c r="FH555" s="42"/>
      <c r="FI555" s="42"/>
      <c r="FJ555" s="42"/>
      <c r="FK555" s="42"/>
      <c r="FL555" s="42"/>
      <c r="FM555" s="42"/>
      <c r="FN555" s="42"/>
      <c r="FO555" s="42"/>
      <c r="FP555" s="42"/>
      <c r="FQ555" s="42"/>
      <c r="FR555" s="42"/>
      <c r="FS555" s="42"/>
      <c r="FT555" s="42"/>
      <c r="FU555" s="42"/>
      <c r="FV555" s="42"/>
      <c r="FW555" s="42"/>
      <c r="FX555" s="42"/>
      <c r="FY555" s="42"/>
      <c r="FZ555" s="42"/>
      <c r="GA555" s="42"/>
      <c r="GB555" s="42"/>
      <c r="GC555" s="42"/>
      <c r="GD555" s="42"/>
      <c r="GE555" s="42"/>
      <c r="GF555" s="42"/>
      <c r="GG555" s="42"/>
      <c r="GH555" s="42"/>
      <c r="GI555" s="42"/>
      <c r="GJ555" s="42"/>
      <c r="GK555" s="42"/>
      <c r="GL555" s="42"/>
      <c r="GM555" s="42"/>
      <c r="GN555" s="42"/>
      <c r="GO555" s="42"/>
      <c r="GP555" s="42"/>
      <c r="GQ555" s="42"/>
      <c r="GR555" s="42"/>
      <c r="GS555" s="42"/>
      <c r="GT555" s="42"/>
      <c r="GU555" s="42"/>
      <c r="GV555" s="42"/>
      <c r="GW555" s="42"/>
      <c r="GX555" s="42"/>
      <c r="GY555" s="42"/>
      <c r="GZ555" s="42"/>
      <c r="HA555" s="42"/>
      <c r="HB555" s="42"/>
      <c r="HC555" s="42"/>
      <c r="HD555" s="42"/>
      <c r="HE555" s="42"/>
      <c r="HF555" s="42"/>
      <c r="HG555" s="42"/>
      <c r="HH555" s="42"/>
      <c r="HI555" s="42"/>
      <c r="HJ555" s="42"/>
      <c r="HK555" s="42"/>
      <c r="HL555" s="42"/>
      <c r="HM555" s="42"/>
      <c r="HN555" s="42"/>
      <c r="HO555" s="42"/>
      <c r="HP555" s="42"/>
      <c r="HQ555" s="42"/>
      <c r="HR555" s="42"/>
      <c r="HS555" s="42"/>
      <c r="HT555" s="42"/>
      <c r="HU555" s="42"/>
      <c r="HV555" s="42"/>
      <c r="HW555" s="42"/>
      <c r="HX555" s="42"/>
      <c r="HY555" s="42"/>
      <c r="HZ555" s="42"/>
      <c r="IA555" s="42"/>
      <c r="IB555" s="42"/>
      <c r="IC555" s="42"/>
      <c r="ID555" s="42"/>
      <c r="IE555" s="42"/>
      <c r="IF555" s="42"/>
      <c r="IG555" s="42"/>
      <c r="IH555" s="42"/>
      <c r="II555" s="42"/>
      <c r="IJ555" s="42"/>
      <c r="IK555" s="42"/>
      <c r="IL555" s="42"/>
      <c r="IM555" s="42"/>
      <c r="IN555" s="42"/>
      <c r="IO555" s="42"/>
      <c r="IP555" s="42"/>
      <c r="IQ555" s="42"/>
      <c r="IR555" s="42"/>
      <c r="IS555" s="42"/>
      <c r="IT555" s="42"/>
      <c r="IU555" s="42"/>
      <c r="IV555" s="42"/>
    </row>
    <row r="556" spans="1:256" s="43" customFormat="1" ht="15.6" x14ac:dyDescent="0.25">
      <c r="A556" s="687" t="s">
        <v>1124</v>
      </c>
      <c r="B556" s="688"/>
      <c r="C556" s="688"/>
      <c r="D556" s="688"/>
      <c r="E556" s="688"/>
      <c r="F556" s="712"/>
      <c r="G556" s="688"/>
      <c r="H556" s="688"/>
      <c r="I556" s="688"/>
      <c r="J556" s="688"/>
      <c r="K556" s="688"/>
      <c r="L556" s="688"/>
      <c r="M556" s="688"/>
      <c r="N556" s="688"/>
      <c r="O556" s="689"/>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c r="DZ556" s="42"/>
      <c r="EA556" s="42"/>
      <c r="EB556" s="42"/>
      <c r="EC556" s="42"/>
      <c r="ED556" s="42"/>
      <c r="EE556" s="42"/>
      <c r="EF556" s="42"/>
      <c r="EG556" s="42"/>
      <c r="EH556" s="42"/>
      <c r="EI556" s="42"/>
      <c r="EJ556" s="42"/>
      <c r="EK556" s="42"/>
      <c r="EL556" s="42"/>
      <c r="EM556" s="42"/>
      <c r="EN556" s="42"/>
      <c r="EO556" s="42"/>
      <c r="EP556" s="42"/>
      <c r="EQ556" s="42"/>
      <c r="ER556" s="42"/>
      <c r="ES556" s="42"/>
      <c r="ET556" s="42"/>
      <c r="EU556" s="42"/>
      <c r="EV556" s="42"/>
      <c r="EW556" s="42"/>
      <c r="EX556" s="42"/>
      <c r="EY556" s="42"/>
      <c r="EZ556" s="42"/>
      <c r="FA556" s="42"/>
      <c r="FB556" s="42"/>
      <c r="FC556" s="42"/>
      <c r="FD556" s="42"/>
      <c r="FE556" s="42"/>
      <c r="FF556" s="42"/>
      <c r="FG556" s="42"/>
      <c r="FH556" s="42"/>
      <c r="FI556" s="42"/>
      <c r="FJ556" s="42"/>
      <c r="FK556" s="42"/>
      <c r="FL556" s="42"/>
      <c r="FM556" s="42"/>
      <c r="FN556" s="42"/>
      <c r="FO556" s="42"/>
      <c r="FP556" s="42"/>
      <c r="FQ556" s="42"/>
      <c r="FR556" s="42"/>
      <c r="FS556" s="42"/>
      <c r="FT556" s="42"/>
      <c r="FU556" s="42"/>
      <c r="FV556" s="42"/>
      <c r="FW556" s="42"/>
      <c r="FX556" s="42"/>
      <c r="FY556" s="42"/>
      <c r="FZ556" s="42"/>
      <c r="GA556" s="42"/>
      <c r="GB556" s="42"/>
      <c r="GC556" s="42"/>
      <c r="GD556" s="42"/>
      <c r="GE556" s="42"/>
      <c r="GF556" s="42"/>
      <c r="GG556" s="42"/>
      <c r="GH556" s="42"/>
      <c r="GI556" s="42"/>
      <c r="GJ556" s="42"/>
      <c r="GK556" s="42"/>
      <c r="GL556" s="42"/>
      <c r="GM556" s="42"/>
      <c r="GN556" s="42"/>
      <c r="GO556" s="42"/>
      <c r="GP556" s="42"/>
      <c r="GQ556" s="42"/>
      <c r="GR556" s="42"/>
      <c r="GS556" s="42"/>
      <c r="GT556" s="42"/>
      <c r="GU556" s="42"/>
      <c r="GV556" s="42"/>
      <c r="GW556" s="42"/>
      <c r="GX556" s="42"/>
      <c r="GY556" s="42"/>
      <c r="GZ556" s="42"/>
      <c r="HA556" s="42"/>
      <c r="HB556" s="42"/>
      <c r="HC556" s="42"/>
      <c r="HD556" s="42"/>
      <c r="HE556" s="42"/>
      <c r="HF556" s="42"/>
      <c r="HG556" s="42"/>
      <c r="HH556" s="42"/>
      <c r="HI556" s="42"/>
      <c r="HJ556" s="42"/>
      <c r="HK556" s="42"/>
      <c r="HL556" s="42"/>
      <c r="HM556" s="42"/>
      <c r="HN556" s="42"/>
      <c r="HO556" s="42"/>
      <c r="HP556" s="42"/>
      <c r="HQ556" s="42"/>
      <c r="HR556" s="42"/>
      <c r="HS556" s="42"/>
      <c r="HT556" s="42"/>
      <c r="HU556" s="42"/>
      <c r="HV556" s="42"/>
      <c r="HW556" s="42"/>
      <c r="HX556" s="42"/>
      <c r="HY556" s="42"/>
      <c r="HZ556" s="42"/>
      <c r="IA556" s="42"/>
      <c r="IB556" s="42"/>
      <c r="IC556" s="42"/>
      <c r="ID556" s="42"/>
      <c r="IE556" s="42"/>
      <c r="IF556" s="42"/>
      <c r="IG556" s="42"/>
      <c r="IH556" s="42"/>
      <c r="II556" s="42"/>
      <c r="IJ556" s="42"/>
      <c r="IK556" s="42"/>
      <c r="IL556" s="42"/>
      <c r="IM556" s="42"/>
      <c r="IN556" s="42"/>
      <c r="IO556" s="42"/>
      <c r="IP556" s="42"/>
      <c r="IQ556" s="42"/>
      <c r="IR556" s="42"/>
      <c r="IS556" s="42"/>
      <c r="IT556" s="42"/>
      <c r="IU556" s="42"/>
      <c r="IV556" s="42"/>
    </row>
    <row r="557" spans="1:256" s="43" customFormat="1" ht="15.6" x14ac:dyDescent="0.25">
      <c r="A557" s="46">
        <v>45000</v>
      </c>
      <c r="B557" s="45" t="s">
        <v>549</v>
      </c>
      <c r="C557" s="45" t="s">
        <v>21</v>
      </c>
      <c r="D557" s="47">
        <v>45300</v>
      </c>
      <c r="E557" s="69" t="s">
        <v>78</v>
      </c>
      <c r="F557" s="55">
        <f>'2020-2021 Form '!F558</f>
        <v>0</v>
      </c>
      <c r="G557" s="55">
        <f>F557</f>
        <v>0</v>
      </c>
      <c r="H557" s="55"/>
      <c r="I557" s="55">
        <f>F557</f>
        <v>0</v>
      </c>
      <c r="J557" s="157"/>
      <c r="K557" s="55"/>
      <c r="L557" s="157"/>
      <c r="M557" s="157"/>
      <c r="N557" s="157"/>
      <c r="O557" s="56"/>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c r="EM557" s="42"/>
      <c r="EN557" s="42"/>
      <c r="EO557" s="42"/>
      <c r="EP557" s="42"/>
      <c r="EQ557" s="42"/>
      <c r="ER557" s="42"/>
      <c r="ES557" s="42"/>
      <c r="ET557" s="42"/>
      <c r="EU557" s="42"/>
      <c r="EV557" s="42"/>
      <c r="EW557" s="42"/>
      <c r="EX557" s="42"/>
      <c r="EY557" s="42"/>
      <c r="EZ557" s="42"/>
      <c r="FA557" s="42"/>
      <c r="FB557" s="42"/>
      <c r="FC557" s="42"/>
      <c r="FD557" s="42"/>
      <c r="FE557" s="42"/>
      <c r="FF557" s="42"/>
      <c r="FG557" s="42"/>
      <c r="FH557" s="42"/>
      <c r="FI557" s="42"/>
      <c r="FJ557" s="42"/>
      <c r="FK557" s="42"/>
      <c r="FL557" s="42"/>
      <c r="FM557" s="42"/>
      <c r="FN557" s="42"/>
      <c r="FO557" s="42"/>
      <c r="FP557" s="42"/>
      <c r="FQ557" s="42"/>
      <c r="FR557" s="42"/>
      <c r="FS557" s="42"/>
      <c r="FT557" s="42"/>
      <c r="FU557" s="42"/>
      <c r="FV557" s="42"/>
      <c r="FW557" s="42"/>
      <c r="FX557" s="42"/>
      <c r="FY557" s="42"/>
      <c r="FZ557" s="42"/>
      <c r="GA557" s="42"/>
      <c r="GB557" s="42"/>
      <c r="GC557" s="42"/>
      <c r="GD557" s="42"/>
      <c r="GE557" s="42"/>
      <c r="GF557" s="42"/>
      <c r="GG557" s="42"/>
      <c r="GH557" s="42"/>
      <c r="GI557" s="42"/>
      <c r="GJ557" s="42"/>
      <c r="GK557" s="42"/>
      <c r="GL557" s="42"/>
      <c r="GM557" s="42"/>
      <c r="GN557" s="42"/>
      <c r="GO557" s="42"/>
      <c r="GP557" s="42"/>
      <c r="GQ557" s="42"/>
      <c r="GR557" s="42"/>
      <c r="GS557" s="42"/>
      <c r="GT557" s="42"/>
      <c r="GU557" s="42"/>
      <c r="GV557" s="42"/>
      <c r="GW557" s="42"/>
      <c r="GX557" s="42"/>
      <c r="GY557" s="42"/>
      <c r="GZ557" s="42"/>
      <c r="HA557" s="42"/>
      <c r="HB557" s="42"/>
      <c r="HC557" s="42"/>
      <c r="HD557" s="42"/>
      <c r="HE557" s="42"/>
      <c r="HF557" s="42"/>
      <c r="HG557" s="42"/>
      <c r="HH557" s="42"/>
      <c r="HI557" s="42"/>
      <c r="HJ557" s="42"/>
      <c r="HK557" s="42"/>
      <c r="HL557" s="42"/>
      <c r="HM557" s="42"/>
      <c r="HN557" s="42"/>
      <c r="HO557" s="42"/>
      <c r="HP557" s="42"/>
      <c r="HQ557" s="42"/>
      <c r="HR557" s="42"/>
      <c r="HS557" s="42"/>
      <c r="HT557" s="42"/>
      <c r="HU557" s="42"/>
      <c r="HV557" s="42"/>
      <c r="HW557" s="42"/>
      <c r="HX557" s="42"/>
      <c r="HY557" s="42"/>
      <c r="HZ557" s="42"/>
      <c r="IA557" s="42"/>
      <c r="IB557" s="42"/>
      <c r="IC557" s="42"/>
      <c r="ID557" s="42"/>
      <c r="IE557" s="42"/>
      <c r="IF557" s="42"/>
      <c r="IG557" s="42"/>
      <c r="IH557" s="42"/>
      <c r="II557" s="42"/>
      <c r="IJ557" s="42"/>
      <c r="IK557" s="42"/>
      <c r="IL557" s="42"/>
      <c r="IM557" s="42"/>
      <c r="IN557" s="42"/>
      <c r="IO557" s="42"/>
      <c r="IP557" s="42"/>
      <c r="IQ557" s="42"/>
      <c r="IR557" s="42"/>
      <c r="IS557" s="42"/>
      <c r="IT557" s="42"/>
      <c r="IU557" s="42"/>
      <c r="IV557" s="42"/>
    </row>
    <row r="558" spans="1:256" s="43" customFormat="1" ht="15.6" x14ac:dyDescent="0.25">
      <c r="A558" s="46">
        <v>45035</v>
      </c>
      <c r="B558" s="45" t="s">
        <v>549</v>
      </c>
      <c r="C558" s="45" t="s">
        <v>295</v>
      </c>
      <c r="D558" s="47">
        <v>45300</v>
      </c>
      <c r="E558" s="69" t="s">
        <v>562</v>
      </c>
      <c r="F558" s="55">
        <f>'2020-2021 Form '!F559</f>
        <v>0</v>
      </c>
      <c r="G558" s="55">
        <f t="shared" ref="G558:G583" si="53">F558</f>
        <v>0</v>
      </c>
      <c r="H558" s="55"/>
      <c r="I558" s="55">
        <f t="shared" ref="I558:I583" si="54">F558</f>
        <v>0</v>
      </c>
      <c r="J558" s="157"/>
      <c r="K558" s="55"/>
      <c r="L558" s="157"/>
      <c r="M558" s="157"/>
      <c r="N558" s="157"/>
      <c r="O558" s="56"/>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c r="EM558" s="42"/>
      <c r="EN558" s="42"/>
      <c r="EO558" s="42"/>
      <c r="EP558" s="42"/>
      <c r="EQ558" s="42"/>
      <c r="ER558" s="42"/>
      <c r="ES558" s="42"/>
      <c r="ET558" s="42"/>
      <c r="EU558" s="42"/>
      <c r="EV558" s="42"/>
      <c r="EW558" s="42"/>
      <c r="EX558" s="42"/>
      <c r="EY558" s="42"/>
      <c r="EZ558" s="42"/>
      <c r="FA558" s="42"/>
      <c r="FB558" s="42"/>
      <c r="FC558" s="42"/>
      <c r="FD558" s="42"/>
      <c r="FE558" s="42"/>
      <c r="FF558" s="42"/>
      <c r="FG558" s="42"/>
      <c r="FH558" s="42"/>
      <c r="FI558" s="42"/>
      <c r="FJ558" s="42"/>
      <c r="FK558" s="42"/>
      <c r="FL558" s="42"/>
      <c r="FM558" s="42"/>
      <c r="FN558" s="42"/>
      <c r="FO558" s="42"/>
      <c r="FP558" s="42"/>
      <c r="FQ558" s="42"/>
      <c r="FR558" s="42"/>
      <c r="FS558" s="42"/>
      <c r="FT558" s="42"/>
      <c r="FU558" s="42"/>
      <c r="FV558" s="42"/>
      <c r="FW558" s="42"/>
      <c r="FX558" s="42"/>
      <c r="FY558" s="42"/>
      <c r="FZ558" s="42"/>
      <c r="GA558" s="42"/>
      <c r="GB558" s="42"/>
      <c r="GC558" s="42"/>
      <c r="GD558" s="42"/>
      <c r="GE558" s="42"/>
      <c r="GF558" s="42"/>
      <c r="GG558" s="42"/>
      <c r="GH558" s="42"/>
      <c r="GI558" s="42"/>
      <c r="GJ558" s="42"/>
      <c r="GK558" s="42"/>
      <c r="GL558" s="42"/>
      <c r="GM558" s="42"/>
      <c r="GN558" s="42"/>
      <c r="GO558" s="42"/>
      <c r="GP558" s="42"/>
      <c r="GQ558" s="42"/>
      <c r="GR558" s="42"/>
      <c r="GS558" s="42"/>
      <c r="GT558" s="42"/>
      <c r="GU558" s="42"/>
      <c r="GV558" s="42"/>
      <c r="GW558" s="42"/>
      <c r="GX558" s="42"/>
      <c r="GY558" s="42"/>
      <c r="GZ558" s="42"/>
      <c r="HA558" s="42"/>
      <c r="HB558" s="42"/>
      <c r="HC558" s="42"/>
      <c r="HD558" s="42"/>
      <c r="HE558" s="42"/>
      <c r="HF558" s="42"/>
      <c r="HG558" s="42"/>
      <c r="HH558" s="42"/>
      <c r="HI558" s="42"/>
      <c r="HJ558" s="42"/>
      <c r="HK558" s="42"/>
      <c r="HL558" s="42"/>
      <c r="HM558" s="42"/>
      <c r="HN558" s="42"/>
      <c r="HO558" s="42"/>
      <c r="HP558" s="42"/>
      <c r="HQ558" s="42"/>
      <c r="HR558" s="42"/>
      <c r="HS558" s="42"/>
      <c r="HT558" s="42"/>
      <c r="HU558" s="42"/>
      <c r="HV558" s="42"/>
      <c r="HW558" s="42"/>
      <c r="HX558" s="42"/>
      <c r="HY558" s="42"/>
      <c r="HZ558" s="42"/>
      <c r="IA558" s="42"/>
      <c r="IB558" s="42"/>
      <c r="IC558" s="42"/>
      <c r="ID558" s="42"/>
      <c r="IE558" s="42"/>
      <c r="IF558" s="42"/>
      <c r="IG558" s="42"/>
      <c r="IH558" s="42"/>
      <c r="II558" s="42"/>
      <c r="IJ558" s="42"/>
      <c r="IK558" s="42"/>
      <c r="IL558" s="42"/>
      <c r="IM558" s="42"/>
      <c r="IN558" s="42"/>
      <c r="IO558" s="42"/>
      <c r="IP558" s="42"/>
      <c r="IQ558" s="42"/>
      <c r="IR558" s="42"/>
      <c r="IS558" s="42"/>
      <c r="IT558" s="42"/>
      <c r="IU558" s="42"/>
      <c r="IV558" s="42"/>
    </row>
    <row r="559" spans="1:256" s="43" customFormat="1" ht="15.6" x14ac:dyDescent="0.25">
      <c r="A559" s="48">
        <v>45290</v>
      </c>
      <c r="B559" s="45" t="s">
        <v>549</v>
      </c>
      <c r="C559" s="45" t="s">
        <v>132</v>
      </c>
      <c r="D559" s="47">
        <v>45300</v>
      </c>
      <c r="E559" s="69" t="s">
        <v>563</v>
      </c>
      <c r="F559" s="55">
        <f>'2020-2021 Form '!F560</f>
        <v>0</v>
      </c>
      <c r="G559" s="55">
        <f t="shared" si="53"/>
        <v>0</v>
      </c>
      <c r="H559" s="55"/>
      <c r="I559" s="55">
        <f t="shared" si="54"/>
        <v>0</v>
      </c>
      <c r="J559" s="157"/>
      <c r="K559" s="55"/>
      <c r="L559" s="157"/>
      <c r="M559" s="157"/>
      <c r="N559" s="157"/>
      <c r="O559" s="56"/>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c r="EM559" s="42"/>
      <c r="EN559" s="42"/>
      <c r="EO559" s="42"/>
      <c r="EP559" s="42"/>
      <c r="EQ559" s="42"/>
      <c r="ER559" s="42"/>
      <c r="ES559" s="42"/>
      <c r="ET559" s="42"/>
      <c r="EU559" s="42"/>
      <c r="EV559" s="42"/>
      <c r="EW559" s="42"/>
      <c r="EX559" s="42"/>
      <c r="EY559" s="42"/>
      <c r="EZ559" s="42"/>
      <c r="FA559" s="42"/>
      <c r="FB559" s="42"/>
      <c r="FC559" s="42"/>
      <c r="FD559" s="42"/>
      <c r="FE559" s="42"/>
      <c r="FF559" s="42"/>
      <c r="FG559" s="42"/>
      <c r="FH559" s="42"/>
      <c r="FI559" s="42"/>
      <c r="FJ559" s="42"/>
      <c r="FK559" s="42"/>
      <c r="FL559" s="42"/>
      <c r="FM559" s="42"/>
      <c r="FN559" s="42"/>
      <c r="FO559" s="42"/>
      <c r="FP559" s="42"/>
      <c r="FQ559" s="42"/>
      <c r="FR559" s="42"/>
      <c r="FS559" s="42"/>
      <c r="FT559" s="42"/>
      <c r="FU559" s="42"/>
      <c r="FV559" s="42"/>
      <c r="FW559" s="42"/>
      <c r="FX559" s="42"/>
      <c r="FY559" s="42"/>
      <c r="FZ559" s="42"/>
      <c r="GA559" s="42"/>
      <c r="GB559" s="42"/>
      <c r="GC559" s="42"/>
      <c r="GD559" s="42"/>
      <c r="GE559" s="42"/>
      <c r="GF559" s="42"/>
      <c r="GG559" s="42"/>
      <c r="GH559" s="42"/>
      <c r="GI559" s="42"/>
      <c r="GJ559" s="42"/>
      <c r="GK559" s="42"/>
      <c r="GL559" s="42"/>
      <c r="GM559" s="42"/>
      <c r="GN559" s="42"/>
      <c r="GO559" s="42"/>
      <c r="GP559" s="42"/>
      <c r="GQ559" s="42"/>
      <c r="GR559" s="42"/>
      <c r="GS559" s="42"/>
      <c r="GT559" s="42"/>
      <c r="GU559" s="42"/>
      <c r="GV559" s="42"/>
      <c r="GW559" s="42"/>
      <c r="GX559" s="42"/>
      <c r="GY559" s="42"/>
      <c r="GZ559" s="42"/>
      <c r="HA559" s="42"/>
      <c r="HB559" s="42"/>
      <c r="HC559" s="42"/>
      <c r="HD559" s="42"/>
      <c r="HE559" s="42"/>
      <c r="HF559" s="42"/>
      <c r="HG559" s="42"/>
      <c r="HH559" s="42"/>
      <c r="HI559" s="42"/>
      <c r="HJ559" s="42"/>
      <c r="HK559" s="42"/>
      <c r="HL559" s="42"/>
      <c r="HM559" s="42"/>
      <c r="HN559" s="42"/>
      <c r="HO559" s="42"/>
      <c r="HP559" s="42"/>
      <c r="HQ559" s="42"/>
      <c r="HR559" s="42"/>
      <c r="HS559" s="42"/>
      <c r="HT559" s="42"/>
      <c r="HU559" s="42"/>
      <c r="HV559" s="42"/>
      <c r="HW559" s="42"/>
      <c r="HX559" s="42"/>
      <c r="HY559" s="42"/>
      <c r="HZ559" s="42"/>
      <c r="IA559" s="42"/>
      <c r="IB559" s="42"/>
      <c r="IC559" s="42"/>
      <c r="ID559" s="42"/>
      <c r="IE559" s="42"/>
      <c r="IF559" s="42"/>
      <c r="IG559" s="42"/>
      <c r="IH559" s="42"/>
      <c r="II559" s="42"/>
      <c r="IJ559" s="42"/>
      <c r="IK559" s="42"/>
      <c r="IL559" s="42"/>
      <c r="IM559" s="42"/>
      <c r="IN559" s="42"/>
      <c r="IO559" s="42"/>
      <c r="IP559" s="42"/>
      <c r="IQ559" s="42"/>
      <c r="IR559" s="42"/>
      <c r="IS559" s="42"/>
      <c r="IT559" s="42"/>
      <c r="IU559" s="42"/>
      <c r="IV559" s="42"/>
    </row>
    <row r="560" spans="1:256" s="43" customFormat="1" ht="15.6" x14ac:dyDescent="0.25">
      <c r="A560" s="48">
        <v>45291</v>
      </c>
      <c r="B560" s="45" t="s">
        <v>549</v>
      </c>
      <c r="C560" s="45" t="s">
        <v>134</v>
      </c>
      <c r="D560" s="47">
        <v>45300</v>
      </c>
      <c r="E560" s="69" t="s">
        <v>564</v>
      </c>
      <c r="F560" s="55">
        <f>'2020-2021 Form '!F561</f>
        <v>0</v>
      </c>
      <c r="G560" s="55">
        <f t="shared" si="53"/>
        <v>0</v>
      </c>
      <c r="H560" s="55"/>
      <c r="I560" s="55">
        <f t="shared" si="54"/>
        <v>0</v>
      </c>
      <c r="J560" s="157"/>
      <c r="K560" s="55"/>
      <c r="L560" s="157"/>
      <c r="M560" s="157"/>
      <c r="N560" s="157"/>
      <c r="O560" s="56"/>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c r="EM560" s="42"/>
      <c r="EN560" s="42"/>
      <c r="EO560" s="42"/>
      <c r="EP560" s="42"/>
      <c r="EQ560" s="42"/>
      <c r="ER560" s="42"/>
      <c r="ES560" s="42"/>
      <c r="ET560" s="42"/>
      <c r="EU560" s="42"/>
      <c r="EV560" s="42"/>
      <c r="EW560" s="42"/>
      <c r="EX560" s="42"/>
      <c r="EY560" s="42"/>
      <c r="EZ560" s="42"/>
      <c r="FA560" s="42"/>
      <c r="FB560" s="42"/>
      <c r="FC560" s="42"/>
      <c r="FD560" s="42"/>
      <c r="FE560" s="42"/>
      <c r="FF560" s="42"/>
      <c r="FG560" s="42"/>
      <c r="FH560" s="42"/>
      <c r="FI560" s="42"/>
      <c r="FJ560" s="42"/>
      <c r="FK560" s="42"/>
      <c r="FL560" s="42"/>
      <c r="FM560" s="42"/>
      <c r="FN560" s="42"/>
      <c r="FO560" s="42"/>
      <c r="FP560" s="42"/>
      <c r="FQ560" s="42"/>
      <c r="FR560" s="42"/>
      <c r="FS560" s="42"/>
      <c r="FT560" s="42"/>
      <c r="FU560" s="42"/>
      <c r="FV560" s="42"/>
      <c r="FW560" s="42"/>
      <c r="FX560" s="42"/>
      <c r="FY560" s="42"/>
      <c r="FZ560" s="42"/>
      <c r="GA560" s="42"/>
      <c r="GB560" s="42"/>
      <c r="GC560" s="42"/>
      <c r="GD560" s="42"/>
      <c r="GE560" s="42"/>
      <c r="GF560" s="42"/>
      <c r="GG560" s="42"/>
      <c r="GH560" s="42"/>
      <c r="GI560" s="42"/>
      <c r="GJ560" s="42"/>
      <c r="GK560" s="42"/>
      <c r="GL560" s="42"/>
      <c r="GM560" s="42"/>
      <c r="GN560" s="42"/>
      <c r="GO560" s="42"/>
      <c r="GP560" s="42"/>
      <c r="GQ560" s="42"/>
      <c r="GR560" s="42"/>
      <c r="GS560" s="42"/>
      <c r="GT560" s="42"/>
      <c r="GU560" s="42"/>
      <c r="GV560" s="42"/>
      <c r="GW560" s="42"/>
      <c r="GX560" s="42"/>
      <c r="GY560" s="42"/>
      <c r="GZ560" s="42"/>
      <c r="HA560" s="42"/>
      <c r="HB560" s="42"/>
      <c r="HC560" s="42"/>
      <c r="HD560" s="42"/>
      <c r="HE560" s="42"/>
      <c r="HF560" s="42"/>
      <c r="HG560" s="42"/>
      <c r="HH560" s="42"/>
      <c r="HI560" s="42"/>
      <c r="HJ560" s="42"/>
      <c r="HK560" s="42"/>
      <c r="HL560" s="42"/>
      <c r="HM560" s="42"/>
      <c r="HN560" s="42"/>
      <c r="HO560" s="42"/>
      <c r="HP560" s="42"/>
      <c r="HQ560" s="42"/>
      <c r="HR560" s="42"/>
      <c r="HS560" s="42"/>
      <c r="HT560" s="42"/>
      <c r="HU560" s="42"/>
      <c r="HV560" s="42"/>
      <c r="HW560" s="42"/>
      <c r="HX560" s="42"/>
      <c r="HY560" s="42"/>
      <c r="HZ560" s="42"/>
      <c r="IA560" s="42"/>
      <c r="IB560" s="42"/>
      <c r="IC560" s="42"/>
      <c r="ID560" s="42"/>
      <c r="IE560" s="42"/>
      <c r="IF560" s="42"/>
      <c r="IG560" s="42"/>
      <c r="IH560" s="42"/>
      <c r="II560" s="42"/>
      <c r="IJ560" s="42"/>
      <c r="IK560" s="42"/>
      <c r="IL560" s="42"/>
      <c r="IM560" s="42"/>
      <c r="IN560" s="42"/>
      <c r="IO560" s="42"/>
      <c r="IP560" s="42"/>
      <c r="IQ560" s="42"/>
      <c r="IR560" s="42"/>
      <c r="IS560" s="42"/>
      <c r="IT560" s="42"/>
      <c r="IU560" s="42"/>
      <c r="IV560" s="42"/>
    </row>
    <row r="561" spans="1:256" s="43" customFormat="1" ht="15.6" x14ac:dyDescent="0.25">
      <c r="A561" s="48">
        <v>45292</v>
      </c>
      <c r="B561" s="45" t="s">
        <v>549</v>
      </c>
      <c r="C561" s="49" t="s">
        <v>4</v>
      </c>
      <c r="D561" s="47">
        <v>45300</v>
      </c>
      <c r="E561" s="69" t="s">
        <v>565</v>
      </c>
      <c r="F561" s="55">
        <f>'2020-2021 Form '!F562</f>
        <v>0</v>
      </c>
      <c r="G561" s="55"/>
      <c r="H561" s="55"/>
      <c r="I561" s="55"/>
      <c r="J561" s="157"/>
      <c r="K561" s="55"/>
      <c r="L561" s="157"/>
      <c r="M561" s="157"/>
      <c r="N561" s="157"/>
      <c r="O561" s="55">
        <f>F561</f>
        <v>0</v>
      </c>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c r="EH561" s="42"/>
      <c r="EI561" s="42"/>
      <c r="EJ561" s="42"/>
      <c r="EK561" s="42"/>
      <c r="EL561" s="42"/>
      <c r="EM561" s="42"/>
      <c r="EN561" s="42"/>
      <c r="EO561" s="42"/>
      <c r="EP561" s="42"/>
      <c r="EQ561" s="42"/>
      <c r="ER561" s="42"/>
      <c r="ES561" s="42"/>
      <c r="ET561" s="42"/>
      <c r="EU561" s="42"/>
      <c r="EV561" s="42"/>
      <c r="EW561" s="42"/>
      <c r="EX561" s="42"/>
      <c r="EY561" s="42"/>
      <c r="EZ561" s="42"/>
      <c r="FA561" s="42"/>
      <c r="FB561" s="42"/>
      <c r="FC561" s="42"/>
      <c r="FD561" s="42"/>
      <c r="FE561" s="42"/>
      <c r="FF561" s="42"/>
      <c r="FG561" s="42"/>
      <c r="FH561" s="42"/>
      <c r="FI561" s="42"/>
      <c r="FJ561" s="42"/>
      <c r="FK561" s="42"/>
      <c r="FL561" s="42"/>
      <c r="FM561" s="42"/>
      <c r="FN561" s="42"/>
      <c r="FO561" s="42"/>
      <c r="FP561" s="42"/>
      <c r="FQ561" s="42"/>
      <c r="FR561" s="42"/>
      <c r="FS561" s="42"/>
      <c r="FT561" s="42"/>
      <c r="FU561" s="42"/>
      <c r="FV561" s="42"/>
      <c r="FW561" s="42"/>
      <c r="FX561" s="42"/>
      <c r="FY561" s="42"/>
      <c r="FZ561" s="42"/>
      <c r="GA561" s="42"/>
      <c r="GB561" s="42"/>
      <c r="GC561" s="42"/>
      <c r="GD561" s="42"/>
      <c r="GE561" s="42"/>
      <c r="GF561" s="42"/>
      <c r="GG561" s="42"/>
      <c r="GH561" s="42"/>
      <c r="GI561" s="42"/>
      <c r="GJ561" s="42"/>
      <c r="GK561" s="42"/>
      <c r="GL561" s="42"/>
      <c r="GM561" s="42"/>
      <c r="GN561" s="42"/>
      <c r="GO561" s="42"/>
      <c r="GP561" s="42"/>
      <c r="GQ561" s="42"/>
      <c r="GR561" s="42"/>
      <c r="GS561" s="42"/>
      <c r="GT561" s="42"/>
      <c r="GU561" s="42"/>
      <c r="GV561" s="42"/>
      <c r="GW561" s="42"/>
      <c r="GX561" s="42"/>
      <c r="GY561" s="42"/>
      <c r="GZ561" s="42"/>
      <c r="HA561" s="42"/>
      <c r="HB561" s="42"/>
      <c r="HC561" s="42"/>
      <c r="HD561" s="42"/>
      <c r="HE561" s="42"/>
      <c r="HF561" s="42"/>
      <c r="HG561" s="42"/>
      <c r="HH561" s="42"/>
      <c r="HI561" s="42"/>
      <c r="HJ561" s="42"/>
      <c r="HK561" s="42"/>
      <c r="HL561" s="42"/>
      <c r="HM561" s="42"/>
      <c r="HN561" s="42"/>
      <c r="HO561" s="42"/>
      <c r="HP561" s="42"/>
      <c r="HQ561" s="42"/>
      <c r="HR561" s="42"/>
      <c r="HS561" s="42"/>
      <c r="HT561" s="42"/>
      <c r="HU561" s="42"/>
      <c r="HV561" s="42"/>
      <c r="HW561" s="42"/>
      <c r="HX561" s="42"/>
      <c r="HY561" s="42"/>
      <c r="HZ561" s="42"/>
      <c r="IA561" s="42"/>
      <c r="IB561" s="42"/>
      <c r="IC561" s="42"/>
      <c r="ID561" s="42"/>
      <c r="IE561" s="42"/>
      <c r="IF561" s="42"/>
      <c r="IG561" s="42"/>
      <c r="IH561" s="42"/>
      <c r="II561" s="42"/>
      <c r="IJ561" s="42"/>
      <c r="IK561" s="42"/>
      <c r="IL561" s="42"/>
      <c r="IM561" s="42"/>
      <c r="IN561" s="42"/>
      <c r="IO561" s="42"/>
      <c r="IP561" s="42"/>
      <c r="IQ561" s="42"/>
      <c r="IR561" s="42"/>
      <c r="IS561" s="42"/>
      <c r="IT561" s="42"/>
      <c r="IU561" s="42"/>
      <c r="IV561" s="42"/>
    </row>
    <row r="562" spans="1:256" s="43" customFormat="1" ht="15.6" x14ac:dyDescent="0.25">
      <c r="A562" s="48">
        <v>45293</v>
      </c>
      <c r="B562" s="45" t="s">
        <v>549</v>
      </c>
      <c r="C562" s="45" t="s">
        <v>136</v>
      </c>
      <c r="D562" s="47">
        <v>45300</v>
      </c>
      <c r="E562" s="69" t="s">
        <v>566</v>
      </c>
      <c r="F562" s="55">
        <f>'2020-2021 Form '!F563</f>
        <v>0</v>
      </c>
      <c r="G562" s="55">
        <f t="shared" si="53"/>
        <v>0</v>
      </c>
      <c r="H562" s="55"/>
      <c r="I562" s="55">
        <f t="shared" si="54"/>
        <v>0</v>
      </c>
      <c r="J562" s="157"/>
      <c r="K562" s="55"/>
      <c r="L562" s="157"/>
      <c r="M562" s="157"/>
      <c r="N562" s="157"/>
      <c r="O562" s="56"/>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c r="EM562" s="42"/>
      <c r="EN562" s="42"/>
      <c r="EO562" s="42"/>
      <c r="EP562" s="42"/>
      <c r="EQ562" s="42"/>
      <c r="ER562" s="42"/>
      <c r="ES562" s="42"/>
      <c r="ET562" s="42"/>
      <c r="EU562" s="42"/>
      <c r="EV562" s="42"/>
      <c r="EW562" s="42"/>
      <c r="EX562" s="42"/>
      <c r="EY562" s="42"/>
      <c r="EZ562" s="42"/>
      <c r="FA562" s="42"/>
      <c r="FB562" s="42"/>
      <c r="FC562" s="42"/>
      <c r="FD562" s="42"/>
      <c r="FE562" s="42"/>
      <c r="FF562" s="42"/>
      <c r="FG562" s="42"/>
      <c r="FH562" s="42"/>
      <c r="FI562" s="42"/>
      <c r="FJ562" s="42"/>
      <c r="FK562" s="42"/>
      <c r="FL562" s="42"/>
      <c r="FM562" s="42"/>
      <c r="FN562" s="42"/>
      <c r="FO562" s="42"/>
      <c r="FP562" s="42"/>
      <c r="FQ562" s="42"/>
      <c r="FR562" s="42"/>
      <c r="FS562" s="42"/>
      <c r="FT562" s="42"/>
      <c r="FU562" s="42"/>
      <c r="FV562" s="42"/>
      <c r="FW562" s="42"/>
      <c r="FX562" s="42"/>
      <c r="FY562" s="42"/>
      <c r="FZ562" s="42"/>
      <c r="GA562" s="42"/>
      <c r="GB562" s="42"/>
      <c r="GC562" s="42"/>
      <c r="GD562" s="42"/>
      <c r="GE562" s="42"/>
      <c r="GF562" s="42"/>
      <c r="GG562" s="42"/>
      <c r="GH562" s="42"/>
      <c r="GI562" s="42"/>
      <c r="GJ562" s="42"/>
      <c r="GK562" s="42"/>
      <c r="GL562" s="42"/>
      <c r="GM562" s="42"/>
      <c r="GN562" s="42"/>
      <c r="GO562" s="42"/>
      <c r="GP562" s="42"/>
      <c r="GQ562" s="42"/>
      <c r="GR562" s="42"/>
      <c r="GS562" s="42"/>
      <c r="GT562" s="42"/>
      <c r="GU562" s="42"/>
      <c r="GV562" s="42"/>
      <c r="GW562" s="42"/>
      <c r="GX562" s="42"/>
      <c r="GY562" s="42"/>
      <c r="GZ562" s="42"/>
      <c r="HA562" s="42"/>
      <c r="HB562" s="42"/>
      <c r="HC562" s="42"/>
      <c r="HD562" s="42"/>
      <c r="HE562" s="42"/>
      <c r="HF562" s="42"/>
      <c r="HG562" s="42"/>
      <c r="HH562" s="42"/>
      <c r="HI562" s="42"/>
      <c r="HJ562" s="42"/>
      <c r="HK562" s="42"/>
      <c r="HL562" s="42"/>
      <c r="HM562" s="42"/>
      <c r="HN562" s="42"/>
      <c r="HO562" s="42"/>
      <c r="HP562" s="42"/>
      <c r="HQ562" s="42"/>
      <c r="HR562" s="42"/>
      <c r="HS562" s="42"/>
      <c r="HT562" s="42"/>
      <c r="HU562" s="42"/>
      <c r="HV562" s="42"/>
      <c r="HW562" s="42"/>
      <c r="HX562" s="42"/>
      <c r="HY562" s="42"/>
      <c r="HZ562" s="42"/>
      <c r="IA562" s="42"/>
      <c r="IB562" s="42"/>
      <c r="IC562" s="42"/>
      <c r="ID562" s="42"/>
      <c r="IE562" s="42"/>
      <c r="IF562" s="42"/>
      <c r="IG562" s="42"/>
      <c r="IH562" s="42"/>
      <c r="II562" s="42"/>
      <c r="IJ562" s="42"/>
      <c r="IK562" s="42"/>
      <c r="IL562" s="42"/>
      <c r="IM562" s="42"/>
      <c r="IN562" s="42"/>
      <c r="IO562" s="42"/>
      <c r="IP562" s="42"/>
      <c r="IQ562" s="42"/>
      <c r="IR562" s="42"/>
      <c r="IS562" s="42"/>
      <c r="IT562" s="42"/>
      <c r="IU562" s="42"/>
      <c r="IV562" s="42"/>
    </row>
    <row r="563" spans="1:256" ht="15.6" x14ac:dyDescent="0.25">
      <c r="A563" s="48">
        <v>45294</v>
      </c>
      <c r="B563" s="45" t="s">
        <v>549</v>
      </c>
      <c r="C563" s="45" t="s">
        <v>138</v>
      </c>
      <c r="D563" s="47">
        <v>45300</v>
      </c>
      <c r="E563" s="69" t="s">
        <v>567</v>
      </c>
      <c r="F563" s="55">
        <f>'2020-2021 Form '!F564</f>
        <v>0</v>
      </c>
      <c r="G563" s="55">
        <f t="shared" si="53"/>
        <v>0</v>
      </c>
      <c r="H563" s="55"/>
      <c r="I563" s="55">
        <f t="shared" si="54"/>
        <v>0</v>
      </c>
      <c r="J563" s="157"/>
      <c r="K563" s="55"/>
      <c r="L563" s="157"/>
      <c r="M563" s="157"/>
      <c r="N563" s="157"/>
      <c r="O563" s="56"/>
    </row>
    <row r="564" spans="1:256" ht="15.6" x14ac:dyDescent="0.25">
      <c r="A564" s="48">
        <v>45295</v>
      </c>
      <c r="B564" s="45" t="s">
        <v>549</v>
      </c>
      <c r="C564" s="45" t="s">
        <v>140</v>
      </c>
      <c r="D564" s="47">
        <v>45300</v>
      </c>
      <c r="E564" s="69" t="s">
        <v>568</v>
      </c>
      <c r="F564" s="55">
        <f>'2020-2021 Form '!F565</f>
        <v>0</v>
      </c>
      <c r="G564" s="55">
        <f t="shared" si="53"/>
        <v>0</v>
      </c>
      <c r="H564" s="55"/>
      <c r="I564" s="55">
        <f t="shared" si="54"/>
        <v>0</v>
      </c>
      <c r="J564" s="157"/>
      <c r="K564" s="55"/>
      <c r="L564" s="157"/>
      <c r="M564" s="157"/>
      <c r="N564" s="157"/>
      <c r="O564" s="56"/>
    </row>
    <row r="565" spans="1:256" ht="15.6" x14ac:dyDescent="0.25">
      <c r="A565" s="48">
        <v>45296</v>
      </c>
      <c r="B565" s="45" t="s">
        <v>549</v>
      </c>
      <c r="C565" s="45" t="s">
        <v>144</v>
      </c>
      <c r="D565" s="47">
        <v>45300</v>
      </c>
      <c r="E565" s="69" t="s">
        <v>569</v>
      </c>
      <c r="F565" s="55">
        <f>'2020-2021 Form '!F566</f>
        <v>0</v>
      </c>
      <c r="G565" s="55">
        <f t="shared" si="53"/>
        <v>0</v>
      </c>
      <c r="H565" s="55"/>
      <c r="I565" s="55">
        <f t="shared" si="54"/>
        <v>0</v>
      </c>
      <c r="J565" s="157"/>
      <c r="K565" s="55"/>
      <c r="L565" s="157"/>
      <c r="M565" s="157"/>
      <c r="N565" s="157"/>
      <c r="O565" s="56"/>
    </row>
    <row r="566" spans="1:256" ht="15.6" x14ac:dyDescent="0.25">
      <c r="A566" s="48">
        <v>45297</v>
      </c>
      <c r="B566" s="45" t="s">
        <v>549</v>
      </c>
      <c r="C566" s="45" t="s">
        <v>146</v>
      </c>
      <c r="D566" s="47">
        <v>45300</v>
      </c>
      <c r="E566" s="69" t="s">
        <v>570</v>
      </c>
      <c r="F566" s="55">
        <f>'2020-2021 Form '!F567</f>
        <v>0</v>
      </c>
      <c r="G566" s="55">
        <f t="shared" si="53"/>
        <v>0</v>
      </c>
      <c r="H566" s="55"/>
      <c r="I566" s="55">
        <f t="shared" si="54"/>
        <v>0</v>
      </c>
      <c r="J566" s="157"/>
      <c r="K566" s="55"/>
      <c r="L566" s="157"/>
      <c r="M566" s="157"/>
      <c r="N566" s="157"/>
      <c r="O566" s="56"/>
    </row>
    <row r="567" spans="1:256" ht="15.6" x14ac:dyDescent="0.25">
      <c r="A567" s="48">
        <v>45298</v>
      </c>
      <c r="B567" s="45" t="s">
        <v>549</v>
      </c>
      <c r="C567" s="45" t="s">
        <v>365</v>
      </c>
      <c r="D567" s="47">
        <v>45300</v>
      </c>
      <c r="E567" s="69" t="s">
        <v>571</v>
      </c>
      <c r="F567" s="55">
        <f>'2020-2021 Form '!F568</f>
        <v>0</v>
      </c>
      <c r="G567" s="55">
        <f t="shared" si="53"/>
        <v>0</v>
      </c>
      <c r="H567" s="55"/>
      <c r="I567" s="55">
        <f t="shared" si="54"/>
        <v>0</v>
      </c>
      <c r="J567" s="157"/>
      <c r="K567" s="55"/>
      <c r="L567" s="157"/>
      <c r="M567" s="157"/>
      <c r="N567" s="157"/>
      <c r="O567" s="56"/>
    </row>
    <row r="568" spans="1:256" ht="14.4" customHeight="1" x14ac:dyDescent="0.25">
      <c r="A568" s="46">
        <v>45040</v>
      </c>
      <c r="B568" s="45" t="s">
        <v>549</v>
      </c>
      <c r="C568" s="45" t="s">
        <v>79</v>
      </c>
      <c r="D568" s="47">
        <v>45300</v>
      </c>
      <c r="E568" s="69" t="s">
        <v>80</v>
      </c>
      <c r="F568" s="55">
        <f>'2020-2021 Form '!F569</f>
        <v>0</v>
      </c>
      <c r="G568" s="55">
        <f t="shared" si="53"/>
        <v>0</v>
      </c>
      <c r="H568" s="55"/>
      <c r="I568" s="55">
        <f t="shared" si="54"/>
        <v>0</v>
      </c>
      <c r="J568" s="157"/>
      <c r="K568" s="55"/>
      <c r="L568" s="157"/>
      <c r="M568" s="157"/>
      <c r="N568" s="157"/>
      <c r="O568" s="56"/>
    </row>
    <row r="569" spans="1:256" ht="14.4" customHeight="1" x14ac:dyDescent="0.25">
      <c r="A569" s="46">
        <v>45060</v>
      </c>
      <c r="B569" s="45" t="s">
        <v>549</v>
      </c>
      <c r="C569" s="45" t="s">
        <v>550</v>
      </c>
      <c r="D569" s="47">
        <v>45300</v>
      </c>
      <c r="E569" s="69" t="s">
        <v>81</v>
      </c>
      <c r="F569" s="55">
        <f>'2020-2021 Form '!F570</f>
        <v>0</v>
      </c>
      <c r="G569" s="55">
        <f t="shared" si="53"/>
        <v>0</v>
      </c>
      <c r="H569" s="55"/>
      <c r="I569" s="55">
        <f t="shared" si="54"/>
        <v>0</v>
      </c>
      <c r="J569" s="157"/>
      <c r="K569" s="55"/>
      <c r="L569" s="157"/>
      <c r="M569" s="157"/>
      <c r="N569" s="157"/>
      <c r="O569" s="56"/>
    </row>
    <row r="570" spans="1:256" ht="14.4" customHeight="1" x14ac:dyDescent="0.25">
      <c r="A570" s="46">
        <v>45085</v>
      </c>
      <c r="B570" s="45" t="s">
        <v>549</v>
      </c>
      <c r="C570" s="45" t="s">
        <v>572</v>
      </c>
      <c r="D570" s="47">
        <v>45300</v>
      </c>
      <c r="E570" s="69" t="s">
        <v>573</v>
      </c>
      <c r="F570" s="55">
        <f>'2020-2021 Form '!F571</f>
        <v>0</v>
      </c>
      <c r="G570" s="55">
        <f t="shared" si="53"/>
        <v>0</v>
      </c>
      <c r="H570" s="55"/>
      <c r="I570" s="55">
        <f t="shared" si="54"/>
        <v>0</v>
      </c>
      <c r="J570" s="157"/>
      <c r="K570" s="55"/>
      <c r="L570" s="157"/>
      <c r="M570" s="157"/>
      <c r="N570" s="157"/>
      <c r="O570" s="56"/>
    </row>
    <row r="571" spans="1:256" ht="15.6" x14ac:dyDescent="0.3">
      <c r="A571" s="46">
        <v>45086</v>
      </c>
      <c r="B571" s="45" t="s">
        <v>549</v>
      </c>
      <c r="C571" s="45" t="s">
        <v>574</v>
      </c>
      <c r="D571" s="47">
        <v>45300</v>
      </c>
      <c r="E571" s="70" t="s">
        <v>575</v>
      </c>
      <c r="F571" s="55">
        <f>'2020-2021 Form '!F572</f>
        <v>0</v>
      </c>
      <c r="G571" s="55"/>
      <c r="H571" s="55"/>
      <c r="I571" s="55"/>
      <c r="J571" s="157"/>
      <c r="K571" s="55"/>
      <c r="L571" s="157"/>
      <c r="M571" s="157"/>
      <c r="N571" s="157"/>
      <c r="O571" s="55">
        <f>F571</f>
        <v>0</v>
      </c>
    </row>
    <row r="572" spans="1:256" ht="15.6" x14ac:dyDescent="0.25">
      <c r="A572" s="46">
        <v>45100</v>
      </c>
      <c r="B572" s="45" t="s">
        <v>549</v>
      </c>
      <c r="C572" s="45" t="s">
        <v>82</v>
      </c>
      <c r="D572" s="47">
        <v>45300</v>
      </c>
      <c r="E572" s="69" t="s">
        <v>83</v>
      </c>
      <c r="F572" s="55">
        <f>'2020-2021 Form '!F573</f>
        <v>0</v>
      </c>
      <c r="G572" s="55">
        <f t="shared" si="53"/>
        <v>0</v>
      </c>
      <c r="H572" s="55"/>
      <c r="I572" s="55">
        <f t="shared" si="54"/>
        <v>0</v>
      </c>
      <c r="J572" s="157"/>
      <c r="K572" s="55"/>
      <c r="L572" s="157"/>
      <c r="M572" s="157"/>
      <c r="N572" s="157"/>
      <c r="O572" s="56"/>
    </row>
    <row r="573" spans="1:256" ht="15.6" x14ac:dyDescent="0.25">
      <c r="A573" s="46">
        <v>45120</v>
      </c>
      <c r="B573" s="45" t="s">
        <v>549</v>
      </c>
      <c r="C573" s="45" t="s">
        <v>6</v>
      </c>
      <c r="D573" s="47">
        <v>45300</v>
      </c>
      <c r="E573" s="69" t="s">
        <v>84</v>
      </c>
      <c r="F573" s="55">
        <f>'2020-2021 Form '!F574</f>
        <v>0</v>
      </c>
      <c r="G573" s="55">
        <f t="shared" si="53"/>
        <v>0</v>
      </c>
      <c r="H573" s="55"/>
      <c r="I573" s="55">
        <f>F573</f>
        <v>0</v>
      </c>
      <c r="J573" s="157"/>
      <c r="K573" s="55"/>
      <c r="L573" s="157"/>
      <c r="M573" s="157"/>
      <c r="N573" s="157"/>
      <c r="O573" s="56"/>
    </row>
    <row r="574" spans="1:256" ht="15.6" x14ac:dyDescent="0.25">
      <c r="A574" s="46">
        <v>45140</v>
      </c>
      <c r="B574" s="45" t="s">
        <v>549</v>
      </c>
      <c r="C574" s="45" t="s">
        <v>85</v>
      </c>
      <c r="D574" s="47">
        <v>45300</v>
      </c>
      <c r="E574" s="69" t="s">
        <v>86</v>
      </c>
      <c r="F574" s="55">
        <f>'2020-2021 Form '!F575</f>
        <v>0</v>
      </c>
      <c r="G574" s="55">
        <f t="shared" si="53"/>
        <v>0</v>
      </c>
      <c r="H574" s="55"/>
      <c r="I574" s="55">
        <f t="shared" si="54"/>
        <v>0</v>
      </c>
      <c r="J574" s="157"/>
      <c r="K574" s="55"/>
      <c r="L574" s="157"/>
      <c r="M574" s="157"/>
      <c r="N574" s="157"/>
      <c r="O574" s="56"/>
    </row>
    <row r="575" spans="1:256" ht="15.6" x14ac:dyDescent="0.25">
      <c r="A575" s="59">
        <v>45150</v>
      </c>
      <c r="B575" s="45" t="s">
        <v>549</v>
      </c>
      <c r="C575" s="45" t="s">
        <v>367</v>
      </c>
      <c r="D575" s="47">
        <v>45300</v>
      </c>
      <c r="E575" s="69" t="s">
        <v>551</v>
      </c>
      <c r="F575" s="55">
        <f>'2020-2021 Form '!F576</f>
        <v>0</v>
      </c>
      <c r="G575" s="55">
        <f t="shared" si="53"/>
        <v>0</v>
      </c>
      <c r="H575" s="55"/>
      <c r="I575" s="55">
        <f t="shared" si="54"/>
        <v>0</v>
      </c>
      <c r="J575" s="157"/>
      <c r="K575" s="55"/>
      <c r="L575" s="157"/>
      <c r="M575" s="157"/>
      <c r="N575" s="157"/>
      <c r="O575" s="56"/>
    </row>
    <row r="576" spans="1:256" ht="15.6" x14ac:dyDescent="0.25">
      <c r="A576" s="59">
        <v>45151</v>
      </c>
      <c r="B576" s="45" t="s">
        <v>549</v>
      </c>
      <c r="C576" s="45" t="s">
        <v>369</v>
      </c>
      <c r="D576" s="47">
        <v>45300</v>
      </c>
      <c r="E576" s="69" t="s">
        <v>552</v>
      </c>
      <c r="F576" s="55">
        <f>'2020-2021 Form '!F577</f>
        <v>0</v>
      </c>
      <c r="G576" s="55">
        <f t="shared" si="53"/>
        <v>0</v>
      </c>
      <c r="H576" s="55"/>
      <c r="I576" s="55">
        <f t="shared" si="54"/>
        <v>0</v>
      </c>
      <c r="J576" s="157"/>
      <c r="K576" s="55"/>
      <c r="L576" s="157"/>
      <c r="M576" s="157"/>
      <c r="N576" s="157"/>
      <c r="O576" s="56"/>
    </row>
    <row r="577" spans="1:256" ht="15.6" x14ac:dyDescent="0.25">
      <c r="A577" s="46">
        <v>45180</v>
      </c>
      <c r="B577" s="45" t="s">
        <v>549</v>
      </c>
      <c r="C577" s="45" t="s">
        <v>113</v>
      </c>
      <c r="D577" s="47">
        <v>45300</v>
      </c>
      <c r="E577" s="59" t="s">
        <v>87</v>
      </c>
      <c r="F577" s="55">
        <f>'2020-2021 Form '!F578</f>
        <v>0</v>
      </c>
      <c r="G577" s="55">
        <f t="shared" si="53"/>
        <v>0</v>
      </c>
      <c r="H577" s="55"/>
      <c r="I577" s="55">
        <f t="shared" si="54"/>
        <v>0</v>
      </c>
      <c r="J577" s="157"/>
      <c r="K577" s="55"/>
      <c r="L577" s="157"/>
      <c r="M577" s="157"/>
      <c r="N577" s="157"/>
      <c r="O577" s="56"/>
    </row>
    <row r="578" spans="1:256" ht="15.6" x14ac:dyDescent="0.25">
      <c r="A578" s="48">
        <v>45200</v>
      </c>
      <c r="B578" s="45" t="s">
        <v>549</v>
      </c>
      <c r="C578" s="45" t="s">
        <v>8</v>
      </c>
      <c r="D578" s="47">
        <v>45300</v>
      </c>
      <c r="E578" s="69" t="s">
        <v>553</v>
      </c>
      <c r="F578" s="55">
        <f>'2020-2021 Form '!F579</f>
        <v>0</v>
      </c>
      <c r="G578" s="55">
        <f t="shared" si="53"/>
        <v>0</v>
      </c>
      <c r="H578" s="55"/>
      <c r="I578" s="55">
        <f t="shared" si="54"/>
        <v>0</v>
      </c>
      <c r="J578" s="157"/>
      <c r="K578" s="55"/>
      <c r="L578" s="157"/>
      <c r="M578" s="157"/>
      <c r="N578" s="157"/>
      <c r="O578" s="56"/>
    </row>
    <row r="579" spans="1:256" ht="15.6" x14ac:dyDescent="0.25">
      <c r="A579" s="46">
        <v>45230</v>
      </c>
      <c r="B579" s="45" t="s">
        <v>549</v>
      </c>
      <c r="C579" s="45" t="s">
        <v>352</v>
      </c>
      <c r="D579" s="47">
        <v>45300</v>
      </c>
      <c r="E579" s="69" t="s">
        <v>554</v>
      </c>
      <c r="F579" s="55">
        <f>'2020-2021 Form '!F580</f>
        <v>0</v>
      </c>
      <c r="G579" s="55">
        <f t="shared" si="53"/>
        <v>0</v>
      </c>
      <c r="H579" s="55"/>
      <c r="I579" s="55">
        <f t="shared" si="54"/>
        <v>0</v>
      </c>
      <c r="J579" s="157"/>
      <c r="K579" s="55"/>
      <c r="L579" s="157"/>
      <c r="M579" s="157"/>
      <c r="N579" s="77"/>
      <c r="O579" s="56"/>
    </row>
    <row r="580" spans="1:256" ht="15.6" x14ac:dyDescent="0.25">
      <c r="A580" s="48">
        <v>45240</v>
      </c>
      <c r="B580" s="45" t="s">
        <v>549</v>
      </c>
      <c r="C580" s="45" t="s">
        <v>88</v>
      </c>
      <c r="D580" s="47">
        <v>45300</v>
      </c>
      <c r="E580" s="69" t="s">
        <v>89</v>
      </c>
      <c r="F580" s="55">
        <f>'2020-2021 Form '!F581</f>
        <v>0</v>
      </c>
      <c r="G580" s="55"/>
      <c r="H580" s="55"/>
      <c r="I580" s="55"/>
      <c r="J580" s="157"/>
      <c r="K580" s="55"/>
      <c r="L580" s="157"/>
      <c r="M580" s="157"/>
      <c r="N580" s="157"/>
      <c r="O580" s="55">
        <f>F580</f>
        <v>0</v>
      </c>
    </row>
    <row r="581" spans="1:256" ht="15.6" x14ac:dyDescent="0.25">
      <c r="A581" s="46">
        <v>45260</v>
      </c>
      <c r="B581" s="45" t="s">
        <v>549</v>
      </c>
      <c r="C581" s="45" t="s">
        <v>90</v>
      </c>
      <c r="D581" s="47">
        <v>45300</v>
      </c>
      <c r="E581" s="69" t="s">
        <v>91</v>
      </c>
      <c r="F581" s="55">
        <f>'2020-2021 Form '!F582</f>
        <v>0</v>
      </c>
      <c r="G581" s="55">
        <f t="shared" si="53"/>
        <v>0</v>
      </c>
      <c r="H581" s="55"/>
      <c r="I581" s="55">
        <f t="shared" si="54"/>
        <v>0</v>
      </c>
      <c r="J581" s="157"/>
      <c r="K581" s="55"/>
      <c r="L581" s="157"/>
      <c r="M581" s="157"/>
      <c r="N581" s="157"/>
      <c r="O581" s="56"/>
    </row>
    <row r="582" spans="1:256" ht="15.6" x14ac:dyDescent="0.25">
      <c r="A582" s="46">
        <v>45261</v>
      </c>
      <c r="B582" s="45" t="s">
        <v>549</v>
      </c>
      <c r="C582" s="49" t="s">
        <v>555</v>
      </c>
      <c r="D582" s="47">
        <v>45300</v>
      </c>
      <c r="E582" s="47" t="s">
        <v>92</v>
      </c>
      <c r="F582" s="55">
        <f>'2020-2021 Form '!F583</f>
        <v>0</v>
      </c>
      <c r="G582" s="55">
        <f t="shared" si="53"/>
        <v>0</v>
      </c>
      <c r="H582" s="55"/>
      <c r="I582" s="55">
        <f t="shared" si="54"/>
        <v>0</v>
      </c>
      <c r="J582" s="157"/>
      <c r="K582" s="55"/>
      <c r="L582" s="157"/>
      <c r="M582" s="157"/>
      <c r="N582" s="157"/>
      <c r="O582" s="56"/>
    </row>
    <row r="583" spans="1:256" ht="15.6" x14ac:dyDescent="0.25">
      <c r="A583" s="48">
        <v>45262</v>
      </c>
      <c r="B583" s="45" t="s">
        <v>549</v>
      </c>
      <c r="C583" s="49" t="s">
        <v>556</v>
      </c>
      <c r="D583" s="47">
        <v>45300</v>
      </c>
      <c r="E583" s="47" t="s">
        <v>93</v>
      </c>
      <c r="F583" s="55">
        <f>'2020-2021 Form '!F584</f>
        <v>0</v>
      </c>
      <c r="G583" s="55">
        <f t="shared" si="53"/>
        <v>0</v>
      </c>
      <c r="H583" s="55"/>
      <c r="I583" s="55">
        <f t="shared" si="54"/>
        <v>0</v>
      </c>
      <c r="J583" s="157"/>
      <c r="K583" s="55"/>
      <c r="L583" s="157"/>
      <c r="M583" s="157"/>
      <c r="N583" s="157"/>
      <c r="O583" s="56"/>
    </row>
    <row r="584" spans="1:256" ht="15.6" x14ac:dyDescent="0.25">
      <c r="A584" s="48">
        <v>45263</v>
      </c>
      <c r="B584" s="45" t="s">
        <v>549</v>
      </c>
      <c r="C584" s="49" t="s">
        <v>557</v>
      </c>
      <c r="D584" s="47">
        <v>45300</v>
      </c>
      <c r="E584" s="47" t="s">
        <v>94</v>
      </c>
      <c r="F584" s="55">
        <f>'2020-2021 Form '!F585</f>
        <v>0</v>
      </c>
      <c r="G584" s="81"/>
      <c r="H584" s="55"/>
      <c r="I584" s="55"/>
      <c r="J584" s="157"/>
      <c r="K584" s="55"/>
      <c r="L584" s="157"/>
      <c r="M584" s="157"/>
      <c r="N584" s="157"/>
      <c r="O584" s="55">
        <f>F584</f>
        <v>0</v>
      </c>
    </row>
    <row r="585" spans="1:256" s="44" customFormat="1" ht="15.6" x14ac:dyDescent="0.25">
      <c r="A585" s="47">
        <v>45281</v>
      </c>
      <c r="B585" s="45" t="s">
        <v>549</v>
      </c>
      <c r="C585" s="49" t="s">
        <v>558</v>
      </c>
      <c r="D585" s="47">
        <v>45300</v>
      </c>
      <c r="E585" s="47" t="s">
        <v>559</v>
      </c>
      <c r="F585" s="55">
        <f>'2020-2021 Form '!F586</f>
        <v>0</v>
      </c>
      <c r="G585" s="81"/>
      <c r="H585" s="55"/>
      <c r="I585" s="55"/>
      <c r="J585" s="157"/>
      <c r="K585" s="55"/>
      <c r="L585" s="157"/>
      <c r="M585" s="157"/>
      <c r="N585" s="157"/>
      <c r="O585" s="55">
        <f>F585</f>
        <v>0</v>
      </c>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c r="FM585" s="40"/>
      <c r="FN585" s="40"/>
      <c r="FO585" s="40"/>
      <c r="FP585" s="40"/>
      <c r="FQ585" s="40"/>
      <c r="FR585" s="40"/>
      <c r="FS585" s="40"/>
      <c r="FT585" s="40"/>
      <c r="FU585" s="40"/>
      <c r="FV585" s="40"/>
      <c r="FW585" s="40"/>
      <c r="FX585" s="40"/>
      <c r="FY585" s="40"/>
      <c r="FZ585" s="40"/>
      <c r="GA585" s="40"/>
      <c r="GB585" s="40"/>
      <c r="GC585" s="40"/>
      <c r="GD585" s="40"/>
      <c r="GE585" s="40"/>
      <c r="GF585" s="40"/>
      <c r="GG585" s="40"/>
      <c r="GH585" s="40"/>
      <c r="GI585" s="40"/>
      <c r="GJ585" s="40"/>
      <c r="GK585" s="40"/>
      <c r="GL585" s="40"/>
      <c r="GM585" s="40"/>
      <c r="GN585" s="40"/>
      <c r="GO585" s="40"/>
      <c r="GP585" s="40"/>
      <c r="GQ585" s="40"/>
      <c r="GR585" s="40"/>
      <c r="GS585" s="40"/>
      <c r="GT585" s="40"/>
      <c r="GU585" s="40"/>
      <c r="GV585" s="40"/>
      <c r="GW585" s="40"/>
      <c r="GX585" s="40"/>
      <c r="GY585" s="40"/>
      <c r="GZ585" s="40"/>
      <c r="HA585" s="40"/>
      <c r="HB585" s="40"/>
      <c r="HC585" s="40"/>
      <c r="HD585" s="40"/>
      <c r="HE585" s="40"/>
      <c r="HF585" s="40"/>
      <c r="HG585" s="40"/>
      <c r="HH585" s="40"/>
      <c r="HI585" s="40"/>
      <c r="HJ585" s="40"/>
      <c r="HK585" s="40"/>
      <c r="HL585" s="40"/>
      <c r="HM585" s="40"/>
      <c r="HN585" s="40"/>
      <c r="HO585" s="40"/>
      <c r="HP585" s="40"/>
      <c r="HQ585" s="40"/>
      <c r="HR585" s="40"/>
      <c r="HS585" s="40"/>
      <c r="HT585" s="40"/>
      <c r="HU585" s="40"/>
      <c r="HV585" s="40"/>
      <c r="HW585" s="40"/>
      <c r="HX585" s="40"/>
      <c r="HY585" s="40"/>
      <c r="HZ585" s="40"/>
      <c r="IA585" s="40"/>
      <c r="IB585" s="40"/>
      <c r="IC585" s="40"/>
      <c r="ID585" s="40"/>
      <c r="IE585" s="40"/>
      <c r="IF585" s="40"/>
      <c r="IG585" s="40"/>
      <c r="IH585" s="40"/>
      <c r="II585" s="40"/>
      <c r="IJ585" s="40"/>
      <c r="IK585" s="40"/>
      <c r="IL585" s="40"/>
      <c r="IM585" s="40"/>
      <c r="IN585" s="40"/>
      <c r="IO585" s="40"/>
      <c r="IP585" s="40"/>
      <c r="IQ585" s="40"/>
      <c r="IR585" s="40"/>
      <c r="IS585" s="40"/>
      <c r="IT585" s="40"/>
      <c r="IU585" s="40"/>
      <c r="IV585" s="40"/>
    </row>
    <row r="586" spans="1:256" ht="15.6" x14ac:dyDescent="0.25">
      <c r="A586" s="46">
        <v>45300</v>
      </c>
      <c r="B586" s="45" t="s">
        <v>560</v>
      </c>
      <c r="C586" s="45" t="s">
        <v>560</v>
      </c>
      <c r="D586" s="47">
        <v>72140</v>
      </c>
      <c r="E586" s="69" t="s">
        <v>561</v>
      </c>
      <c r="F586" s="55">
        <f>'2020-2021 Form '!F587</f>
        <v>0</v>
      </c>
      <c r="G586" s="55">
        <f>SUM(G557:G585)</f>
        <v>0</v>
      </c>
      <c r="H586" s="55"/>
      <c r="I586" s="55">
        <f>SUM(I557:I585)</f>
        <v>0</v>
      </c>
      <c r="J586" s="157"/>
      <c r="K586" s="55"/>
      <c r="L586" s="157"/>
      <c r="M586" s="157"/>
      <c r="N586" s="157"/>
      <c r="O586" s="55">
        <f>SUM(O557:O585)</f>
        <v>0</v>
      </c>
    </row>
    <row r="587" spans="1:256" ht="15.6" x14ac:dyDescent="0.25">
      <c r="A587" s="687" t="s">
        <v>1125</v>
      </c>
      <c r="B587" s="688"/>
      <c r="C587" s="688"/>
      <c r="D587" s="688"/>
      <c r="E587" s="688"/>
      <c r="F587" s="712"/>
      <c r="G587" s="688"/>
      <c r="H587" s="688"/>
      <c r="I587" s="688"/>
      <c r="J587" s="688"/>
      <c r="K587" s="688"/>
      <c r="L587" s="688"/>
      <c r="M587" s="688"/>
      <c r="N587" s="688"/>
      <c r="O587" s="689"/>
    </row>
    <row r="588" spans="1:256" ht="15.6" x14ac:dyDescent="0.25">
      <c r="A588" s="46">
        <v>46000</v>
      </c>
      <c r="B588" s="45" t="s">
        <v>532</v>
      </c>
      <c r="C588" s="45" t="s">
        <v>533</v>
      </c>
      <c r="D588" s="47">
        <v>46160</v>
      </c>
      <c r="E588" s="69" t="s">
        <v>95</v>
      </c>
      <c r="F588" s="55">
        <f>'2020-2021 Form '!F589</f>
        <v>0</v>
      </c>
      <c r="G588" s="55">
        <f>F588</f>
        <v>0</v>
      </c>
      <c r="H588" s="55"/>
      <c r="I588" s="55">
        <f>G588</f>
        <v>0</v>
      </c>
      <c r="J588" s="157"/>
      <c r="K588" s="55"/>
      <c r="L588" s="157"/>
      <c r="M588" s="157"/>
      <c r="N588" s="157"/>
      <c r="O588" s="56"/>
    </row>
    <row r="589" spans="1:256" ht="15.6" x14ac:dyDescent="0.25">
      <c r="A589" s="46">
        <v>46020</v>
      </c>
      <c r="B589" s="45" t="s">
        <v>532</v>
      </c>
      <c r="C589" s="45" t="s">
        <v>2</v>
      </c>
      <c r="D589" s="47">
        <v>46160</v>
      </c>
      <c r="E589" s="69" t="s">
        <v>96</v>
      </c>
      <c r="F589" s="55">
        <f>'2020-2021 Form '!F590</f>
        <v>0</v>
      </c>
      <c r="G589" s="55">
        <f t="shared" ref="G589:G608" si="55">F589</f>
        <v>0</v>
      </c>
      <c r="H589" s="55"/>
      <c r="I589" s="55">
        <f t="shared" ref="I589:I608" si="56">G589</f>
        <v>0</v>
      </c>
      <c r="J589" s="157"/>
      <c r="K589" s="55"/>
      <c r="L589" s="157"/>
      <c r="M589" s="157"/>
      <c r="N589" s="157"/>
      <c r="O589" s="56"/>
    </row>
    <row r="590" spans="1:256" ht="15.6" x14ac:dyDescent="0.25">
      <c r="A590" s="46">
        <v>46040</v>
      </c>
      <c r="B590" s="45" t="s">
        <v>532</v>
      </c>
      <c r="C590" s="45" t="s">
        <v>45</v>
      </c>
      <c r="D590" s="47">
        <v>46160</v>
      </c>
      <c r="E590" s="69" t="s">
        <v>97</v>
      </c>
      <c r="F590" s="55">
        <f>'2020-2021 Form '!F591</f>
        <v>0</v>
      </c>
      <c r="G590" s="55">
        <f t="shared" si="55"/>
        <v>0</v>
      </c>
      <c r="H590" s="55"/>
      <c r="I590" s="55">
        <f t="shared" si="56"/>
        <v>0</v>
      </c>
      <c r="J590" s="157"/>
      <c r="K590" s="55"/>
      <c r="L590" s="157"/>
      <c r="M590" s="157"/>
      <c r="N590" s="157"/>
      <c r="O590" s="56"/>
    </row>
    <row r="591" spans="1:256" ht="15.6" x14ac:dyDescent="0.25">
      <c r="A591" s="46">
        <v>46060</v>
      </c>
      <c r="B591" s="45" t="s">
        <v>532</v>
      </c>
      <c r="C591" s="45" t="s">
        <v>47</v>
      </c>
      <c r="D591" s="47">
        <v>46160</v>
      </c>
      <c r="E591" s="69" t="s">
        <v>98</v>
      </c>
      <c r="F591" s="55">
        <f>'2020-2021 Form '!F592</f>
        <v>0</v>
      </c>
      <c r="G591" s="55">
        <f t="shared" si="55"/>
        <v>0</v>
      </c>
      <c r="H591" s="55"/>
      <c r="I591" s="55">
        <f t="shared" si="56"/>
        <v>0</v>
      </c>
      <c r="J591" s="157"/>
      <c r="K591" s="55"/>
      <c r="L591" s="157"/>
      <c r="M591" s="157"/>
      <c r="N591" s="157"/>
      <c r="O591" s="56"/>
    </row>
    <row r="592" spans="1:256" ht="15.6" x14ac:dyDescent="0.25">
      <c r="A592" s="46">
        <v>46065</v>
      </c>
      <c r="B592" s="45" t="s">
        <v>532</v>
      </c>
      <c r="C592" s="45" t="s">
        <v>295</v>
      </c>
      <c r="D592" s="47">
        <v>46160</v>
      </c>
      <c r="E592" s="69" t="s">
        <v>534</v>
      </c>
      <c r="F592" s="55">
        <f>'2020-2021 Form '!F593</f>
        <v>0</v>
      </c>
      <c r="G592" s="55">
        <f t="shared" si="55"/>
        <v>0</v>
      </c>
      <c r="H592" s="55"/>
      <c r="I592" s="55">
        <f t="shared" si="56"/>
        <v>0</v>
      </c>
      <c r="J592" s="157"/>
      <c r="K592" s="55"/>
      <c r="L592" s="157"/>
      <c r="M592" s="157"/>
      <c r="N592" s="157"/>
      <c r="O592" s="56"/>
    </row>
    <row r="593" spans="1:256" ht="15.6" x14ac:dyDescent="0.25">
      <c r="A593" s="48">
        <v>46070</v>
      </c>
      <c r="B593" s="45" t="s">
        <v>532</v>
      </c>
      <c r="C593" s="45" t="s">
        <v>132</v>
      </c>
      <c r="D593" s="47">
        <v>46160</v>
      </c>
      <c r="E593" s="69" t="s">
        <v>535</v>
      </c>
      <c r="F593" s="55">
        <f>'2020-2021 Form '!F594</f>
        <v>0</v>
      </c>
      <c r="G593" s="55">
        <f t="shared" si="55"/>
        <v>0</v>
      </c>
      <c r="H593" s="55"/>
      <c r="I593" s="55">
        <f t="shared" si="56"/>
        <v>0</v>
      </c>
      <c r="J593" s="157"/>
      <c r="K593" s="55"/>
      <c r="L593" s="157"/>
      <c r="M593" s="157"/>
      <c r="N593" s="157"/>
      <c r="O593" s="56"/>
    </row>
    <row r="594" spans="1:256" ht="15.6" x14ac:dyDescent="0.25">
      <c r="A594" s="48">
        <v>46071</v>
      </c>
      <c r="B594" s="45" t="s">
        <v>532</v>
      </c>
      <c r="C594" s="45" t="s">
        <v>134</v>
      </c>
      <c r="D594" s="47">
        <v>46160</v>
      </c>
      <c r="E594" s="69" t="s">
        <v>536</v>
      </c>
      <c r="F594" s="55">
        <f>'2020-2021 Form '!F595</f>
        <v>0</v>
      </c>
      <c r="G594" s="55">
        <f t="shared" si="55"/>
        <v>0</v>
      </c>
      <c r="H594" s="55"/>
      <c r="I594" s="55">
        <f t="shared" si="56"/>
        <v>0</v>
      </c>
      <c r="J594" s="157"/>
      <c r="K594" s="55"/>
      <c r="L594" s="157"/>
      <c r="M594" s="157"/>
      <c r="N594" s="157"/>
      <c r="O594" s="56"/>
    </row>
    <row r="595" spans="1:256" ht="15.6" x14ac:dyDescent="0.25">
      <c r="A595" s="48">
        <v>46072</v>
      </c>
      <c r="B595" s="45" t="s">
        <v>532</v>
      </c>
      <c r="C595" s="49" t="s">
        <v>4</v>
      </c>
      <c r="D595" s="47">
        <v>46160</v>
      </c>
      <c r="E595" s="69" t="s">
        <v>537</v>
      </c>
      <c r="F595" s="55">
        <f>'2020-2021 Form '!F596</f>
        <v>0</v>
      </c>
      <c r="G595" s="55"/>
      <c r="H595" s="55"/>
      <c r="I595" s="55"/>
      <c r="J595" s="157"/>
      <c r="K595" s="55"/>
      <c r="L595" s="157"/>
      <c r="M595" s="157"/>
      <c r="N595" s="157"/>
      <c r="O595" s="55">
        <f>F595</f>
        <v>0</v>
      </c>
    </row>
    <row r="596" spans="1:256" ht="15.6" x14ac:dyDescent="0.25">
      <c r="A596" s="48">
        <v>46073</v>
      </c>
      <c r="B596" s="45" t="s">
        <v>532</v>
      </c>
      <c r="C596" s="45" t="s">
        <v>136</v>
      </c>
      <c r="D596" s="47">
        <v>46160</v>
      </c>
      <c r="E596" s="69" t="s">
        <v>538</v>
      </c>
      <c r="F596" s="55">
        <f>'2020-2021 Form '!F597</f>
        <v>0</v>
      </c>
      <c r="G596" s="55">
        <f t="shared" si="55"/>
        <v>0</v>
      </c>
      <c r="H596" s="55"/>
      <c r="I596" s="55">
        <f t="shared" si="56"/>
        <v>0</v>
      </c>
      <c r="J596" s="157"/>
      <c r="K596" s="55"/>
      <c r="L596" s="157"/>
      <c r="M596" s="157"/>
      <c r="N596" s="157"/>
      <c r="O596" s="56"/>
    </row>
    <row r="597" spans="1:256" ht="15.6" x14ac:dyDescent="0.25">
      <c r="A597" s="48">
        <v>46074</v>
      </c>
      <c r="B597" s="45" t="s">
        <v>532</v>
      </c>
      <c r="C597" s="45" t="s">
        <v>138</v>
      </c>
      <c r="D597" s="47">
        <v>46160</v>
      </c>
      <c r="E597" s="69" t="s">
        <v>539</v>
      </c>
      <c r="F597" s="55">
        <f>'2020-2021 Form '!F598</f>
        <v>0</v>
      </c>
      <c r="G597" s="55">
        <f>F597</f>
        <v>0</v>
      </c>
      <c r="H597" s="55"/>
      <c r="I597" s="55">
        <f t="shared" si="56"/>
        <v>0</v>
      </c>
      <c r="J597" s="157"/>
      <c r="K597" s="55"/>
      <c r="L597" s="157"/>
      <c r="M597" s="157"/>
      <c r="N597" s="157"/>
      <c r="O597" s="56"/>
    </row>
    <row r="598" spans="1:256" ht="15.6" x14ac:dyDescent="0.25">
      <c r="A598" s="48">
        <v>46075</v>
      </c>
      <c r="B598" s="45" t="s">
        <v>532</v>
      </c>
      <c r="C598" s="45" t="s">
        <v>140</v>
      </c>
      <c r="D598" s="47">
        <v>46160</v>
      </c>
      <c r="E598" s="69" t="s">
        <v>540</v>
      </c>
      <c r="F598" s="55">
        <f>'2020-2021 Form '!F599</f>
        <v>0</v>
      </c>
      <c r="G598" s="55">
        <f t="shared" si="55"/>
        <v>0</v>
      </c>
      <c r="H598" s="55"/>
      <c r="I598" s="55">
        <f t="shared" si="56"/>
        <v>0</v>
      </c>
      <c r="J598" s="157"/>
      <c r="K598" s="55"/>
      <c r="L598" s="157"/>
      <c r="M598" s="157"/>
      <c r="N598" s="157"/>
      <c r="O598" s="56"/>
    </row>
    <row r="599" spans="1:256" ht="15.6" x14ac:dyDescent="0.25">
      <c r="A599" s="48">
        <v>46076</v>
      </c>
      <c r="B599" s="45" t="s">
        <v>532</v>
      </c>
      <c r="C599" s="45" t="s">
        <v>144</v>
      </c>
      <c r="D599" s="47">
        <v>46160</v>
      </c>
      <c r="E599" s="69" t="s">
        <v>541</v>
      </c>
      <c r="F599" s="55">
        <f>'2020-2021 Form '!F600</f>
        <v>0</v>
      </c>
      <c r="G599" s="55">
        <f t="shared" si="55"/>
        <v>0</v>
      </c>
      <c r="H599" s="55"/>
      <c r="I599" s="55">
        <f t="shared" si="56"/>
        <v>0</v>
      </c>
      <c r="J599" s="157"/>
      <c r="K599" s="55"/>
      <c r="L599" s="157"/>
      <c r="M599" s="157"/>
      <c r="N599" s="157"/>
      <c r="O599" s="56"/>
    </row>
    <row r="600" spans="1:256" ht="15.6" x14ac:dyDescent="0.25">
      <c r="A600" s="48">
        <v>46077</v>
      </c>
      <c r="B600" s="45" t="s">
        <v>532</v>
      </c>
      <c r="C600" s="45" t="s">
        <v>146</v>
      </c>
      <c r="D600" s="47">
        <v>46160</v>
      </c>
      <c r="E600" s="69" t="s">
        <v>542</v>
      </c>
      <c r="F600" s="55">
        <f>'2020-2021 Form '!F601</f>
        <v>0</v>
      </c>
      <c r="G600" s="55">
        <f t="shared" si="55"/>
        <v>0</v>
      </c>
      <c r="H600" s="55"/>
      <c r="I600" s="55">
        <f t="shared" si="56"/>
        <v>0</v>
      </c>
      <c r="J600" s="157"/>
      <c r="K600" s="55"/>
      <c r="L600" s="157"/>
      <c r="M600" s="157"/>
      <c r="N600" s="157"/>
      <c r="O600" s="56"/>
    </row>
    <row r="601" spans="1:256" ht="15.6" x14ac:dyDescent="0.25">
      <c r="A601" s="48">
        <v>46078</v>
      </c>
      <c r="B601" s="45" t="s">
        <v>532</v>
      </c>
      <c r="C601" s="45" t="s">
        <v>365</v>
      </c>
      <c r="D601" s="47">
        <v>46160</v>
      </c>
      <c r="E601" s="69" t="s">
        <v>543</v>
      </c>
      <c r="F601" s="55">
        <f>'2020-2021 Form '!F602</f>
        <v>0</v>
      </c>
      <c r="G601" s="55">
        <f t="shared" si="55"/>
        <v>0</v>
      </c>
      <c r="H601" s="55"/>
      <c r="I601" s="55">
        <f t="shared" si="56"/>
        <v>0</v>
      </c>
      <c r="J601" s="157"/>
      <c r="K601" s="55"/>
      <c r="L601" s="157"/>
      <c r="M601" s="157"/>
      <c r="N601" s="157"/>
      <c r="O601" s="56"/>
    </row>
    <row r="602" spans="1:256" ht="15.6" x14ac:dyDescent="0.25">
      <c r="A602" s="46">
        <v>46080</v>
      </c>
      <c r="B602" s="45" t="s">
        <v>532</v>
      </c>
      <c r="C602" s="45" t="s">
        <v>33</v>
      </c>
      <c r="D602" s="47">
        <v>46160</v>
      </c>
      <c r="E602" s="69" t="s">
        <v>99</v>
      </c>
      <c r="F602" s="55">
        <f>'2020-2021 Form '!F603</f>
        <v>0</v>
      </c>
      <c r="G602" s="55">
        <f t="shared" si="55"/>
        <v>0</v>
      </c>
      <c r="H602" s="55"/>
      <c r="I602" s="55">
        <f t="shared" si="56"/>
        <v>0</v>
      </c>
      <c r="J602" s="157"/>
      <c r="K602" s="55"/>
      <c r="L602" s="157"/>
      <c r="M602" s="157"/>
      <c r="N602" s="157"/>
      <c r="O602" s="56"/>
    </row>
    <row r="603" spans="1:256" ht="15.6" x14ac:dyDescent="0.25">
      <c r="A603" s="46">
        <v>46100</v>
      </c>
      <c r="B603" s="45" t="s">
        <v>532</v>
      </c>
      <c r="C603" s="45" t="s">
        <v>7</v>
      </c>
      <c r="D603" s="47">
        <v>46160</v>
      </c>
      <c r="E603" s="69" t="s">
        <v>100</v>
      </c>
      <c r="F603" s="55">
        <f>'2020-2021 Form '!F604</f>
        <v>0</v>
      </c>
      <c r="G603" s="55">
        <f t="shared" si="55"/>
        <v>0</v>
      </c>
      <c r="H603" s="55"/>
      <c r="I603" s="55">
        <f t="shared" si="56"/>
        <v>0</v>
      </c>
      <c r="J603" s="157"/>
      <c r="K603" s="55"/>
      <c r="L603" s="157"/>
      <c r="M603" s="157"/>
      <c r="N603" s="157"/>
      <c r="O603" s="56"/>
    </row>
    <row r="604" spans="1:256" ht="14.4" customHeight="1" x14ac:dyDescent="0.25">
      <c r="A604" s="48">
        <v>46110</v>
      </c>
      <c r="B604" s="45" t="s">
        <v>532</v>
      </c>
      <c r="C604" s="45" t="s">
        <v>367</v>
      </c>
      <c r="D604" s="47">
        <v>46160</v>
      </c>
      <c r="E604" s="69" t="s">
        <v>544</v>
      </c>
      <c r="F604" s="55">
        <f>'2020-2021 Form '!F605</f>
        <v>0</v>
      </c>
      <c r="G604" s="55">
        <f t="shared" si="55"/>
        <v>0</v>
      </c>
      <c r="H604" s="55"/>
      <c r="I604" s="55">
        <f t="shared" si="56"/>
        <v>0</v>
      </c>
      <c r="J604" s="157"/>
      <c r="K604" s="55"/>
      <c r="L604" s="157"/>
      <c r="M604" s="157"/>
      <c r="N604" s="157"/>
      <c r="O604" s="56"/>
    </row>
    <row r="605" spans="1:256" ht="15.6" x14ac:dyDescent="0.25">
      <c r="A605" s="48">
        <v>46111</v>
      </c>
      <c r="B605" s="45" t="s">
        <v>532</v>
      </c>
      <c r="C605" s="45" t="s">
        <v>369</v>
      </c>
      <c r="D605" s="47">
        <v>46160</v>
      </c>
      <c r="E605" s="69" t="s">
        <v>545</v>
      </c>
      <c r="F605" s="55">
        <f>'2020-2021 Form '!F606</f>
        <v>0</v>
      </c>
      <c r="G605" s="55">
        <f t="shared" si="55"/>
        <v>0</v>
      </c>
      <c r="H605" s="55"/>
      <c r="I605" s="55">
        <f t="shared" si="56"/>
        <v>0</v>
      </c>
      <c r="J605" s="157"/>
      <c r="K605" s="55"/>
      <c r="L605" s="157"/>
      <c r="M605" s="157"/>
      <c r="N605" s="157"/>
      <c r="O605" s="56"/>
    </row>
    <row r="606" spans="1:256" ht="15.6" x14ac:dyDescent="0.25">
      <c r="A606" s="46">
        <v>46120</v>
      </c>
      <c r="B606" s="45" t="s">
        <v>532</v>
      </c>
      <c r="C606" s="45" t="s">
        <v>24</v>
      </c>
      <c r="D606" s="47">
        <v>46160</v>
      </c>
      <c r="E606" s="69" t="s">
        <v>101</v>
      </c>
      <c r="F606" s="55">
        <f>'2020-2021 Form '!F607</f>
        <v>0</v>
      </c>
      <c r="G606" s="55">
        <f t="shared" si="55"/>
        <v>0</v>
      </c>
      <c r="H606" s="55"/>
      <c r="I606" s="55">
        <f t="shared" si="56"/>
        <v>0</v>
      </c>
      <c r="J606" s="157"/>
      <c r="K606" s="55"/>
      <c r="L606" s="157"/>
      <c r="M606" s="157"/>
      <c r="N606" s="157"/>
      <c r="O606" s="56"/>
    </row>
    <row r="607" spans="1:256" s="43" customFormat="1" ht="15.6" x14ac:dyDescent="0.25">
      <c r="A607" s="48">
        <v>46130</v>
      </c>
      <c r="B607" s="45" t="s">
        <v>532</v>
      </c>
      <c r="C607" s="45" t="s">
        <v>352</v>
      </c>
      <c r="D607" s="47">
        <v>46160</v>
      </c>
      <c r="E607" s="69" t="s">
        <v>546</v>
      </c>
      <c r="F607" s="55">
        <f>'2020-2021 Form '!F608</f>
        <v>0</v>
      </c>
      <c r="G607" s="55">
        <f t="shared" si="55"/>
        <v>0</v>
      </c>
      <c r="H607" s="55"/>
      <c r="I607" s="55">
        <f t="shared" si="56"/>
        <v>0</v>
      </c>
      <c r="J607" s="157"/>
      <c r="K607" s="55"/>
      <c r="L607" s="157"/>
      <c r="M607" s="157"/>
      <c r="N607" s="157"/>
      <c r="O607" s="56"/>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c r="EM607" s="42"/>
      <c r="EN607" s="42"/>
      <c r="EO607" s="42"/>
      <c r="EP607" s="42"/>
      <c r="EQ607" s="42"/>
      <c r="ER607" s="42"/>
      <c r="ES607" s="42"/>
      <c r="ET607" s="42"/>
      <c r="EU607" s="42"/>
      <c r="EV607" s="42"/>
      <c r="EW607" s="42"/>
      <c r="EX607" s="42"/>
      <c r="EY607" s="42"/>
      <c r="EZ607" s="42"/>
      <c r="FA607" s="42"/>
      <c r="FB607" s="42"/>
      <c r="FC607" s="42"/>
      <c r="FD607" s="42"/>
      <c r="FE607" s="42"/>
      <c r="FF607" s="42"/>
      <c r="FG607" s="42"/>
      <c r="FH607" s="42"/>
      <c r="FI607" s="42"/>
      <c r="FJ607" s="42"/>
      <c r="FK607" s="42"/>
      <c r="FL607" s="42"/>
      <c r="FM607" s="42"/>
      <c r="FN607" s="42"/>
      <c r="FO607" s="42"/>
      <c r="FP607" s="42"/>
      <c r="FQ607" s="42"/>
      <c r="FR607" s="42"/>
      <c r="FS607" s="42"/>
      <c r="FT607" s="42"/>
      <c r="FU607" s="42"/>
      <c r="FV607" s="42"/>
      <c r="FW607" s="42"/>
      <c r="FX607" s="42"/>
      <c r="FY607" s="42"/>
      <c r="FZ607" s="42"/>
      <c r="GA607" s="42"/>
      <c r="GB607" s="42"/>
      <c r="GC607" s="42"/>
      <c r="GD607" s="42"/>
      <c r="GE607" s="42"/>
      <c r="GF607" s="42"/>
      <c r="GG607" s="42"/>
      <c r="GH607" s="42"/>
      <c r="GI607" s="42"/>
      <c r="GJ607" s="42"/>
      <c r="GK607" s="42"/>
      <c r="GL607" s="42"/>
      <c r="GM607" s="42"/>
      <c r="GN607" s="42"/>
      <c r="GO607" s="42"/>
      <c r="GP607" s="42"/>
      <c r="GQ607" s="42"/>
      <c r="GR607" s="42"/>
      <c r="GS607" s="42"/>
      <c r="GT607" s="42"/>
      <c r="GU607" s="42"/>
      <c r="GV607" s="42"/>
      <c r="GW607" s="42"/>
      <c r="GX607" s="42"/>
      <c r="GY607" s="42"/>
      <c r="GZ607" s="42"/>
      <c r="HA607" s="42"/>
      <c r="HB607" s="42"/>
      <c r="HC607" s="42"/>
      <c r="HD607" s="42"/>
      <c r="HE607" s="42"/>
      <c r="HF607" s="42"/>
      <c r="HG607" s="42"/>
      <c r="HH607" s="42"/>
      <c r="HI607" s="42"/>
      <c r="HJ607" s="42"/>
      <c r="HK607" s="42"/>
      <c r="HL607" s="42"/>
      <c r="HM607" s="42"/>
      <c r="HN607" s="42"/>
      <c r="HO607" s="42"/>
      <c r="HP607" s="42"/>
      <c r="HQ607" s="42"/>
      <c r="HR607" s="42"/>
      <c r="HS607" s="42"/>
      <c r="HT607" s="42"/>
      <c r="HU607" s="42"/>
      <c r="HV607" s="42"/>
      <c r="HW607" s="42"/>
      <c r="HX607" s="42"/>
      <c r="HY607" s="42"/>
      <c r="HZ607" s="42"/>
      <c r="IA607" s="42"/>
      <c r="IB607" s="42"/>
      <c r="IC607" s="42"/>
      <c r="ID607" s="42"/>
      <c r="IE607" s="42"/>
      <c r="IF607" s="42"/>
      <c r="IG607" s="42"/>
      <c r="IH607" s="42"/>
      <c r="II607" s="42"/>
      <c r="IJ607" s="42"/>
      <c r="IK607" s="42"/>
      <c r="IL607" s="42"/>
      <c r="IM607" s="42"/>
      <c r="IN607" s="42"/>
      <c r="IO607" s="42"/>
      <c r="IP607" s="42"/>
      <c r="IQ607" s="42"/>
      <c r="IR607" s="42"/>
      <c r="IS607" s="42"/>
      <c r="IT607" s="42"/>
      <c r="IU607" s="42"/>
      <c r="IV607" s="42"/>
    </row>
    <row r="608" spans="1:256" s="50" customFormat="1" ht="15.6" x14ac:dyDescent="0.25">
      <c r="A608" s="46">
        <v>46140</v>
      </c>
      <c r="B608" s="45" t="s">
        <v>532</v>
      </c>
      <c r="C608" s="45" t="s">
        <v>10</v>
      </c>
      <c r="D608" s="47">
        <v>46160</v>
      </c>
      <c r="E608" s="69" t="s">
        <v>102</v>
      </c>
      <c r="F608" s="55">
        <f>'2020-2021 Form '!F609</f>
        <v>0</v>
      </c>
      <c r="G608" s="55">
        <f t="shared" si="55"/>
        <v>0</v>
      </c>
      <c r="H608" s="55"/>
      <c r="I608" s="55">
        <f t="shared" si="56"/>
        <v>0</v>
      </c>
      <c r="J608" s="157"/>
      <c r="K608" s="55"/>
      <c r="L608" s="157"/>
      <c r="M608" s="157"/>
      <c r="N608" s="157"/>
      <c r="O608" s="56"/>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c r="EM608" s="42"/>
      <c r="EN608" s="42"/>
      <c r="EO608" s="42"/>
      <c r="EP608" s="42"/>
      <c r="EQ608" s="42"/>
      <c r="ER608" s="42"/>
      <c r="ES608" s="42"/>
      <c r="ET608" s="42"/>
      <c r="EU608" s="42"/>
      <c r="EV608" s="42"/>
      <c r="EW608" s="42"/>
      <c r="EX608" s="42"/>
      <c r="EY608" s="42"/>
      <c r="EZ608" s="42"/>
      <c r="FA608" s="42"/>
      <c r="FB608" s="42"/>
      <c r="FC608" s="42"/>
      <c r="FD608" s="42"/>
      <c r="FE608" s="42"/>
      <c r="FF608" s="42"/>
      <c r="FG608" s="42"/>
      <c r="FH608" s="42"/>
      <c r="FI608" s="42"/>
      <c r="FJ608" s="42"/>
      <c r="FK608" s="42"/>
      <c r="FL608" s="42"/>
      <c r="FM608" s="42"/>
      <c r="FN608" s="42"/>
      <c r="FO608" s="42"/>
      <c r="FP608" s="42"/>
      <c r="FQ608" s="42"/>
      <c r="FR608" s="42"/>
      <c r="FS608" s="42"/>
      <c r="FT608" s="42"/>
      <c r="FU608" s="42"/>
      <c r="FV608" s="42"/>
      <c r="FW608" s="42"/>
      <c r="FX608" s="42"/>
      <c r="FY608" s="42"/>
      <c r="FZ608" s="42"/>
      <c r="GA608" s="42"/>
      <c r="GB608" s="42"/>
      <c r="GC608" s="42"/>
      <c r="GD608" s="42"/>
      <c r="GE608" s="42"/>
      <c r="GF608" s="42"/>
      <c r="GG608" s="42"/>
      <c r="GH608" s="42"/>
      <c r="GI608" s="42"/>
      <c r="GJ608" s="42"/>
      <c r="GK608" s="42"/>
      <c r="GL608" s="42"/>
      <c r="GM608" s="42"/>
      <c r="GN608" s="42"/>
      <c r="GO608" s="42"/>
      <c r="GP608" s="42"/>
      <c r="GQ608" s="42"/>
      <c r="GR608" s="42"/>
      <c r="GS608" s="42"/>
      <c r="GT608" s="42"/>
      <c r="GU608" s="42"/>
      <c r="GV608" s="42"/>
      <c r="GW608" s="42"/>
      <c r="GX608" s="42"/>
      <c r="GY608" s="42"/>
      <c r="GZ608" s="42"/>
      <c r="HA608" s="42"/>
      <c r="HB608" s="42"/>
      <c r="HC608" s="42"/>
      <c r="HD608" s="42"/>
      <c r="HE608" s="42"/>
      <c r="HF608" s="42"/>
      <c r="HG608" s="42"/>
      <c r="HH608" s="42"/>
      <c r="HI608" s="42"/>
      <c r="HJ608" s="42"/>
      <c r="HK608" s="42"/>
      <c r="HL608" s="42"/>
      <c r="HM608" s="42"/>
      <c r="HN608" s="42"/>
      <c r="HO608" s="42"/>
      <c r="HP608" s="42"/>
      <c r="HQ608" s="42"/>
      <c r="HR608" s="42"/>
      <c r="HS608" s="42"/>
      <c r="HT608" s="42"/>
      <c r="HU608" s="42"/>
      <c r="HV608" s="42"/>
      <c r="HW608" s="42"/>
      <c r="HX608" s="42"/>
      <c r="HY608" s="42"/>
      <c r="HZ608" s="42"/>
      <c r="IA608" s="42"/>
      <c r="IB608" s="42"/>
      <c r="IC608" s="42"/>
      <c r="ID608" s="42"/>
      <c r="IE608" s="42"/>
      <c r="IF608" s="42"/>
      <c r="IG608" s="42"/>
      <c r="IH608" s="42"/>
      <c r="II608" s="42"/>
      <c r="IJ608" s="42"/>
      <c r="IK608" s="42"/>
      <c r="IL608" s="42"/>
      <c r="IM608" s="42"/>
      <c r="IN608" s="42"/>
      <c r="IO608" s="42"/>
      <c r="IP608" s="42"/>
      <c r="IQ608" s="42"/>
      <c r="IR608" s="42"/>
      <c r="IS608" s="42"/>
      <c r="IT608" s="42"/>
      <c r="IU608" s="42"/>
      <c r="IV608" s="42"/>
    </row>
    <row r="609" spans="1:256" s="43" customFormat="1" ht="15.6" x14ac:dyDescent="0.25">
      <c r="A609" s="46">
        <v>46160</v>
      </c>
      <c r="B609" s="45" t="s">
        <v>547</v>
      </c>
      <c r="C609" s="45" t="s">
        <v>547</v>
      </c>
      <c r="D609" s="47">
        <v>72140</v>
      </c>
      <c r="E609" s="69" t="s">
        <v>548</v>
      </c>
      <c r="F609" s="55">
        <f>'2020-2021 Form '!F610</f>
        <v>0</v>
      </c>
      <c r="G609" s="55">
        <f>SUM(G588:G608)</f>
        <v>0</v>
      </c>
      <c r="H609" s="55"/>
      <c r="I609" s="55">
        <f>SUM(I588:I608)</f>
        <v>0</v>
      </c>
      <c r="J609" s="157"/>
      <c r="K609" s="55"/>
      <c r="L609" s="157"/>
      <c r="M609" s="157"/>
      <c r="N609" s="157"/>
      <c r="O609" s="55">
        <f>SUM(O588:O608)</f>
        <v>0</v>
      </c>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c r="EM609" s="42"/>
      <c r="EN609" s="42"/>
      <c r="EO609" s="42"/>
      <c r="EP609" s="42"/>
      <c r="EQ609" s="42"/>
      <c r="ER609" s="42"/>
      <c r="ES609" s="42"/>
      <c r="ET609" s="42"/>
      <c r="EU609" s="42"/>
      <c r="EV609" s="42"/>
      <c r="EW609" s="42"/>
      <c r="EX609" s="42"/>
      <c r="EY609" s="42"/>
      <c r="EZ609" s="42"/>
      <c r="FA609" s="42"/>
      <c r="FB609" s="42"/>
      <c r="FC609" s="42"/>
      <c r="FD609" s="42"/>
      <c r="FE609" s="42"/>
      <c r="FF609" s="42"/>
      <c r="FG609" s="42"/>
      <c r="FH609" s="42"/>
      <c r="FI609" s="42"/>
      <c r="FJ609" s="42"/>
      <c r="FK609" s="42"/>
      <c r="FL609" s="42"/>
      <c r="FM609" s="42"/>
      <c r="FN609" s="42"/>
      <c r="FO609" s="42"/>
      <c r="FP609" s="42"/>
      <c r="FQ609" s="42"/>
      <c r="FR609" s="42"/>
      <c r="FS609" s="42"/>
      <c r="FT609" s="42"/>
      <c r="FU609" s="42"/>
      <c r="FV609" s="42"/>
      <c r="FW609" s="42"/>
      <c r="FX609" s="42"/>
      <c r="FY609" s="42"/>
      <c r="FZ609" s="42"/>
      <c r="GA609" s="42"/>
      <c r="GB609" s="42"/>
      <c r="GC609" s="42"/>
      <c r="GD609" s="42"/>
      <c r="GE609" s="42"/>
      <c r="GF609" s="42"/>
      <c r="GG609" s="42"/>
      <c r="GH609" s="42"/>
      <c r="GI609" s="42"/>
      <c r="GJ609" s="42"/>
      <c r="GK609" s="42"/>
      <c r="GL609" s="42"/>
      <c r="GM609" s="42"/>
      <c r="GN609" s="42"/>
      <c r="GO609" s="42"/>
      <c r="GP609" s="42"/>
      <c r="GQ609" s="42"/>
      <c r="GR609" s="42"/>
      <c r="GS609" s="42"/>
      <c r="GT609" s="42"/>
      <c r="GU609" s="42"/>
      <c r="GV609" s="42"/>
      <c r="GW609" s="42"/>
      <c r="GX609" s="42"/>
      <c r="GY609" s="42"/>
      <c r="GZ609" s="42"/>
      <c r="HA609" s="42"/>
      <c r="HB609" s="42"/>
      <c r="HC609" s="42"/>
      <c r="HD609" s="42"/>
      <c r="HE609" s="42"/>
      <c r="HF609" s="42"/>
      <c r="HG609" s="42"/>
      <c r="HH609" s="42"/>
      <c r="HI609" s="42"/>
      <c r="HJ609" s="42"/>
      <c r="HK609" s="42"/>
      <c r="HL609" s="42"/>
      <c r="HM609" s="42"/>
      <c r="HN609" s="42"/>
      <c r="HO609" s="42"/>
      <c r="HP609" s="42"/>
      <c r="HQ609" s="42"/>
      <c r="HR609" s="42"/>
      <c r="HS609" s="42"/>
      <c r="HT609" s="42"/>
      <c r="HU609" s="42"/>
      <c r="HV609" s="42"/>
      <c r="HW609" s="42"/>
      <c r="HX609" s="42"/>
      <c r="HY609" s="42"/>
      <c r="HZ609" s="42"/>
      <c r="IA609" s="42"/>
      <c r="IB609" s="42"/>
      <c r="IC609" s="42"/>
      <c r="ID609" s="42"/>
      <c r="IE609" s="42"/>
      <c r="IF609" s="42"/>
      <c r="IG609" s="42"/>
      <c r="IH609" s="42"/>
      <c r="II609" s="42"/>
      <c r="IJ609" s="42"/>
      <c r="IK609" s="42"/>
      <c r="IL609" s="42"/>
      <c r="IM609" s="42"/>
      <c r="IN609" s="42"/>
      <c r="IO609" s="42"/>
      <c r="IP609" s="42"/>
      <c r="IQ609" s="42"/>
      <c r="IR609" s="42"/>
      <c r="IS609" s="42"/>
      <c r="IT609" s="42"/>
      <c r="IU609" s="42"/>
      <c r="IV609" s="42"/>
    </row>
    <row r="610" spans="1:256" s="43" customFormat="1" ht="15.6" x14ac:dyDescent="0.25">
      <c r="A610" s="687" t="s">
        <v>1126</v>
      </c>
      <c r="B610" s="688"/>
      <c r="C610" s="688"/>
      <c r="D610" s="688"/>
      <c r="E610" s="688"/>
      <c r="F610" s="712"/>
      <c r="G610" s="688"/>
      <c r="H610" s="688"/>
      <c r="I610" s="688"/>
      <c r="J610" s="688"/>
      <c r="K610" s="688"/>
      <c r="L610" s="688"/>
      <c r="M610" s="688"/>
      <c r="N610" s="688"/>
      <c r="O610" s="689"/>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c r="EM610" s="42"/>
      <c r="EN610" s="42"/>
      <c r="EO610" s="42"/>
      <c r="EP610" s="42"/>
      <c r="EQ610" s="42"/>
      <c r="ER610" s="42"/>
      <c r="ES610" s="42"/>
      <c r="ET610" s="42"/>
      <c r="EU610" s="42"/>
      <c r="EV610" s="42"/>
      <c r="EW610" s="42"/>
      <c r="EX610" s="42"/>
      <c r="EY610" s="42"/>
      <c r="EZ610" s="42"/>
      <c r="FA610" s="42"/>
      <c r="FB610" s="42"/>
      <c r="FC610" s="42"/>
      <c r="FD610" s="42"/>
      <c r="FE610" s="42"/>
      <c r="FF610" s="42"/>
      <c r="FG610" s="42"/>
      <c r="FH610" s="42"/>
      <c r="FI610" s="42"/>
      <c r="FJ610" s="42"/>
      <c r="FK610" s="42"/>
      <c r="FL610" s="42"/>
      <c r="FM610" s="42"/>
      <c r="FN610" s="42"/>
      <c r="FO610" s="42"/>
      <c r="FP610" s="42"/>
      <c r="FQ610" s="42"/>
      <c r="FR610" s="42"/>
      <c r="FS610" s="42"/>
      <c r="FT610" s="42"/>
      <c r="FU610" s="42"/>
      <c r="FV610" s="42"/>
      <c r="FW610" s="42"/>
      <c r="FX610" s="42"/>
      <c r="FY610" s="42"/>
      <c r="FZ610" s="42"/>
      <c r="GA610" s="42"/>
      <c r="GB610" s="42"/>
      <c r="GC610" s="42"/>
      <c r="GD610" s="42"/>
      <c r="GE610" s="42"/>
      <c r="GF610" s="42"/>
      <c r="GG610" s="42"/>
      <c r="GH610" s="42"/>
      <c r="GI610" s="42"/>
      <c r="GJ610" s="42"/>
      <c r="GK610" s="42"/>
      <c r="GL610" s="42"/>
      <c r="GM610" s="42"/>
      <c r="GN610" s="42"/>
      <c r="GO610" s="42"/>
      <c r="GP610" s="42"/>
      <c r="GQ610" s="42"/>
      <c r="GR610" s="42"/>
      <c r="GS610" s="42"/>
      <c r="GT610" s="42"/>
      <c r="GU610" s="42"/>
      <c r="GV610" s="42"/>
      <c r="GW610" s="42"/>
      <c r="GX610" s="42"/>
      <c r="GY610" s="42"/>
      <c r="GZ610" s="42"/>
      <c r="HA610" s="42"/>
      <c r="HB610" s="42"/>
      <c r="HC610" s="42"/>
      <c r="HD610" s="42"/>
      <c r="HE610" s="42"/>
      <c r="HF610" s="42"/>
      <c r="HG610" s="42"/>
      <c r="HH610" s="42"/>
      <c r="HI610" s="42"/>
      <c r="HJ610" s="42"/>
      <c r="HK610" s="42"/>
      <c r="HL610" s="42"/>
      <c r="HM610" s="42"/>
      <c r="HN610" s="42"/>
      <c r="HO610" s="42"/>
      <c r="HP610" s="42"/>
      <c r="HQ610" s="42"/>
      <c r="HR610" s="42"/>
      <c r="HS610" s="42"/>
      <c r="HT610" s="42"/>
      <c r="HU610" s="42"/>
      <c r="HV610" s="42"/>
      <c r="HW610" s="42"/>
      <c r="HX610" s="42"/>
      <c r="HY610" s="42"/>
      <c r="HZ610" s="42"/>
      <c r="IA610" s="42"/>
      <c r="IB610" s="42"/>
      <c r="IC610" s="42"/>
      <c r="ID610" s="42"/>
      <c r="IE610" s="42"/>
      <c r="IF610" s="42"/>
      <c r="IG610" s="42"/>
      <c r="IH610" s="42"/>
      <c r="II610" s="42"/>
      <c r="IJ610" s="42"/>
      <c r="IK610" s="42"/>
      <c r="IL610" s="42"/>
      <c r="IM610" s="42"/>
      <c r="IN610" s="42"/>
      <c r="IO610" s="42"/>
      <c r="IP610" s="42"/>
      <c r="IQ610" s="42"/>
      <c r="IR610" s="42"/>
      <c r="IS610" s="42"/>
      <c r="IT610" s="42"/>
      <c r="IU610" s="42"/>
      <c r="IV610" s="42"/>
    </row>
    <row r="611" spans="1:256" s="43" customFormat="1" ht="14.4" customHeight="1" x14ac:dyDescent="0.25">
      <c r="A611" s="46">
        <v>47000</v>
      </c>
      <c r="B611" s="45" t="s">
        <v>504</v>
      </c>
      <c r="C611" s="45" t="s">
        <v>21</v>
      </c>
      <c r="D611" s="47">
        <v>47200</v>
      </c>
      <c r="E611" s="69" t="s">
        <v>528</v>
      </c>
      <c r="F611" s="55">
        <f>'2020-2021 Form '!F612</f>
        <v>0</v>
      </c>
      <c r="G611" s="55">
        <f>F611</f>
        <v>0</v>
      </c>
      <c r="H611" s="55"/>
      <c r="I611" s="55">
        <f>F611</f>
        <v>0</v>
      </c>
      <c r="J611" s="157"/>
      <c r="K611" s="55"/>
      <c r="L611" s="157"/>
      <c r="M611" s="157"/>
      <c r="N611" s="157"/>
      <c r="O611" s="56"/>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c r="DQ611" s="42"/>
      <c r="DR611" s="42"/>
      <c r="DS611" s="42"/>
      <c r="DT611" s="42"/>
      <c r="DU611" s="42"/>
      <c r="DV611" s="42"/>
      <c r="DW611" s="42"/>
      <c r="DX611" s="42"/>
      <c r="DY611" s="42"/>
      <c r="DZ611" s="42"/>
      <c r="EA611" s="42"/>
      <c r="EB611" s="42"/>
      <c r="EC611" s="42"/>
      <c r="ED611" s="42"/>
      <c r="EE611" s="42"/>
      <c r="EF611" s="42"/>
      <c r="EG611" s="42"/>
      <c r="EH611" s="42"/>
      <c r="EI611" s="42"/>
      <c r="EJ611" s="42"/>
      <c r="EK611" s="42"/>
      <c r="EL611" s="42"/>
      <c r="EM611" s="42"/>
      <c r="EN611" s="42"/>
      <c r="EO611" s="42"/>
      <c r="EP611" s="42"/>
      <c r="EQ611" s="42"/>
      <c r="ER611" s="42"/>
      <c r="ES611" s="42"/>
      <c r="ET611" s="42"/>
      <c r="EU611" s="42"/>
      <c r="EV611" s="42"/>
      <c r="EW611" s="42"/>
      <c r="EX611" s="42"/>
      <c r="EY611" s="42"/>
      <c r="EZ611" s="42"/>
      <c r="FA611" s="42"/>
      <c r="FB611" s="42"/>
      <c r="FC611" s="42"/>
      <c r="FD611" s="42"/>
      <c r="FE611" s="42"/>
      <c r="FF611" s="42"/>
      <c r="FG611" s="42"/>
      <c r="FH611" s="42"/>
      <c r="FI611" s="42"/>
      <c r="FJ611" s="42"/>
      <c r="FK611" s="42"/>
      <c r="FL611" s="42"/>
      <c r="FM611" s="42"/>
      <c r="FN611" s="42"/>
      <c r="FO611" s="42"/>
      <c r="FP611" s="42"/>
      <c r="FQ611" s="42"/>
      <c r="FR611" s="42"/>
      <c r="FS611" s="42"/>
      <c r="FT611" s="42"/>
      <c r="FU611" s="42"/>
      <c r="FV611" s="42"/>
      <c r="FW611" s="42"/>
      <c r="FX611" s="42"/>
      <c r="FY611" s="42"/>
      <c r="FZ611" s="42"/>
      <c r="GA611" s="42"/>
      <c r="GB611" s="42"/>
      <c r="GC611" s="42"/>
      <c r="GD611" s="42"/>
      <c r="GE611" s="42"/>
      <c r="GF611" s="42"/>
      <c r="GG611" s="42"/>
      <c r="GH611" s="42"/>
      <c r="GI611" s="42"/>
      <c r="GJ611" s="42"/>
      <c r="GK611" s="42"/>
      <c r="GL611" s="42"/>
      <c r="GM611" s="42"/>
      <c r="GN611" s="42"/>
      <c r="GO611" s="42"/>
      <c r="GP611" s="42"/>
      <c r="GQ611" s="42"/>
      <c r="GR611" s="42"/>
      <c r="GS611" s="42"/>
      <c r="GT611" s="42"/>
      <c r="GU611" s="42"/>
      <c r="GV611" s="42"/>
      <c r="GW611" s="42"/>
      <c r="GX611" s="42"/>
      <c r="GY611" s="42"/>
      <c r="GZ611" s="42"/>
      <c r="HA611" s="42"/>
      <c r="HB611" s="42"/>
      <c r="HC611" s="42"/>
      <c r="HD611" s="42"/>
      <c r="HE611" s="42"/>
      <c r="HF611" s="42"/>
      <c r="HG611" s="42"/>
      <c r="HH611" s="42"/>
      <c r="HI611" s="42"/>
      <c r="HJ611" s="42"/>
      <c r="HK611" s="42"/>
      <c r="HL611" s="42"/>
      <c r="HM611" s="42"/>
      <c r="HN611" s="42"/>
      <c r="HO611" s="42"/>
      <c r="HP611" s="42"/>
      <c r="HQ611" s="42"/>
      <c r="HR611" s="42"/>
      <c r="HS611" s="42"/>
      <c r="HT611" s="42"/>
      <c r="HU611" s="42"/>
      <c r="HV611" s="42"/>
      <c r="HW611" s="42"/>
      <c r="HX611" s="42"/>
      <c r="HY611" s="42"/>
      <c r="HZ611" s="42"/>
      <c r="IA611" s="42"/>
      <c r="IB611" s="42"/>
      <c r="IC611" s="42"/>
      <c r="ID611" s="42"/>
      <c r="IE611" s="42"/>
      <c r="IF611" s="42"/>
      <c r="IG611" s="42"/>
      <c r="IH611" s="42"/>
      <c r="II611" s="42"/>
      <c r="IJ611" s="42"/>
      <c r="IK611" s="42"/>
      <c r="IL611" s="42"/>
      <c r="IM611" s="42"/>
      <c r="IN611" s="42"/>
      <c r="IO611" s="42"/>
      <c r="IP611" s="42"/>
      <c r="IQ611" s="42"/>
      <c r="IR611" s="42"/>
      <c r="IS611" s="42"/>
      <c r="IT611" s="42"/>
      <c r="IU611" s="42"/>
      <c r="IV611" s="42"/>
    </row>
    <row r="612" spans="1:256" s="43" customFormat="1" ht="15.6" x14ac:dyDescent="0.25">
      <c r="A612" s="46">
        <v>47005</v>
      </c>
      <c r="B612" s="45" t="s">
        <v>504</v>
      </c>
      <c r="C612" s="45" t="s">
        <v>295</v>
      </c>
      <c r="D612" s="47">
        <v>47200</v>
      </c>
      <c r="E612" s="69" t="s">
        <v>529</v>
      </c>
      <c r="F612" s="55">
        <f>'2020-2021 Form '!F613</f>
        <v>0</v>
      </c>
      <c r="G612" s="55">
        <f t="shared" ref="G612:G632" si="57">F612</f>
        <v>0</v>
      </c>
      <c r="H612" s="55"/>
      <c r="I612" s="55">
        <f t="shared" ref="I612:I614" si="58">F612</f>
        <v>0</v>
      </c>
      <c r="J612" s="157"/>
      <c r="K612" s="55"/>
      <c r="L612" s="157"/>
      <c r="M612" s="157"/>
      <c r="N612" s="157"/>
      <c r="O612" s="56"/>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c r="EM612" s="42"/>
      <c r="EN612" s="42"/>
      <c r="EO612" s="42"/>
      <c r="EP612" s="42"/>
      <c r="EQ612" s="42"/>
      <c r="ER612" s="42"/>
      <c r="ES612" s="42"/>
      <c r="ET612" s="42"/>
      <c r="EU612" s="42"/>
      <c r="EV612" s="42"/>
      <c r="EW612" s="42"/>
      <c r="EX612" s="42"/>
      <c r="EY612" s="42"/>
      <c r="EZ612" s="42"/>
      <c r="FA612" s="42"/>
      <c r="FB612" s="42"/>
      <c r="FC612" s="42"/>
      <c r="FD612" s="42"/>
      <c r="FE612" s="42"/>
      <c r="FF612" s="42"/>
      <c r="FG612" s="42"/>
      <c r="FH612" s="42"/>
      <c r="FI612" s="42"/>
      <c r="FJ612" s="42"/>
      <c r="FK612" s="42"/>
      <c r="FL612" s="42"/>
      <c r="FM612" s="42"/>
      <c r="FN612" s="42"/>
      <c r="FO612" s="42"/>
      <c r="FP612" s="42"/>
      <c r="FQ612" s="42"/>
      <c r="FR612" s="42"/>
      <c r="FS612" s="42"/>
      <c r="FT612" s="42"/>
      <c r="FU612" s="42"/>
      <c r="FV612" s="42"/>
      <c r="FW612" s="42"/>
      <c r="FX612" s="42"/>
      <c r="FY612" s="42"/>
      <c r="FZ612" s="42"/>
      <c r="GA612" s="42"/>
      <c r="GB612" s="42"/>
      <c r="GC612" s="42"/>
      <c r="GD612" s="42"/>
      <c r="GE612" s="42"/>
      <c r="GF612" s="42"/>
      <c r="GG612" s="42"/>
      <c r="GH612" s="42"/>
      <c r="GI612" s="42"/>
      <c r="GJ612" s="42"/>
      <c r="GK612" s="42"/>
      <c r="GL612" s="42"/>
      <c r="GM612" s="42"/>
      <c r="GN612" s="42"/>
      <c r="GO612" s="42"/>
      <c r="GP612" s="42"/>
      <c r="GQ612" s="42"/>
      <c r="GR612" s="42"/>
      <c r="GS612" s="42"/>
      <c r="GT612" s="42"/>
      <c r="GU612" s="42"/>
      <c r="GV612" s="42"/>
      <c r="GW612" s="42"/>
      <c r="GX612" s="42"/>
      <c r="GY612" s="42"/>
      <c r="GZ612" s="42"/>
      <c r="HA612" s="42"/>
      <c r="HB612" s="42"/>
      <c r="HC612" s="42"/>
      <c r="HD612" s="42"/>
      <c r="HE612" s="42"/>
      <c r="HF612" s="42"/>
      <c r="HG612" s="42"/>
      <c r="HH612" s="42"/>
      <c r="HI612" s="42"/>
      <c r="HJ612" s="42"/>
      <c r="HK612" s="42"/>
      <c r="HL612" s="42"/>
      <c r="HM612" s="42"/>
      <c r="HN612" s="42"/>
      <c r="HO612" s="42"/>
      <c r="HP612" s="42"/>
      <c r="HQ612" s="42"/>
      <c r="HR612" s="42"/>
      <c r="HS612" s="42"/>
      <c r="HT612" s="42"/>
      <c r="HU612" s="42"/>
      <c r="HV612" s="42"/>
      <c r="HW612" s="42"/>
      <c r="HX612" s="42"/>
      <c r="HY612" s="42"/>
      <c r="HZ612" s="42"/>
      <c r="IA612" s="42"/>
      <c r="IB612" s="42"/>
      <c r="IC612" s="42"/>
      <c r="ID612" s="42"/>
      <c r="IE612" s="42"/>
      <c r="IF612" s="42"/>
      <c r="IG612" s="42"/>
      <c r="IH612" s="42"/>
      <c r="II612" s="42"/>
      <c r="IJ612" s="42"/>
      <c r="IK612" s="42"/>
      <c r="IL612" s="42"/>
      <c r="IM612" s="42"/>
      <c r="IN612" s="42"/>
      <c r="IO612" s="42"/>
      <c r="IP612" s="42"/>
      <c r="IQ612" s="42"/>
      <c r="IR612" s="42"/>
      <c r="IS612" s="42"/>
      <c r="IT612" s="42"/>
      <c r="IU612" s="42"/>
      <c r="IV612" s="42"/>
    </row>
    <row r="613" spans="1:256" s="43" customFormat="1" ht="15.6" x14ac:dyDescent="0.25">
      <c r="A613" s="48">
        <v>47010</v>
      </c>
      <c r="B613" s="45" t="s">
        <v>504</v>
      </c>
      <c r="C613" s="45" t="s">
        <v>132</v>
      </c>
      <c r="D613" s="47">
        <v>47200</v>
      </c>
      <c r="E613" s="69" t="s">
        <v>530</v>
      </c>
      <c r="F613" s="55">
        <f>'2020-2021 Form '!F614</f>
        <v>0</v>
      </c>
      <c r="G613" s="55">
        <f t="shared" si="57"/>
        <v>0</v>
      </c>
      <c r="H613" s="55"/>
      <c r="I613" s="55">
        <f t="shared" si="58"/>
        <v>0</v>
      </c>
      <c r="J613" s="157"/>
      <c r="K613" s="55"/>
      <c r="L613" s="157"/>
      <c r="M613" s="157"/>
      <c r="N613" s="157"/>
      <c r="O613" s="56"/>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42"/>
      <c r="EV613" s="42"/>
      <c r="EW613" s="42"/>
      <c r="EX613" s="42"/>
      <c r="EY613" s="42"/>
      <c r="EZ613" s="42"/>
      <c r="FA613" s="42"/>
      <c r="FB613" s="42"/>
      <c r="FC613" s="42"/>
      <c r="FD613" s="42"/>
      <c r="FE613" s="42"/>
      <c r="FF613" s="42"/>
      <c r="FG613" s="42"/>
      <c r="FH613" s="42"/>
      <c r="FI613" s="42"/>
      <c r="FJ613" s="42"/>
      <c r="FK613" s="42"/>
      <c r="FL613" s="42"/>
      <c r="FM613" s="42"/>
      <c r="FN613" s="42"/>
      <c r="FO613" s="42"/>
      <c r="FP613" s="42"/>
      <c r="FQ613" s="42"/>
      <c r="FR613" s="42"/>
      <c r="FS613" s="42"/>
      <c r="FT613" s="42"/>
      <c r="FU613" s="42"/>
      <c r="FV613" s="42"/>
      <c r="FW613" s="42"/>
      <c r="FX613" s="42"/>
      <c r="FY613" s="42"/>
      <c r="FZ613" s="42"/>
      <c r="GA613" s="42"/>
      <c r="GB613" s="42"/>
      <c r="GC613" s="42"/>
      <c r="GD613" s="42"/>
      <c r="GE613" s="42"/>
      <c r="GF613" s="42"/>
      <c r="GG613" s="42"/>
      <c r="GH613" s="42"/>
      <c r="GI613" s="42"/>
      <c r="GJ613" s="42"/>
      <c r="GK613" s="42"/>
      <c r="GL613" s="42"/>
      <c r="GM613" s="42"/>
      <c r="GN613" s="42"/>
      <c r="GO613" s="42"/>
      <c r="GP613" s="42"/>
      <c r="GQ613" s="42"/>
      <c r="GR613" s="42"/>
      <c r="GS613" s="42"/>
      <c r="GT613" s="42"/>
      <c r="GU613" s="42"/>
      <c r="GV613" s="42"/>
      <c r="GW613" s="42"/>
      <c r="GX613" s="42"/>
      <c r="GY613" s="42"/>
      <c r="GZ613" s="42"/>
      <c r="HA613" s="42"/>
      <c r="HB613" s="42"/>
      <c r="HC613" s="42"/>
      <c r="HD613" s="42"/>
      <c r="HE613" s="42"/>
      <c r="HF613" s="42"/>
      <c r="HG613" s="42"/>
      <c r="HH613" s="42"/>
      <c r="HI613" s="42"/>
      <c r="HJ613" s="42"/>
      <c r="HK613" s="42"/>
      <c r="HL613" s="42"/>
      <c r="HM613" s="42"/>
      <c r="HN613" s="42"/>
      <c r="HO613" s="42"/>
      <c r="HP613" s="42"/>
      <c r="HQ613" s="42"/>
      <c r="HR613" s="42"/>
      <c r="HS613" s="42"/>
      <c r="HT613" s="42"/>
      <c r="HU613" s="42"/>
      <c r="HV613" s="42"/>
      <c r="HW613" s="42"/>
      <c r="HX613" s="42"/>
      <c r="HY613" s="42"/>
      <c r="HZ613" s="42"/>
      <c r="IA613" s="42"/>
      <c r="IB613" s="42"/>
      <c r="IC613" s="42"/>
      <c r="ID613" s="42"/>
      <c r="IE613" s="42"/>
      <c r="IF613" s="42"/>
      <c r="IG613" s="42"/>
      <c r="IH613" s="42"/>
      <c r="II613" s="42"/>
      <c r="IJ613" s="42"/>
      <c r="IK613" s="42"/>
      <c r="IL613" s="42"/>
      <c r="IM613" s="42"/>
      <c r="IN613" s="42"/>
      <c r="IO613" s="42"/>
      <c r="IP613" s="42"/>
      <c r="IQ613" s="42"/>
      <c r="IR613" s="42"/>
      <c r="IS613" s="42"/>
      <c r="IT613" s="42"/>
      <c r="IU613" s="42"/>
      <c r="IV613" s="42"/>
    </row>
    <row r="614" spans="1:256" s="43" customFormat="1" ht="15.6" x14ac:dyDescent="0.25">
      <c r="A614" s="48">
        <v>47011</v>
      </c>
      <c r="B614" s="45" t="s">
        <v>504</v>
      </c>
      <c r="C614" s="45" t="s">
        <v>134</v>
      </c>
      <c r="D614" s="47">
        <v>47200</v>
      </c>
      <c r="E614" s="69" t="s">
        <v>531</v>
      </c>
      <c r="F614" s="55">
        <f>'2020-2021 Form '!F615</f>
        <v>0</v>
      </c>
      <c r="G614" s="55">
        <f t="shared" si="57"/>
        <v>0</v>
      </c>
      <c r="H614" s="55"/>
      <c r="I614" s="55">
        <f t="shared" si="58"/>
        <v>0</v>
      </c>
      <c r="J614" s="157"/>
      <c r="K614" s="55"/>
      <c r="L614" s="157"/>
      <c r="M614" s="157"/>
      <c r="N614" s="157"/>
      <c r="O614" s="56"/>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c r="EM614" s="42"/>
      <c r="EN614" s="42"/>
      <c r="EO614" s="42"/>
      <c r="EP614" s="42"/>
      <c r="EQ614" s="42"/>
      <c r="ER614" s="42"/>
      <c r="ES614" s="42"/>
      <c r="ET614" s="42"/>
      <c r="EU614" s="42"/>
      <c r="EV614" s="42"/>
      <c r="EW614" s="42"/>
      <c r="EX614" s="42"/>
      <c r="EY614" s="42"/>
      <c r="EZ614" s="42"/>
      <c r="FA614" s="42"/>
      <c r="FB614" s="42"/>
      <c r="FC614" s="42"/>
      <c r="FD614" s="42"/>
      <c r="FE614" s="42"/>
      <c r="FF614" s="42"/>
      <c r="FG614" s="42"/>
      <c r="FH614" s="42"/>
      <c r="FI614" s="42"/>
      <c r="FJ614" s="42"/>
      <c r="FK614" s="42"/>
      <c r="FL614" s="42"/>
      <c r="FM614" s="42"/>
      <c r="FN614" s="42"/>
      <c r="FO614" s="42"/>
      <c r="FP614" s="42"/>
      <c r="FQ614" s="42"/>
      <c r="FR614" s="42"/>
      <c r="FS614" s="42"/>
      <c r="FT614" s="42"/>
      <c r="FU614" s="42"/>
      <c r="FV614" s="42"/>
      <c r="FW614" s="42"/>
      <c r="FX614" s="42"/>
      <c r="FY614" s="42"/>
      <c r="FZ614" s="42"/>
      <c r="GA614" s="42"/>
      <c r="GB614" s="42"/>
      <c r="GC614" s="42"/>
      <c r="GD614" s="42"/>
      <c r="GE614" s="42"/>
      <c r="GF614" s="42"/>
      <c r="GG614" s="42"/>
      <c r="GH614" s="42"/>
      <c r="GI614" s="42"/>
      <c r="GJ614" s="42"/>
      <c r="GK614" s="42"/>
      <c r="GL614" s="42"/>
      <c r="GM614" s="42"/>
      <c r="GN614" s="42"/>
      <c r="GO614" s="42"/>
      <c r="GP614" s="42"/>
      <c r="GQ614" s="42"/>
      <c r="GR614" s="42"/>
      <c r="GS614" s="42"/>
      <c r="GT614" s="42"/>
      <c r="GU614" s="42"/>
      <c r="GV614" s="42"/>
      <c r="GW614" s="42"/>
      <c r="GX614" s="42"/>
      <c r="GY614" s="42"/>
      <c r="GZ614" s="42"/>
      <c r="HA614" s="42"/>
      <c r="HB614" s="42"/>
      <c r="HC614" s="42"/>
      <c r="HD614" s="42"/>
      <c r="HE614" s="42"/>
      <c r="HF614" s="42"/>
      <c r="HG614" s="42"/>
      <c r="HH614" s="42"/>
      <c r="HI614" s="42"/>
      <c r="HJ614" s="42"/>
      <c r="HK614" s="42"/>
      <c r="HL614" s="42"/>
      <c r="HM614" s="42"/>
      <c r="HN614" s="42"/>
      <c r="HO614" s="42"/>
      <c r="HP614" s="42"/>
      <c r="HQ614" s="42"/>
      <c r="HR614" s="42"/>
      <c r="HS614" s="42"/>
      <c r="HT614" s="42"/>
      <c r="HU614" s="42"/>
      <c r="HV614" s="42"/>
      <c r="HW614" s="42"/>
      <c r="HX614" s="42"/>
      <c r="HY614" s="42"/>
      <c r="HZ614" s="42"/>
      <c r="IA614" s="42"/>
      <c r="IB614" s="42"/>
      <c r="IC614" s="42"/>
      <c r="ID614" s="42"/>
      <c r="IE614" s="42"/>
      <c r="IF614" s="42"/>
      <c r="IG614" s="42"/>
      <c r="IH614" s="42"/>
      <c r="II614" s="42"/>
      <c r="IJ614" s="42"/>
      <c r="IK614" s="42"/>
      <c r="IL614" s="42"/>
      <c r="IM614" s="42"/>
      <c r="IN614" s="42"/>
      <c r="IO614" s="42"/>
      <c r="IP614" s="42"/>
      <c r="IQ614" s="42"/>
      <c r="IR614" s="42"/>
      <c r="IS614" s="42"/>
      <c r="IT614" s="42"/>
      <c r="IU614" s="42"/>
      <c r="IV614" s="42"/>
    </row>
    <row r="615" spans="1:256" s="43" customFormat="1" ht="15.6" x14ac:dyDescent="0.25">
      <c r="A615" s="48">
        <v>47012</v>
      </c>
      <c r="B615" s="45" t="s">
        <v>504</v>
      </c>
      <c r="C615" s="49" t="s">
        <v>4</v>
      </c>
      <c r="D615" s="47">
        <v>47200</v>
      </c>
      <c r="E615" s="69" t="s">
        <v>505</v>
      </c>
      <c r="F615" s="55">
        <f>'2020-2021 Form '!F616</f>
        <v>0</v>
      </c>
      <c r="G615" s="55"/>
      <c r="H615" s="55"/>
      <c r="I615" s="42"/>
      <c r="J615" s="157"/>
      <c r="K615" s="55"/>
      <c r="L615" s="157"/>
      <c r="M615" s="157"/>
      <c r="N615" s="157"/>
      <c r="O615" s="55">
        <f>F615</f>
        <v>0</v>
      </c>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c r="EM615" s="42"/>
      <c r="EN615" s="42"/>
      <c r="EO615" s="42"/>
      <c r="EP615" s="42"/>
      <c r="EQ615" s="42"/>
      <c r="ER615" s="42"/>
      <c r="ES615" s="42"/>
      <c r="ET615" s="42"/>
      <c r="EU615" s="42"/>
      <c r="EV615" s="42"/>
      <c r="EW615" s="42"/>
      <c r="EX615" s="42"/>
      <c r="EY615" s="42"/>
      <c r="EZ615" s="42"/>
      <c r="FA615" s="42"/>
      <c r="FB615" s="42"/>
      <c r="FC615" s="42"/>
      <c r="FD615" s="42"/>
      <c r="FE615" s="42"/>
      <c r="FF615" s="42"/>
      <c r="FG615" s="42"/>
      <c r="FH615" s="42"/>
      <c r="FI615" s="42"/>
      <c r="FJ615" s="42"/>
      <c r="FK615" s="42"/>
      <c r="FL615" s="42"/>
      <c r="FM615" s="42"/>
      <c r="FN615" s="42"/>
      <c r="FO615" s="42"/>
      <c r="FP615" s="42"/>
      <c r="FQ615" s="42"/>
      <c r="FR615" s="42"/>
      <c r="FS615" s="42"/>
      <c r="FT615" s="42"/>
      <c r="FU615" s="42"/>
      <c r="FV615" s="42"/>
      <c r="FW615" s="42"/>
      <c r="FX615" s="42"/>
      <c r="FY615" s="42"/>
      <c r="FZ615" s="42"/>
      <c r="GA615" s="42"/>
      <c r="GB615" s="42"/>
      <c r="GC615" s="42"/>
      <c r="GD615" s="42"/>
      <c r="GE615" s="42"/>
      <c r="GF615" s="42"/>
      <c r="GG615" s="42"/>
      <c r="GH615" s="42"/>
      <c r="GI615" s="42"/>
      <c r="GJ615" s="42"/>
      <c r="GK615" s="42"/>
      <c r="GL615" s="42"/>
      <c r="GM615" s="42"/>
      <c r="GN615" s="42"/>
      <c r="GO615" s="42"/>
      <c r="GP615" s="42"/>
      <c r="GQ615" s="42"/>
      <c r="GR615" s="42"/>
      <c r="GS615" s="42"/>
      <c r="GT615" s="42"/>
      <c r="GU615" s="42"/>
      <c r="GV615" s="42"/>
      <c r="GW615" s="42"/>
      <c r="GX615" s="42"/>
      <c r="GY615" s="42"/>
      <c r="GZ615" s="42"/>
      <c r="HA615" s="42"/>
      <c r="HB615" s="42"/>
      <c r="HC615" s="42"/>
      <c r="HD615" s="42"/>
      <c r="HE615" s="42"/>
      <c r="HF615" s="42"/>
      <c r="HG615" s="42"/>
      <c r="HH615" s="42"/>
      <c r="HI615" s="42"/>
      <c r="HJ615" s="42"/>
      <c r="HK615" s="42"/>
      <c r="HL615" s="42"/>
      <c r="HM615" s="42"/>
      <c r="HN615" s="42"/>
      <c r="HO615" s="42"/>
      <c r="HP615" s="42"/>
      <c r="HQ615" s="42"/>
      <c r="HR615" s="42"/>
      <c r="HS615" s="42"/>
      <c r="HT615" s="42"/>
      <c r="HU615" s="42"/>
      <c r="HV615" s="42"/>
      <c r="HW615" s="42"/>
      <c r="HX615" s="42"/>
      <c r="HY615" s="42"/>
      <c r="HZ615" s="42"/>
      <c r="IA615" s="42"/>
      <c r="IB615" s="42"/>
      <c r="IC615" s="42"/>
      <c r="ID615" s="42"/>
      <c r="IE615" s="42"/>
      <c r="IF615" s="42"/>
      <c r="IG615" s="42"/>
      <c r="IH615" s="42"/>
      <c r="II615" s="42"/>
      <c r="IJ615" s="42"/>
      <c r="IK615" s="42"/>
      <c r="IL615" s="42"/>
      <c r="IM615" s="42"/>
      <c r="IN615" s="42"/>
      <c r="IO615" s="42"/>
      <c r="IP615" s="42"/>
      <c r="IQ615" s="42"/>
      <c r="IR615" s="42"/>
      <c r="IS615" s="42"/>
      <c r="IT615" s="42"/>
      <c r="IU615" s="42"/>
      <c r="IV615" s="42"/>
    </row>
    <row r="616" spans="1:256" s="43" customFormat="1" ht="15.6" x14ac:dyDescent="0.25">
      <c r="A616" s="48">
        <v>47013</v>
      </c>
      <c r="B616" s="45" t="s">
        <v>504</v>
      </c>
      <c r="C616" s="45" t="s">
        <v>136</v>
      </c>
      <c r="D616" s="47">
        <v>47200</v>
      </c>
      <c r="E616" s="69" t="s">
        <v>506</v>
      </c>
      <c r="F616" s="55">
        <f>'2020-2021 Form '!F617</f>
        <v>0</v>
      </c>
      <c r="G616" s="55">
        <f t="shared" si="57"/>
        <v>0</v>
      </c>
      <c r="H616" s="55"/>
      <c r="I616" s="55">
        <f>F616</f>
        <v>0</v>
      </c>
      <c r="J616" s="157"/>
      <c r="K616" s="55"/>
      <c r="L616" s="157"/>
      <c r="M616" s="157"/>
      <c r="N616" s="157"/>
      <c r="O616" s="56"/>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c r="EM616" s="42"/>
      <c r="EN616" s="42"/>
      <c r="EO616" s="42"/>
      <c r="EP616" s="42"/>
      <c r="EQ616" s="42"/>
      <c r="ER616" s="42"/>
      <c r="ES616" s="42"/>
      <c r="ET616" s="42"/>
      <c r="EU616" s="42"/>
      <c r="EV616" s="42"/>
      <c r="EW616" s="42"/>
      <c r="EX616" s="42"/>
      <c r="EY616" s="42"/>
      <c r="EZ616" s="42"/>
      <c r="FA616" s="42"/>
      <c r="FB616" s="42"/>
      <c r="FC616" s="42"/>
      <c r="FD616" s="42"/>
      <c r="FE616" s="42"/>
      <c r="FF616" s="42"/>
      <c r="FG616" s="42"/>
      <c r="FH616" s="42"/>
      <c r="FI616" s="42"/>
      <c r="FJ616" s="42"/>
      <c r="FK616" s="42"/>
      <c r="FL616" s="42"/>
      <c r="FM616" s="42"/>
      <c r="FN616" s="42"/>
      <c r="FO616" s="42"/>
      <c r="FP616" s="42"/>
      <c r="FQ616" s="42"/>
      <c r="FR616" s="42"/>
      <c r="FS616" s="42"/>
      <c r="FT616" s="42"/>
      <c r="FU616" s="42"/>
      <c r="FV616" s="42"/>
      <c r="FW616" s="42"/>
      <c r="FX616" s="42"/>
      <c r="FY616" s="42"/>
      <c r="FZ616" s="42"/>
      <c r="GA616" s="42"/>
      <c r="GB616" s="42"/>
      <c r="GC616" s="42"/>
      <c r="GD616" s="42"/>
      <c r="GE616" s="42"/>
      <c r="GF616" s="42"/>
      <c r="GG616" s="42"/>
      <c r="GH616" s="42"/>
      <c r="GI616" s="42"/>
      <c r="GJ616" s="42"/>
      <c r="GK616" s="42"/>
      <c r="GL616" s="42"/>
      <c r="GM616" s="42"/>
      <c r="GN616" s="42"/>
      <c r="GO616" s="42"/>
      <c r="GP616" s="42"/>
      <c r="GQ616" s="42"/>
      <c r="GR616" s="42"/>
      <c r="GS616" s="42"/>
      <c r="GT616" s="42"/>
      <c r="GU616" s="42"/>
      <c r="GV616" s="42"/>
      <c r="GW616" s="42"/>
      <c r="GX616" s="42"/>
      <c r="GY616" s="42"/>
      <c r="GZ616" s="42"/>
      <c r="HA616" s="42"/>
      <c r="HB616" s="42"/>
      <c r="HC616" s="42"/>
      <c r="HD616" s="42"/>
      <c r="HE616" s="42"/>
      <c r="HF616" s="42"/>
      <c r="HG616" s="42"/>
      <c r="HH616" s="42"/>
      <c r="HI616" s="42"/>
      <c r="HJ616" s="42"/>
      <c r="HK616" s="42"/>
      <c r="HL616" s="42"/>
      <c r="HM616" s="42"/>
      <c r="HN616" s="42"/>
      <c r="HO616" s="42"/>
      <c r="HP616" s="42"/>
      <c r="HQ616" s="42"/>
      <c r="HR616" s="42"/>
      <c r="HS616" s="42"/>
      <c r="HT616" s="42"/>
      <c r="HU616" s="42"/>
      <c r="HV616" s="42"/>
      <c r="HW616" s="42"/>
      <c r="HX616" s="42"/>
      <c r="HY616" s="42"/>
      <c r="HZ616" s="42"/>
      <c r="IA616" s="42"/>
      <c r="IB616" s="42"/>
      <c r="IC616" s="42"/>
      <c r="ID616" s="42"/>
      <c r="IE616" s="42"/>
      <c r="IF616" s="42"/>
      <c r="IG616" s="42"/>
      <c r="IH616" s="42"/>
      <c r="II616" s="42"/>
      <c r="IJ616" s="42"/>
      <c r="IK616" s="42"/>
      <c r="IL616" s="42"/>
      <c r="IM616" s="42"/>
      <c r="IN616" s="42"/>
      <c r="IO616" s="42"/>
      <c r="IP616" s="42"/>
      <c r="IQ616" s="42"/>
      <c r="IR616" s="42"/>
      <c r="IS616" s="42"/>
      <c r="IT616" s="42"/>
      <c r="IU616" s="42"/>
      <c r="IV616" s="42"/>
    </row>
    <row r="617" spans="1:256" s="43" customFormat="1" ht="15.6" x14ac:dyDescent="0.25">
      <c r="A617" s="48">
        <v>47014</v>
      </c>
      <c r="B617" s="45" t="s">
        <v>504</v>
      </c>
      <c r="C617" s="45" t="s">
        <v>138</v>
      </c>
      <c r="D617" s="47">
        <v>47200</v>
      </c>
      <c r="E617" s="69" t="s">
        <v>507</v>
      </c>
      <c r="F617" s="55">
        <f>'2020-2021 Form '!F618</f>
        <v>0</v>
      </c>
      <c r="G617" s="55">
        <f t="shared" si="57"/>
        <v>0</v>
      </c>
      <c r="H617" s="55"/>
      <c r="I617" s="55">
        <f t="shared" ref="I617:I629" si="59">F617</f>
        <v>0</v>
      </c>
      <c r="J617" s="157"/>
      <c r="K617" s="55"/>
      <c r="L617" s="157"/>
      <c r="M617" s="157"/>
      <c r="N617" s="157"/>
      <c r="O617" s="56"/>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c r="EM617" s="42"/>
      <c r="EN617" s="42"/>
      <c r="EO617" s="42"/>
      <c r="EP617" s="42"/>
      <c r="EQ617" s="42"/>
      <c r="ER617" s="42"/>
      <c r="ES617" s="42"/>
      <c r="ET617" s="42"/>
      <c r="EU617" s="42"/>
      <c r="EV617" s="42"/>
      <c r="EW617" s="42"/>
      <c r="EX617" s="42"/>
      <c r="EY617" s="42"/>
      <c r="EZ617" s="42"/>
      <c r="FA617" s="42"/>
      <c r="FB617" s="42"/>
      <c r="FC617" s="42"/>
      <c r="FD617" s="42"/>
      <c r="FE617" s="42"/>
      <c r="FF617" s="42"/>
      <c r="FG617" s="42"/>
      <c r="FH617" s="42"/>
      <c r="FI617" s="42"/>
      <c r="FJ617" s="42"/>
      <c r="FK617" s="42"/>
      <c r="FL617" s="42"/>
      <c r="FM617" s="42"/>
      <c r="FN617" s="42"/>
      <c r="FO617" s="42"/>
      <c r="FP617" s="42"/>
      <c r="FQ617" s="42"/>
      <c r="FR617" s="42"/>
      <c r="FS617" s="42"/>
      <c r="FT617" s="42"/>
      <c r="FU617" s="42"/>
      <c r="FV617" s="42"/>
      <c r="FW617" s="42"/>
      <c r="FX617" s="42"/>
      <c r="FY617" s="42"/>
      <c r="FZ617" s="42"/>
      <c r="GA617" s="42"/>
      <c r="GB617" s="42"/>
      <c r="GC617" s="42"/>
      <c r="GD617" s="42"/>
      <c r="GE617" s="42"/>
      <c r="GF617" s="42"/>
      <c r="GG617" s="42"/>
      <c r="GH617" s="42"/>
      <c r="GI617" s="42"/>
      <c r="GJ617" s="42"/>
      <c r="GK617" s="42"/>
      <c r="GL617" s="42"/>
      <c r="GM617" s="42"/>
      <c r="GN617" s="42"/>
      <c r="GO617" s="42"/>
      <c r="GP617" s="42"/>
      <c r="GQ617" s="42"/>
      <c r="GR617" s="42"/>
      <c r="GS617" s="42"/>
      <c r="GT617" s="42"/>
      <c r="GU617" s="42"/>
      <c r="GV617" s="42"/>
      <c r="GW617" s="42"/>
      <c r="GX617" s="42"/>
      <c r="GY617" s="42"/>
      <c r="GZ617" s="42"/>
      <c r="HA617" s="42"/>
      <c r="HB617" s="42"/>
      <c r="HC617" s="42"/>
      <c r="HD617" s="42"/>
      <c r="HE617" s="42"/>
      <c r="HF617" s="42"/>
      <c r="HG617" s="42"/>
      <c r="HH617" s="42"/>
      <c r="HI617" s="42"/>
      <c r="HJ617" s="42"/>
      <c r="HK617" s="42"/>
      <c r="HL617" s="42"/>
      <c r="HM617" s="42"/>
      <c r="HN617" s="42"/>
      <c r="HO617" s="42"/>
      <c r="HP617" s="42"/>
      <c r="HQ617" s="42"/>
      <c r="HR617" s="42"/>
      <c r="HS617" s="42"/>
      <c r="HT617" s="42"/>
      <c r="HU617" s="42"/>
      <c r="HV617" s="42"/>
      <c r="HW617" s="42"/>
      <c r="HX617" s="42"/>
      <c r="HY617" s="42"/>
      <c r="HZ617" s="42"/>
      <c r="IA617" s="42"/>
      <c r="IB617" s="42"/>
      <c r="IC617" s="42"/>
      <c r="ID617" s="42"/>
      <c r="IE617" s="42"/>
      <c r="IF617" s="42"/>
      <c r="IG617" s="42"/>
      <c r="IH617" s="42"/>
      <c r="II617" s="42"/>
      <c r="IJ617" s="42"/>
      <c r="IK617" s="42"/>
      <c r="IL617" s="42"/>
      <c r="IM617" s="42"/>
      <c r="IN617" s="42"/>
      <c r="IO617" s="42"/>
      <c r="IP617" s="42"/>
      <c r="IQ617" s="42"/>
      <c r="IR617" s="42"/>
      <c r="IS617" s="42"/>
      <c r="IT617" s="42"/>
      <c r="IU617" s="42"/>
      <c r="IV617" s="42"/>
    </row>
    <row r="618" spans="1:256" s="43" customFormat="1" ht="15.6" x14ac:dyDescent="0.25">
      <c r="A618" s="48">
        <v>47015</v>
      </c>
      <c r="B618" s="45" t="s">
        <v>504</v>
      </c>
      <c r="C618" s="45" t="s">
        <v>140</v>
      </c>
      <c r="D618" s="47">
        <v>47200</v>
      </c>
      <c r="E618" s="69" t="s">
        <v>508</v>
      </c>
      <c r="F618" s="55">
        <f>'2020-2021 Form '!F619</f>
        <v>0</v>
      </c>
      <c r="G618" s="55">
        <f t="shared" si="57"/>
        <v>0</v>
      </c>
      <c r="H618" s="55"/>
      <c r="I618" s="55">
        <f t="shared" si="59"/>
        <v>0</v>
      </c>
      <c r="J618" s="157"/>
      <c r="K618" s="55"/>
      <c r="L618" s="157"/>
      <c r="M618" s="157"/>
      <c r="N618" s="157"/>
      <c r="O618" s="56"/>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c r="EM618" s="42"/>
      <c r="EN618" s="42"/>
      <c r="EO618" s="42"/>
      <c r="EP618" s="42"/>
      <c r="EQ618" s="42"/>
      <c r="ER618" s="42"/>
      <c r="ES618" s="42"/>
      <c r="ET618" s="42"/>
      <c r="EU618" s="42"/>
      <c r="EV618" s="42"/>
      <c r="EW618" s="42"/>
      <c r="EX618" s="42"/>
      <c r="EY618" s="42"/>
      <c r="EZ618" s="42"/>
      <c r="FA618" s="42"/>
      <c r="FB618" s="42"/>
      <c r="FC618" s="42"/>
      <c r="FD618" s="42"/>
      <c r="FE618" s="42"/>
      <c r="FF618" s="42"/>
      <c r="FG618" s="42"/>
      <c r="FH618" s="42"/>
      <c r="FI618" s="42"/>
      <c r="FJ618" s="42"/>
      <c r="FK618" s="42"/>
      <c r="FL618" s="42"/>
      <c r="FM618" s="42"/>
      <c r="FN618" s="42"/>
      <c r="FO618" s="42"/>
      <c r="FP618" s="42"/>
      <c r="FQ618" s="42"/>
      <c r="FR618" s="42"/>
      <c r="FS618" s="42"/>
      <c r="FT618" s="42"/>
      <c r="FU618" s="42"/>
      <c r="FV618" s="42"/>
      <c r="FW618" s="42"/>
      <c r="FX618" s="42"/>
      <c r="FY618" s="42"/>
      <c r="FZ618" s="42"/>
      <c r="GA618" s="42"/>
      <c r="GB618" s="42"/>
      <c r="GC618" s="42"/>
      <c r="GD618" s="42"/>
      <c r="GE618" s="42"/>
      <c r="GF618" s="42"/>
      <c r="GG618" s="42"/>
      <c r="GH618" s="42"/>
      <c r="GI618" s="42"/>
      <c r="GJ618" s="42"/>
      <c r="GK618" s="42"/>
      <c r="GL618" s="42"/>
      <c r="GM618" s="42"/>
      <c r="GN618" s="42"/>
      <c r="GO618" s="42"/>
      <c r="GP618" s="42"/>
      <c r="GQ618" s="42"/>
      <c r="GR618" s="42"/>
      <c r="GS618" s="42"/>
      <c r="GT618" s="42"/>
      <c r="GU618" s="42"/>
      <c r="GV618" s="42"/>
      <c r="GW618" s="42"/>
      <c r="GX618" s="42"/>
      <c r="GY618" s="42"/>
      <c r="GZ618" s="42"/>
      <c r="HA618" s="42"/>
      <c r="HB618" s="42"/>
      <c r="HC618" s="42"/>
      <c r="HD618" s="42"/>
      <c r="HE618" s="42"/>
      <c r="HF618" s="42"/>
      <c r="HG618" s="42"/>
      <c r="HH618" s="42"/>
      <c r="HI618" s="42"/>
      <c r="HJ618" s="42"/>
      <c r="HK618" s="42"/>
      <c r="HL618" s="42"/>
      <c r="HM618" s="42"/>
      <c r="HN618" s="42"/>
      <c r="HO618" s="42"/>
      <c r="HP618" s="42"/>
      <c r="HQ618" s="42"/>
      <c r="HR618" s="42"/>
      <c r="HS618" s="42"/>
      <c r="HT618" s="42"/>
      <c r="HU618" s="42"/>
      <c r="HV618" s="42"/>
      <c r="HW618" s="42"/>
      <c r="HX618" s="42"/>
      <c r="HY618" s="42"/>
      <c r="HZ618" s="42"/>
      <c r="IA618" s="42"/>
      <c r="IB618" s="42"/>
      <c r="IC618" s="42"/>
      <c r="ID618" s="42"/>
      <c r="IE618" s="42"/>
      <c r="IF618" s="42"/>
      <c r="IG618" s="42"/>
      <c r="IH618" s="42"/>
      <c r="II618" s="42"/>
      <c r="IJ618" s="42"/>
      <c r="IK618" s="42"/>
      <c r="IL618" s="42"/>
      <c r="IM618" s="42"/>
      <c r="IN618" s="42"/>
      <c r="IO618" s="42"/>
      <c r="IP618" s="42"/>
      <c r="IQ618" s="42"/>
      <c r="IR618" s="42"/>
      <c r="IS618" s="42"/>
      <c r="IT618" s="42"/>
      <c r="IU618" s="42"/>
      <c r="IV618" s="42"/>
    </row>
    <row r="619" spans="1:256" s="43" customFormat="1" ht="15.6" x14ac:dyDescent="0.25">
      <c r="A619" s="48">
        <v>47016</v>
      </c>
      <c r="B619" s="45" t="s">
        <v>504</v>
      </c>
      <c r="C619" s="45" t="s">
        <v>144</v>
      </c>
      <c r="D619" s="47">
        <v>47200</v>
      </c>
      <c r="E619" s="69" t="s">
        <v>509</v>
      </c>
      <c r="F619" s="55">
        <f>'2020-2021 Form '!F620</f>
        <v>0</v>
      </c>
      <c r="G619" s="55">
        <f t="shared" si="57"/>
        <v>0</v>
      </c>
      <c r="H619" s="55"/>
      <c r="I619" s="55">
        <f t="shared" si="59"/>
        <v>0</v>
      </c>
      <c r="J619" s="157"/>
      <c r="K619" s="55"/>
      <c r="L619" s="157"/>
      <c r="M619" s="157"/>
      <c r="N619" s="157"/>
      <c r="O619" s="56"/>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c r="EM619" s="42"/>
      <c r="EN619" s="42"/>
      <c r="EO619" s="42"/>
      <c r="EP619" s="42"/>
      <c r="EQ619" s="42"/>
      <c r="ER619" s="42"/>
      <c r="ES619" s="42"/>
      <c r="ET619" s="42"/>
      <c r="EU619" s="42"/>
      <c r="EV619" s="42"/>
      <c r="EW619" s="42"/>
      <c r="EX619" s="42"/>
      <c r="EY619" s="42"/>
      <c r="EZ619" s="42"/>
      <c r="FA619" s="42"/>
      <c r="FB619" s="42"/>
      <c r="FC619" s="42"/>
      <c r="FD619" s="42"/>
      <c r="FE619" s="42"/>
      <c r="FF619" s="42"/>
      <c r="FG619" s="42"/>
      <c r="FH619" s="42"/>
      <c r="FI619" s="42"/>
      <c r="FJ619" s="42"/>
      <c r="FK619" s="42"/>
      <c r="FL619" s="42"/>
      <c r="FM619" s="42"/>
      <c r="FN619" s="42"/>
      <c r="FO619" s="42"/>
      <c r="FP619" s="42"/>
      <c r="FQ619" s="42"/>
      <c r="FR619" s="42"/>
      <c r="FS619" s="42"/>
      <c r="FT619" s="42"/>
      <c r="FU619" s="42"/>
      <c r="FV619" s="42"/>
      <c r="FW619" s="42"/>
      <c r="FX619" s="42"/>
      <c r="FY619" s="42"/>
      <c r="FZ619" s="42"/>
      <c r="GA619" s="42"/>
      <c r="GB619" s="42"/>
      <c r="GC619" s="42"/>
      <c r="GD619" s="42"/>
      <c r="GE619" s="42"/>
      <c r="GF619" s="42"/>
      <c r="GG619" s="42"/>
      <c r="GH619" s="42"/>
      <c r="GI619" s="42"/>
      <c r="GJ619" s="42"/>
      <c r="GK619" s="42"/>
      <c r="GL619" s="42"/>
      <c r="GM619" s="42"/>
      <c r="GN619" s="42"/>
      <c r="GO619" s="42"/>
      <c r="GP619" s="42"/>
      <c r="GQ619" s="42"/>
      <c r="GR619" s="42"/>
      <c r="GS619" s="42"/>
      <c r="GT619" s="42"/>
      <c r="GU619" s="42"/>
      <c r="GV619" s="42"/>
      <c r="GW619" s="42"/>
      <c r="GX619" s="42"/>
      <c r="GY619" s="42"/>
      <c r="GZ619" s="42"/>
      <c r="HA619" s="42"/>
      <c r="HB619" s="42"/>
      <c r="HC619" s="42"/>
      <c r="HD619" s="42"/>
      <c r="HE619" s="42"/>
      <c r="HF619" s="42"/>
      <c r="HG619" s="42"/>
      <c r="HH619" s="42"/>
      <c r="HI619" s="42"/>
      <c r="HJ619" s="42"/>
      <c r="HK619" s="42"/>
      <c r="HL619" s="42"/>
      <c r="HM619" s="42"/>
      <c r="HN619" s="42"/>
      <c r="HO619" s="42"/>
      <c r="HP619" s="42"/>
      <c r="HQ619" s="42"/>
      <c r="HR619" s="42"/>
      <c r="HS619" s="42"/>
      <c r="HT619" s="42"/>
      <c r="HU619" s="42"/>
      <c r="HV619" s="42"/>
      <c r="HW619" s="42"/>
      <c r="HX619" s="42"/>
      <c r="HY619" s="42"/>
      <c r="HZ619" s="42"/>
      <c r="IA619" s="42"/>
      <c r="IB619" s="42"/>
      <c r="IC619" s="42"/>
      <c r="ID619" s="42"/>
      <c r="IE619" s="42"/>
      <c r="IF619" s="42"/>
      <c r="IG619" s="42"/>
      <c r="IH619" s="42"/>
      <c r="II619" s="42"/>
      <c r="IJ619" s="42"/>
      <c r="IK619" s="42"/>
      <c r="IL619" s="42"/>
      <c r="IM619" s="42"/>
      <c r="IN619" s="42"/>
      <c r="IO619" s="42"/>
      <c r="IP619" s="42"/>
      <c r="IQ619" s="42"/>
      <c r="IR619" s="42"/>
      <c r="IS619" s="42"/>
      <c r="IT619" s="42"/>
      <c r="IU619" s="42"/>
      <c r="IV619" s="42"/>
    </row>
    <row r="620" spans="1:256" s="43" customFormat="1" ht="15.6" x14ac:dyDescent="0.25">
      <c r="A620" s="48">
        <v>47017</v>
      </c>
      <c r="B620" s="45" t="s">
        <v>504</v>
      </c>
      <c r="C620" s="45" t="s">
        <v>146</v>
      </c>
      <c r="D620" s="47">
        <v>47200</v>
      </c>
      <c r="E620" s="69" t="s">
        <v>510</v>
      </c>
      <c r="F620" s="55">
        <f>'2020-2021 Form '!F621</f>
        <v>0</v>
      </c>
      <c r="G620" s="55">
        <f t="shared" si="57"/>
        <v>0</v>
      </c>
      <c r="H620" s="55"/>
      <c r="I620" s="55">
        <f t="shared" si="59"/>
        <v>0</v>
      </c>
      <c r="J620" s="157"/>
      <c r="K620" s="55"/>
      <c r="L620" s="157"/>
      <c r="M620" s="157"/>
      <c r="N620" s="157"/>
      <c r="O620" s="56"/>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c r="DO620" s="42"/>
      <c r="DP620" s="42"/>
      <c r="DQ620" s="42"/>
      <c r="DR620" s="42"/>
      <c r="DS620" s="42"/>
      <c r="DT620" s="42"/>
      <c r="DU620" s="42"/>
      <c r="DV620" s="42"/>
      <c r="DW620" s="42"/>
      <c r="DX620" s="42"/>
      <c r="DY620" s="42"/>
      <c r="DZ620" s="42"/>
      <c r="EA620" s="42"/>
      <c r="EB620" s="42"/>
      <c r="EC620" s="42"/>
      <c r="ED620" s="42"/>
      <c r="EE620" s="42"/>
      <c r="EF620" s="42"/>
      <c r="EG620" s="42"/>
      <c r="EH620" s="42"/>
      <c r="EI620" s="42"/>
      <c r="EJ620" s="42"/>
      <c r="EK620" s="42"/>
      <c r="EL620" s="42"/>
      <c r="EM620" s="42"/>
      <c r="EN620" s="42"/>
      <c r="EO620" s="42"/>
      <c r="EP620" s="42"/>
      <c r="EQ620" s="42"/>
      <c r="ER620" s="42"/>
      <c r="ES620" s="42"/>
      <c r="ET620" s="42"/>
      <c r="EU620" s="42"/>
      <c r="EV620" s="42"/>
      <c r="EW620" s="42"/>
      <c r="EX620" s="42"/>
      <c r="EY620" s="42"/>
      <c r="EZ620" s="42"/>
      <c r="FA620" s="42"/>
      <c r="FB620" s="42"/>
      <c r="FC620" s="42"/>
      <c r="FD620" s="42"/>
      <c r="FE620" s="42"/>
      <c r="FF620" s="42"/>
      <c r="FG620" s="42"/>
      <c r="FH620" s="42"/>
      <c r="FI620" s="42"/>
      <c r="FJ620" s="42"/>
      <c r="FK620" s="42"/>
      <c r="FL620" s="42"/>
      <c r="FM620" s="42"/>
      <c r="FN620" s="42"/>
      <c r="FO620" s="42"/>
      <c r="FP620" s="42"/>
      <c r="FQ620" s="42"/>
      <c r="FR620" s="42"/>
      <c r="FS620" s="42"/>
      <c r="FT620" s="42"/>
      <c r="FU620" s="42"/>
      <c r="FV620" s="42"/>
      <c r="FW620" s="42"/>
      <c r="FX620" s="42"/>
      <c r="FY620" s="42"/>
      <c r="FZ620" s="42"/>
      <c r="GA620" s="42"/>
      <c r="GB620" s="42"/>
      <c r="GC620" s="42"/>
      <c r="GD620" s="42"/>
      <c r="GE620" s="42"/>
      <c r="GF620" s="42"/>
      <c r="GG620" s="42"/>
      <c r="GH620" s="42"/>
      <c r="GI620" s="42"/>
      <c r="GJ620" s="42"/>
      <c r="GK620" s="42"/>
      <c r="GL620" s="42"/>
      <c r="GM620" s="42"/>
      <c r="GN620" s="42"/>
      <c r="GO620" s="42"/>
      <c r="GP620" s="42"/>
      <c r="GQ620" s="42"/>
      <c r="GR620" s="42"/>
      <c r="GS620" s="42"/>
      <c r="GT620" s="42"/>
      <c r="GU620" s="42"/>
      <c r="GV620" s="42"/>
      <c r="GW620" s="42"/>
      <c r="GX620" s="42"/>
      <c r="GY620" s="42"/>
      <c r="GZ620" s="42"/>
      <c r="HA620" s="42"/>
      <c r="HB620" s="42"/>
      <c r="HC620" s="42"/>
      <c r="HD620" s="42"/>
      <c r="HE620" s="42"/>
      <c r="HF620" s="42"/>
      <c r="HG620" s="42"/>
      <c r="HH620" s="42"/>
      <c r="HI620" s="42"/>
      <c r="HJ620" s="42"/>
      <c r="HK620" s="42"/>
      <c r="HL620" s="42"/>
      <c r="HM620" s="42"/>
      <c r="HN620" s="42"/>
      <c r="HO620" s="42"/>
      <c r="HP620" s="42"/>
      <c r="HQ620" s="42"/>
      <c r="HR620" s="42"/>
      <c r="HS620" s="42"/>
      <c r="HT620" s="42"/>
      <c r="HU620" s="42"/>
      <c r="HV620" s="42"/>
      <c r="HW620" s="42"/>
      <c r="HX620" s="42"/>
      <c r="HY620" s="42"/>
      <c r="HZ620" s="42"/>
      <c r="IA620" s="42"/>
      <c r="IB620" s="42"/>
      <c r="IC620" s="42"/>
      <c r="ID620" s="42"/>
      <c r="IE620" s="42"/>
      <c r="IF620" s="42"/>
      <c r="IG620" s="42"/>
      <c r="IH620" s="42"/>
      <c r="II620" s="42"/>
      <c r="IJ620" s="42"/>
      <c r="IK620" s="42"/>
      <c r="IL620" s="42"/>
      <c r="IM620" s="42"/>
      <c r="IN620" s="42"/>
      <c r="IO620" s="42"/>
      <c r="IP620" s="42"/>
      <c r="IQ620" s="42"/>
      <c r="IR620" s="42"/>
      <c r="IS620" s="42"/>
      <c r="IT620" s="42"/>
      <c r="IU620" s="42"/>
      <c r="IV620" s="42"/>
    </row>
    <row r="621" spans="1:256" s="43" customFormat="1" ht="15.6" x14ac:dyDescent="0.25">
      <c r="A621" s="48">
        <v>47018</v>
      </c>
      <c r="B621" s="45" t="s">
        <v>504</v>
      </c>
      <c r="C621" s="45" t="s">
        <v>365</v>
      </c>
      <c r="D621" s="47">
        <v>47200</v>
      </c>
      <c r="E621" s="69" t="s">
        <v>511</v>
      </c>
      <c r="F621" s="55">
        <f>'2020-2021 Form '!F622</f>
        <v>0</v>
      </c>
      <c r="G621" s="55">
        <f t="shared" si="57"/>
        <v>0</v>
      </c>
      <c r="H621" s="55"/>
      <c r="I621" s="55">
        <f t="shared" si="59"/>
        <v>0</v>
      </c>
      <c r="J621" s="157"/>
      <c r="K621" s="55"/>
      <c r="L621" s="157"/>
      <c r="M621" s="157"/>
      <c r="N621" s="157"/>
      <c r="O621" s="56"/>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c r="EM621" s="42"/>
      <c r="EN621" s="42"/>
      <c r="EO621" s="42"/>
      <c r="EP621" s="42"/>
      <c r="EQ621" s="42"/>
      <c r="ER621" s="42"/>
      <c r="ES621" s="42"/>
      <c r="ET621" s="42"/>
      <c r="EU621" s="42"/>
      <c r="EV621" s="42"/>
      <c r="EW621" s="42"/>
      <c r="EX621" s="42"/>
      <c r="EY621" s="42"/>
      <c r="EZ621" s="42"/>
      <c r="FA621" s="42"/>
      <c r="FB621" s="42"/>
      <c r="FC621" s="42"/>
      <c r="FD621" s="42"/>
      <c r="FE621" s="42"/>
      <c r="FF621" s="42"/>
      <c r="FG621" s="42"/>
      <c r="FH621" s="42"/>
      <c r="FI621" s="42"/>
      <c r="FJ621" s="42"/>
      <c r="FK621" s="42"/>
      <c r="FL621" s="42"/>
      <c r="FM621" s="42"/>
      <c r="FN621" s="42"/>
      <c r="FO621" s="42"/>
      <c r="FP621" s="42"/>
      <c r="FQ621" s="42"/>
      <c r="FR621" s="42"/>
      <c r="FS621" s="42"/>
      <c r="FT621" s="42"/>
      <c r="FU621" s="42"/>
      <c r="FV621" s="42"/>
      <c r="FW621" s="42"/>
      <c r="FX621" s="42"/>
      <c r="FY621" s="42"/>
      <c r="FZ621" s="42"/>
      <c r="GA621" s="42"/>
      <c r="GB621" s="42"/>
      <c r="GC621" s="42"/>
      <c r="GD621" s="42"/>
      <c r="GE621" s="42"/>
      <c r="GF621" s="42"/>
      <c r="GG621" s="42"/>
      <c r="GH621" s="42"/>
      <c r="GI621" s="42"/>
      <c r="GJ621" s="42"/>
      <c r="GK621" s="42"/>
      <c r="GL621" s="42"/>
      <c r="GM621" s="42"/>
      <c r="GN621" s="42"/>
      <c r="GO621" s="42"/>
      <c r="GP621" s="42"/>
      <c r="GQ621" s="42"/>
      <c r="GR621" s="42"/>
      <c r="GS621" s="42"/>
      <c r="GT621" s="42"/>
      <c r="GU621" s="42"/>
      <c r="GV621" s="42"/>
      <c r="GW621" s="42"/>
      <c r="GX621" s="42"/>
      <c r="GY621" s="42"/>
      <c r="GZ621" s="42"/>
      <c r="HA621" s="42"/>
      <c r="HB621" s="42"/>
      <c r="HC621" s="42"/>
      <c r="HD621" s="42"/>
      <c r="HE621" s="42"/>
      <c r="HF621" s="42"/>
      <c r="HG621" s="42"/>
      <c r="HH621" s="42"/>
      <c r="HI621" s="42"/>
      <c r="HJ621" s="42"/>
      <c r="HK621" s="42"/>
      <c r="HL621" s="42"/>
      <c r="HM621" s="42"/>
      <c r="HN621" s="42"/>
      <c r="HO621" s="42"/>
      <c r="HP621" s="42"/>
      <c r="HQ621" s="42"/>
      <c r="HR621" s="42"/>
      <c r="HS621" s="42"/>
      <c r="HT621" s="42"/>
      <c r="HU621" s="42"/>
      <c r="HV621" s="42"/>
      <c r="HW621" s="42"/>
      <c r="HX621" s="42"/>
      <c r="HY621" s="42"/>
      <c r="HZ621" s="42"/>
      <c r="IA621" s="42"/>
      <c r="IB621" s="42"/>
      <c r="IC621" s="42"/>
      <c r="ID621" s="42"/>
      <c r="IE621" s="42"/>
      <c r="IF621" s="42"/>
      <c r="IG621" s="42"/>
      <c r="IH621" s="42"/>
      <c r="II621" s="42"/>
      <c r="IJ621" s="42"/>
      <c r="IK621" s="42"/>
      <c r="IL621" s="42"/>
      <c r="IM621" s="42"/>
      <c r="IN621" s="42"/>
      <c r="IO621" s="42"/>
      <c r="IP621" s="42"/>
      <c r="IQ621" s="42"/>
      <c r="IR621" s="42"/>
      <c r="IS621" s="42"/>
      <c r="IT621" s="42"/>
      <c r="IU621" s="42"/>
      <c r="IV621" s="42"/>
    </row>
    <row r="622" spans="1:256" s="43" customFormat="1" ht="15.6" x14ac:dyDescent="0.25">
      <c r="A622" s="46">
        <v>47020</v>
      </c>
      <c r="B622" s="45" t="s">
        <v>504</v>
      </c>
      <c r="C622" s="45" t="s">
        <v>127</v>
      </c>
      <c r="D622" s="47">
        <v>47200</v>
      </c>
      <c r="E622" s="69" t="s">
        <v>512</v>
      </c>
      <c r="F622" s="55">
        <f>'2020-2021 Form '!F623</f>
        <v>0</v>
      </c>
      <c r="G622" s="55">
        <f t="shared" si="57"/>
        <v>0</v>
      </c>
      <c r="H622" s="55"/>
      <c r="I622" s="55">
        <f t="shared" si="59"/>
        <v>0</v>
      </c>
      <c r="J622" s="157"/>
      <c r="K622" s="55"/>
      <c r="L622" s="157"/>
      <c r="M622" s="157"/>
      <c r="N622" s="157"/>
      <c r="O622" s="56"/>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c r="EM622" s="42"/>
      <c r="EN622" s="42"/>
      <c r="EO622" s="42"/>
      <c r="EP622" s="42"/>
      <c r="EQ622" s="42"/>
      <c r="ER622" s="42"/>
      <c r="ES622" s="42"/>
      <c r="ET622" s="42"/>
      <c r="EU622" s="42"/>
      <c r="EV622" s="42"/>
      <c r="EW622" s="42"/>
      <c r="EX622" s="42"/>
      <c r="EY622" s="42"/>
      <c r="EZ622" s="42"/>
      <c r="FA622" s="42"/>
      <c r="FB622" s="42"/>
      <c r="FC622" s="42"/>
      <c r="FD622" s="42"/>
      <c r="FE622" s="42"/>
      <c r="FF622" s="42"/>
      <c r="FG622" s="42"/>
      <c r="FH622" s="42"/>
      <c r="FI622" s="42"/>
      <c r="FJ622" s="42"/>
      <c r="FK622" s="42"/>
      <c r="FL622" s="42"/>
      <c r="FM622" s="42"/>
      <c r="FN622" s="42"/>
      <c r="FO622" s="42"/>
      <c r="FP622" s="42"/>
      <c r="FQ622" s="42"/>
      <c r="FR622" s="42"/>
      <c r="FS622" s="42"/>
      <c r="FT622" s="42"/>
      <c r="FU622" s="42"/>
      <c r="FV622" s="42"/>
      <c r="FW622" s="42"/>
      <c r="FX622" s="42"/>
      <c r="FY622" s="42"/>
      <c r="FZ622" s="42"/>
      <c r="GA622" s="42"/>
      <c r="GB622" s="42"/>
      <c r="GC622" s="42"/>
      <c r="GD622" s="42"/>
      <c r="GE622" s="42"/>
      <c r="GF622" s="42"/>
      <c r="GG622" s="42"/>
      <c r="GH622" s="42"/>
      <c r="GI622" s="42"/>
      <c r="GJ622" s="42"/>
      <c r="GK622" s="42"/>
      <c r="GL622" s="42"/>
      <c r="GM622" s="42"/>
      <c r="GN622" s="42"/>
      <c r="GO622" s="42"/>
      <c r="GP622" s="42"/>
      <c r="GQ622" s="42"/>
      <c r="GR622" s="42"/>
      <c r="GS622" s="42"/>
      <c r="GT622" s="42"/>
      <c r="GU622" s="42"/>
      <c r="GV622" s="42"/>
      <c r="GW622" s="42"/>
      <c r="GX622" s="42"/>
      <c r="GY622" s="42"/>
      <c r="GZ622" s="42"/>
      <c r="HA622" s="42"/>
      <c r="HB622" s="42"/>
      <c r="HC622" s="42"/>
      <c r="HD622" s="42"/>
      <c r="HE622" s="42"/>
      <c r="HF622" s="42"/>
      <c r="HG622" s="42"/>
      <c r="HH622" s="42"/>
      <c r="HI622" s="42"/>
      <c r="HJ622" s="42"/>
      <c r="HK622" s="42"/>
      <c r="HL622" s="42"/>
      <c r="HM622" s="42"/>
      <c r="HN622" s="42"/>
      <c r="HO622" s="42"/>
      <c r="HP622" s="42"/>
      <c r="HQ622" s="42"/>
      <c r="HR622" s="42"/>
      <c r="HS622" s="42"/>
      <c r="HT622" s="42"/>
      <c r="HU622" s="42"/>
      <c r="HV622" s="42"/>
      <c r="HW622" s="42"/>
      <c r="HX622" s="42"/>
      <c r="HY622" s="42"/>
      <c r="HZ622" s="42"/>
      <c r="IA622" s="42"/>
      <c r="IB622" s="42"/>
      <c r="IC622" s="42"/>
      <c r="ID622" s="42"/>
      <c r="IE622" s="42"/>
      <c r="IF622" s="42"/>
      <c r="IG622" s="42"/>
      <c r="IH622" s="42"/>
      <c r="II622" s="42"/>
      <c r="IJ622" s="42"/>
      <c r="IK622" s="42"/>
      <c r="IL622" s="42"/>
      <c r="IM622" s="42"/>
      <c r="IN622" s="42"/>
      <c r="IO622" s="42"/>
      <c r="IP622" s="42"/>
      <c r="IQ622" s="42"/>
      <c r="IR622" s="42"/>
      <c r="IS622" s="42"/>
      <c r="IT622" s="42"/>
      <c r="IU622" s="42"/>
      <c r="IV622" s="42"/>
    </row>
    <row r="623" spans="1:256" s="43" customFormat="1" ht="15.6" x14ac:dyDescent="0.25">
      <c r="A623" s="46">
        <v>47025</v>
      </c>
      <c r="B623" s="45" t="s">
        <v>504</v>
      </c>
      <c r="C623" s="45" t="s">
        <v>513</v>
      </c>
      <c r="D623" s="47">
        <v>47200</v>
      </c>
      <c r="E623" s="69" t="s">
        <v>514</v>
      </c>
      <c r="F623" s="55">
        <f>'2020-2021 Form '!F624</f>
        <v>0</v>
      </c>
      <c r="G623" s="55">
        <f t="shared" si="57"/>
        <v>0</v>
      </c>
      <c r="H623" s="55"/>
      <c r="I623" s="55">
        <f t="shared" si="59"/>
        <v>0</v>
      </c>
      <c r="J623" s="157"/>
      <c r="K623" s="55"/>
      <c r="L623" s="157"/>
      <c r="M623" s="157"/>
      <c r="N623" s="157"/>
      <c r="O623" s="56"/>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c r="EM623" s="42"/>
      <c r="EN623" s="42"/>
      <c r="EO623" s="42"/>
      <c r="EP623" s="42"/>
      <c r="EQ623" s="42"/>
      <c r="ER623" s="42"/>
      <c r="ES623" s="42"/>
      <c r="ET623" s="42"/>
      <c r="EU623" s="42"/>
      <c r="EV623" s="42"/>
      <c r="EW623" s="42"/>
      <c r="EX623" s="42"/>
      <c r="EY623" s="42"/>
      <c r="EZ623" s="42"/>
      <c r="FA623" s="42"/>
      <c r="FB623" s="42"/>
      <c r="FC623" s="42"/>
      <c r="FD623" s="42"/>
      <c r="FE623" s="42"/>
      <c r="FF623" s="42"/>
      <c r="FG623" s="42"/>
      <c r="FH623" s="42"/>
      <c r="FI623" s="42"/>
      <c r="FJ623" s="42"/>
      <c r="FK623" s="42"/>
      <c r="FL623" s="42"/>
      <c r="FM623" s="42"/>
      <c r="FN623" s="42"/>
      <c r="FO623" s="42"/>
      <c r="FP623" s="42"/>
      <c r="FQ623" s="42"/>
      <c r="FR623" s="42"/>
      <c r="FS623" s="42"/>
      <c r="FT623" s="42"/>
      <c r="FU623" s="42"/>
      <c r="FV623" s="42"/>
      <c r="FW623" s="42"/>
      <c r="FX623" s="42"/>
      <c r="FY623" s="42"/>
      <c r="FZ623" s="42"/>
      <c r="GA623" s="42"/>
      <c r="GB623" s="42"/>
      <c r="GC623" s="42"/>
      <c r="GD623" s="42"/>
      <c r="GE623" s="42"/>
      <c r="GF623" s="42"/>
      <c r="GG623" s="42"/>
      <c r="GH623" s="42"/>
      <c r="GI623" s="42"/>
      <c r="GJ623" s="42"/>
      <c r="GK623" s="42"/>
      <c r="GL623" s="42"/>
      <c r="GM623" s="42"/>
      <c r="GN623" s="42"/>
      <c r="GO623" s="42"/>
      <c r="GP623" s="42"/>
      <c r="GQ623" s="42"/>
      <c r="GR623" s="42"/>
      <c r="GS623" s="42"/>
      <c r="GT623" s="42"/>
      <c r="GU623" s="42"/>
      <c r="GV623" s="42"/>
      <c r="GW623" s="42"/>
      <c r="GX623" s="42"/>
      <c r="GY623" s="42"/>
      <c r="GZ623" s="42"/>
      <c r="HA623" s="42"/>
      <c r="HB623" s="42"/>
      <c r="HC623" s="42"/>
      <c r="HD623" s="42"/>
      <c r="HE623" s="42"/>
      <c r="HF623" s="42"/>
      <c r="HG623" s="42"/>
      <c r="HH623" s="42"/>
      <c r="HI623" s="42"/>
      <c r="HJ623" s="42"/>
      <c r="HK623" s="42"/>
      <c r="HL623" s="42"/>
      <c r="HM623" s="42"/>
      <c r="HN623" s="42"/>
      <c r="HO623" s="42"/>
      <c r="HP623" s="42"/>
      <c r="HQ623" s="42"/>
      <c r="HR623" s="42"/>
      <c r="HS623" s="42"/>
      <c r="HT623" s="42"/>
      <c r="HU623" s="42"/>
      <c r="HV623" s="42"/>
      <c r="HW623" s="42"/>
      <c r="HX623" s="42"/>
      <c r="HY623" s="42"/>
      <c r="HZ623" s="42"/>
      <c r="IA623" s="42"/>
      <c r="IB623" s="42"/>
      <c r="IC623" s="42"/>
      <c r="ID623" s="42"/>
      <c r="IE623" s="42"/>
      <c r="IF623" s="42"/>
      <c r="IG623" s="42"/>
      <c r="IH623" s="42"/>
      <c r="II623" s="42"/>
      <c r="IJ623" s="42"/>
      <c r="IK623" s="42"/>
      <c r="IL623" s="42"/>
      <c r="IM623" s="42"/>
      <c r="IN623" s="42"/>
      <c r="IO623" s="42"/>
      <c r="IP623" s="42"/>
      <c r="IQ623" s="42"/>
      <c r="IR623" s="42"/>
      <c r="IS623" s="42"/>
      <c r="IT623" s="42"/>
      <c r="IU623" s="42"/>
      <c r="IV623" s="42"/>
    </row>
    <row r="624" spans="1:256" s="43" customFormat="1" ht="15.6" x14ac:dyDescent="0.25">
      <c r="A624" s="46">
        <v>47040</v>
      </c>
      <c r="B624" s="45" t="s">
        <v>504</v>
      </c>
      <c r="C624" s="45" t="s">
        <v>6</v>
      </c>
      <c r="D624" s="47">
        <v>47200</v>
      </c>
      <c r="E624" s="69" t="s">
        <v>515</v>
      </c>
      <c r="F624" s="55">
        <f>'2020-2021 Form '!F625</f>
        <v>0</v>
      </c>
      <c r="G624" s="55">
        <f t="shared" si="57"/>
        <v>0</v>
      </c>
      <c r="H624" s="55"/>
      <c r="I624" s="55">
        <f t="shared" si="59"/>
        <v>0</v>
      </c>
      <c r="J624" s="157"/>
      <c r="K624" s="55"/>
      <c r="L624" s="157"/>
      <c r="M624" s="157"/>
      <c r="N624" s="157"/>
      <c r="O624" s="56"/>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c r="EM624" s="42"/>
      <c r="EN624" s="42"/>
      <c r="EO624" s="42"/>
      <c r="EP624" s="42"/>
      <c r="EQ624" s="42"/>
      <c r="ER624" s="42"/>
      <c r="ES624" s="42"/>
      <c r="ET624" s="42"/>
      <c r="EU624" s="42"/>
      <c r="EV624" s="42"/>
      <c r="EW624" s="42"/>
      <c r="EX624" s="42"/>
      <c r="EY624" s="42"/>
      <c r="EZ624" s="42"/>
      <c r="FA624" s="42"/>
      <c r="FB624" s="42"/>
      <c r="FC624" s="42"/>
      <c r="FD624" s="42"/>
      <c r="FE624" s="42"/>
      <c r="FF624" s="42"/>
      <c r="FG624" s="42"/>
      <c r="FH624" s="42"/>
      <c r="FI624" s="42"/>
      <c r="FJ624" s="42"/>
      <c r="FK624" s="42"/>
      <c r="FL624" s="42"/>
      <c r="FM624" s="42"/>
      <c r="FN624" s="42"/>
      <c r="FO624" s="42"/>
      <c r="FP624" s="42"/>
      <c r="FQ624" s="42"/>
      <c r="FR624" s="42"/>
      <c r="FS624" s="42"/>
      <c r="FT624" s="42"/>
      <c r="FU624" s="42"/>
      <c r="FV624" s="42"/>
      <c r="FW624" s="42"/>
      <c r="FX624" s="42"/>
      <c r="FY624" s="42"/>
      <c r="FZ624" s="42"/>
      <c r="GA624" s="42"/>
      <c r="GB624" s="42"/>
      <c r="GC624" s="42"/>
      <c r="GD624" s="42"/>
      <c r="GE624" s="42"/>
      <c r="GF624" s="42"/>
      <c r="GG624" s="42"/>
      <c r="GH624" s="42"/>
      <c r="GI624" s="42"/>
      <c r="GJ624" s="42"/>
      <c r="GK624" s="42"/>
      <c r="GL624" s="42"/>
      <c r="GM624" s="42"/>
      <c r="GN624" s="42"/>
      <c r="GO624" s="42"/>
      <c r="GP624" s="42"/>
      <c r="GQ624" s="42"/>
      <c r="GR624" s="42"/>
      <c r="GS624" s="42"/>
      <c r="GT624" s="42"/>
      <c r="GU624" s="42"/>
      <c r="GV624" s="42"/>
      <c r="GW624" s="42"/>
      <c r="GX624" s="42"/>
      <c r="GY624" s="42"/>
      <c r="GZ624" s="42"/>
      <c r="HA624" s="42"/>
      <c r="HB624" s="42"/>
      <c r="HC624" s="42"/>
      <c r="HD624" s="42"/>
      <c r="HE624" s="42"/>
      <c r="HF624" s="42"/>
      <c r="HG624" s="42"/>
      <c r="HH624" s="42"/>
      <c r="HI624" s="42"/>
      <c r="HJ624" s="42"/>
      <c r="HK624" s="42"/>
      <c r="HL624" s="42"/>
      <c r="HM624" s="42"/>
      <c r="HN624" s="42"/>
      <c r="HO624" s="42"/>
      <c r="HP624" s="42"/>
      <c r="HQ624" s="42"/>
      <c r="HR624" s="42"/>
      <c r="HS624" s="42"/>
      <c r="HT624" s="42"/>
      <c r="HU624" s="42"/>
      <c r="HV624" s="42"/>
      <c r="HW624" s="42"/>
      <c r="HX624" s="42"/>
      <c r="HY624" s="42"/>
      <c r="HZ624" s="42"/>
      <c r="IA624" s="42"/>
      <c r="IB624" s="42"/>
      <c r="IC624" s="42"/>
      <c r="ID624" s="42"/>
      <c r="IE624" s="42"/>
      <c r="IF624" s="42"/>
      <c r="IG624" s="42"/>
      <c r="IH624" s="42"/>
      <c r="II624" s="42"/>
      <c r="IJ624" s="42"/>
      <c r="IK624" s="42"/>
      <c r="IL624" s="42"/>
      <c r="IM624" s="42"/>
      <c r="IN624" s="42"/>
      <c r="IO624" s="42"/>
      <c r="IP624" s="42"/>
      <c r="IQ624" s="42"/>
      <c r="IR624" s="42"/>
      <c r="IS624" s="42"/>
      <c r="IT624" s="42"/>
      <c r="IU624" s="42"/>
      <c r="IV624" s="42"/>
    </row>
    <row r="625" spans="1:256" ht="14.4" customHeight="1" x14ac:dyDescent="0.25">
      <c r="A625" s="48">
        <v>47050</v>
      </c>
      <c r="B625" s="45" t="s">
        <v>504</v>
      </c>
      <c r="C625" s="45" t="s">
        <v>367</v>
      </c>
      <c r="D625" s="47">
        <v>47200</v>
      </c>
      <c r="E625" s="69" t="s">
        <v>516</v>
      </c>
      <c r="F625" s="55">
        <f>'2020-2021 Form '!F626</f>
        <v>0</v>
      </c>
      <c r="G625" s="55">
        <f t="shared" si="57"/>
        <v>0</v>
      </c>
      <c r="H625" s="55"/>
      <c r="I625" s="55">
        <f t="shared" si="59"/>
        <v>0</v>
      </c>
      <c r="J625" s="157"/>
      <c r="K625" s="55"/>
      <c r="L625" s="157"/>
      <c r="M625" s="157"/>
      <c r="N625" s="157"/>
      <c r="O625" s="56"/>
    </row>
    <row r="626" spans="1:256" ht="15.6" x14ac:dyDescent="0.25">
      <c r="A626" s="48">
        <v>47051</v>
      </c>
      <c r="B626" s="45" t="s">
        <v>504</v>
      </c>
      <c r="C626" s="45" t="s">
        <v>369</v>
      </c>
      <c r="D626" s="47">
        <v>47200</v>
      </c>
      <c r="E626" s="69" t="s">
        <v>517</v>
      </c>
      <c r="F626" s="55">
        <f>'2020-2021 Form '!F627</f>
        <v>0</v>
      </c>
      <c r="G626" s="55">
        <f t="shared" si="57"/>
        <v>0</v>
      </c>
      <c r="H626" s="55"/>
      <c r="I626" s="55">
        <f t="shared" si="59"/>
        <v>0</v>
      </c>
      <c r="J626" s="157"/>
      <c r="K626" s="55"/>
      <c r="L626" s="157"/>
      <c r="M626" s="157"/>
      <c r="N626" s="157"/>
      <c r="O626" s="56"/>
    </row>
    <row r="627" spans="1:256" ht="14.4" customHeight="1" x14ac:dyDescent="0.25">
      <c r="A627" s="46">
        <v>47060</v>
      </c>
      <c r="B627" s="45" t="s">
        <v>504</v>
      </c>
      <c r="C627" s="45" t="s">
        <v>113</v>
      </c>
      <c r="D627" s="47">
        <v>47200</v>
      </c>
      <c r="E627" s="69" t="s">
        <v>518</v>
      </c>
      <c r="F627" s="55">
        <f>'2020-2021 Form '!F628</f>
        <v>0</v>
      </c>
      <c r="G627" s="55">
        <f t="shared" si="57"/>
        <v>0</v>
      </c>
      <c r="H627" s="55"/>
      <c r="I627" s="55">
        <f t="shared" si="59"/>
        <v>0</v>
      </c>
      <c r="J627" s="157"/>
      <c r="K627" s="55"/>
      <c r="L627" s="157"/>
      <c r="M627" s="157"/>
      <c r="N627" s="157"/>
      <c r="O627" s="56"/>
    </row>
    <row r="628" spans="1:256" ht="15.6" x14ac:dyDescent="0.25">
      <c r="A628" s="46">
        <v>47100</v>
      </c>
      <c r="B628" s="45" t="s">
        <v>504</v>
      </c>
      <c r="C628" s="45" t="s">
        <v>24</v>
      </c>
      <c r="D628" s="47">
        <v>47200</v>
      </c>
      <c r="E628" s="69" t="s">
        <v>519</v>
      </c>
      <c r="F628" s="55">
        <f>'2020-2021 Form '!F629</f>
        <v>0</v>
      </c>
      <c r="G628" s="55">
        <f t="shared" si="57"/>
        <v>0</v>
      </c>
      <c r="H628" s="55"/>
      <c r="I628" s="55">
        <f t="shared" si="59"/>
        <v>0</v>
      </c>
      <c r="J628" s="157"/>
      <c r="K628" s="55"/>
      <c r="L628" s="157"/>
      <c r="M628" s="157"/>
      <c r="N628" s="157"/>
      <c r="O628" s="56"/>
    </row>
    <row r="629" spans="1:256" ht="15.6" x14ac:dyDescent="0.25">
      <c r="A629" s="48">
        <v>47110</v>
      </c>
      <c r="B629" s="45" t="s">
        <v>504</v>
      </c>
      <c r="C629" s="45" t="s">
        <v>352</v>
      </c>
      <c r="D629" s="47">
        <v>47200</v>
      </c>
      <c r="E629" s="69" t="s">
        <v>520</v>
      </c>
      <c r="F629" s="55">
        <f>'2020-2021 Form '!F630</f>
        <v>0</v>
      </c>
      <c r="G629" s="55">
        <f t="shared" si="57"/>
        <v>0</v>
      </c>
      <c r="H629" s="55"/>
      <c r="I629" s="55">
        <f t="shared" si="59"/>
        <v>0</v>
      </c>
      <c r="J629" s="157"/>
      <c r="K629" s="55"/>
      <c r="L629" s="157"/>
      <c r="M629" s="157"/>
      <c r="N629" s="157"/>
      <c r="O629" s="56"/>
    </row>
    <row r="630" spans="1:256" ht="15.6" x14ac:dyDescent="0.25">
      <c r="A630" s="46">
        <v>47120</v>
      </c>
      <c r="B630" s="45" t="s">
        <v>504</v>
      </c>
      <c r="C630" s="45" t="s">
        <v>128</v>
      </c>
      <c r="D630" s="47">
        <v>47200</v>
      </c>
      <c r="E630" s="69" t="s">
        <v>521</v>
      </c>
      <c r="F630" s="55">
        <f>'2020-2021 Form '!F631</f>
        <v>0</v>
      </c>
      <c r="G630" s="55"/>
      <c r="H630" s="55"/>
      <c r="I630" s="55"/>
      <c r="J630" s="157"/>
      <c r="K630" s="55"/>
      <c r="L630" s="157"/>
      <c r="M630" s="157"/>
      <c r="N630" s="157"/>
      <c r="O630" s="55">
        <f>F630</f>
        <v>0</v>
      </c>
    </row>
    <row r="631" spans="1:256" ht="14.4" customHeight="1" x14ac:dyDescent="0.25">
      <c r="A631" s="46">
        <v>47140</v>
      </c>
      <c r="B631" s="45" t="s">
        <v>504</v>
      </c>
      <c r="C631" s="45" t="s">
        <v>522</v>
      </c>
      <c r="D631" s="47">
        <v>47200</v>
      </c>
      <c r="E631" s="69" t="s">
        <v>523</v>
      </c>
      <c r="F631" s="55">
        <f>'2020-2021 Form '!F632</f>
        <v>0</v>
      </c>
      <c r="G631" s="55"/>
      <c r="H631" s="55"/>
      <c r="I631" s="55"/>
      <c r="J631" s="157"/>
      <c r="K631" s="55"/>
      <c r="L631" s="157"/>
      <c r="M631" s="157"/>
      <c r="N631" s="157"/>
      <c r="O631" s="55">
        <f>F631</f>
        <v>0</v>
      </c>
    </row>
    <row r="632" spans="1:256" ht="15.6" x14ac:dyDescent="0.25">
      <c r="A632" s="46">
        <v>47180</v>
      </c>
      <c r="B632" s="45" t="s">
        <v>504</v>
      </c>
      <c r="C632" s="45" t="s">
        <v>90</v>
      </c>
      <c r="D632" s="47">
        <v>47200</v>
      </c>
      <c r="E632" s="69" t="s">
        <v>524</v>
      </c>
      <c r="F632" s="55">
        <f>'2020-2021 Form '!F633</f>
        <v>0</v>
      </c>
      <c r="G632" s="55">
        <f t="shared" si="57"/>
        <v>0</v>
      </c>
      <c r="H632" s="55"/>
      <c r="I632" s="55">
        <f>F632</f>
        <v>0</v>
      </c>
      <c r="J632" s="157"/>
      <c r="K632" s="55"/>
      <c r="L632" s="157"/>
      <c r="M632" s="157"/>
      <c r="N632" s="157"/>
      <c r="O632" s="56"/>
    </row>
    <row r="633" spans="1:256" s="44" customFormat="1" ht="15.6" x14ac:dyDescent="0.25">
      <c r="A633" s="48">
        <v>47195</v>
      </c>
      <c r="B633" s="45" t="s">
        <v>504</v>
      </c>
      <c r="C633" s="49" t="s">
        <v>129</v>
      </c>
      <c r="D633" s="47">
        <v>47200</v>
      </c>
      <c r="E633" s="47" t="s">
        <v>525</v>
      </c>
      <c r="F633" s="55">
        <f>'2020-2021 Form '!F634</f>
        <v>0</v>
      </c>
      <c r="G633" s="55"/>
      <c r="H633" s="55"/>
      <c r="I633" s="55"/>
      <c r="J633" s="157"/>
      <c r="K633" s="55"/>
      <c r="L633" s="157"/>
      <c r="M633" s="157"/>
      <c r="N633" s="77"/>
      <c r="O633" s="55">
        <f>F633</f>
        <v>0</v>
      </c>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c r="FM633" s="40"/>
      <c r="FN633" s="40"/>
      <c r="FO633" s="40"/>
      <c r="FP633" s="40"/>
      <c r="FQ633" s="40"/>
      <c r="FR633" s="40"/>
      <c r="FS633" s="40"/>
      <c r="FT633" s="40"/>
      <c r="FU633" s="40"/>
      <c r="FV633" s="40"/>
      <c r="FW633" s="40"/>
      <c r="FX633" s="40"/>
      <c r="FY633" s="40"/>
      <c r="FZ633" s="40"/>
      <c r="GA633" s="40"/>
      <c r="GB633" s="40"/>
      <c r="GC633" s="40"/>
      <c r="GD633" s="40"/>
      <c r="GE633" s="40"/>
      <c r="GF633" s="40"/>
      <c r="GG633" s="40"/>
      <c r="GH633" s="40"/>
      <c r="GI633" s="40"/>
      <c r="GJ633" s="40"/>
      <c r="GK633" s="40"/>
      <c r="GL633" s="40"/>
      <c r="GM633" s="40"/>
      <c r="GN633" s="40"/>
      <c r="GO633" s="40"/>
      <c r="GP633" s="40"/>
      <c r="GQ633" s="40"/>
      <c r="GR633" s="40"/>
      <c r="GS633" s="40"/>
      <c r="GT633" s="40"/>
      <c r="GU633" s="40"/>
      <c r="GV633" s="40"/>
      <c r="GW633" s="40"/>
      <c r="GX633" s="40"/>
      <c r="GY633" s="40"/>
      <c r="GZ633" s="40"/>
      <c r="HA633" s="40"/>
      <c r="HB633" s="40"/>
      <c r="HC633" s="40"/>
      <c r="HD633" s="40"/>
      <c r="HE633" s="40"/>
      <c r="HF633" s="40"/>
      <c r="HG633" s="40"/>
      <c r="HH633" s="40"/>
      <c r="HI633" s="40"/>
      <c r="HJ633" s="40"/>
      <c r="HK633" s="40"/>
      <c r="HL633" s="40"/>
      <c r="HM633" s="40"/>
      <c r="HN633" s="40"/>
      <c r="HO633" s="40"/>
      <c r="HP633" s="40"/>
      <c r="HQ633" s="40"/>
      <c r="HR633" s="40"/>
      <c r="HS633" s="40"/>
      <c r="HT633" s="40"/>
      <c r="HU633" s="40"/>
      <c r="HV633" s="40"/>
      <c r="HW633" s="40"/>
      <c r="HX633" s="40"/>
      <c r="HY633" s="40"/>
      <c r="HZ633" s="40"/>
      <c r="IA633" s="40"/>
      <c r="IB633" s="40"/>
      <c r="IC633" s="40"/>
      <c r="ID633" s="40"/>
      <c r="IE633" s="40"/>
      <c r="IF633" s="40"/>
      <c r="IG633" s="40"/>
      <c r="IH633" s="40"/>
      <c r="II633" s="40"/>
      <c r="IJ633" s="40"/>
      <c r="IK633" s="40"/>
      <c r="IL633" s="40"/>
      <c r="IM633" s="40"/>
      <c r="IN633" s="40"/>
      <c r="IO633" s="40"/>
      <c r="IP633" s="40"/>
      <c r="IQ633" s="40"/>
      <c r="IR633" s="40"/>
      <c r="IS633" s="40"/>
      <c r="IT633" s="40"/>
      <c r="IU633" s="40"/>
      <c r="IV633" s="40"/>
    </row>
    <row r="634" spans="1:256" ht="15.6" x14ac:dyDescent="0.25">
      <c r="A634" s="46">
        <v>47200</v>
      </c>
      <c r="B634" s="45" t="s">
        <v>526</v>
      </c>
      <c r="C634" s="45" t="s">
        <v>526</v>
      </c>
      <c r="D634" s="47">
        <v>72140</v>
      </c>
      <c r="E634" s="69" t="s">
        <v>527</v>
      </c>
      <c r="F634" s="55">
        <f>'2020-2021 Form '!F635</f>
        <v>0</v>
      </c>
      <c r="G634" s="55">
        <f>SUM(G611:G633)</f>
        <v>0</v>
      </c>
      <c r="H634" s="55"/>
      <c r="I634" s="55">
        <f>SUM(I611:I633)</f>
        <v>0</v>
      </c>
      <c r="J634" s="157"/>
      <c r="K634" s="55"/>
      <c r="L634" s="157"/>
      <c r="M634" s="157"/>
      <c r="N634" s="157"/>
      <c r="O634" s="55">
        <f>SUM(O611:O633)</f>
        <v>0</v>
      </c>
    </row>
    <row r="635" spans="1:256" ht="15.6" x14ac:dyDescent="0.25">
      <c r="A635" s="687" t="s">
        <v>1127</v>
      </c>
      <c r="B635" s="688"/>
      <c r="C635" s="688"/>
      <c r="D635" s="688"/>
      <c r="E635" s="688"/>
      <c r="F635" s="712"/>
      <c r="G635" s="688"/>
      <c r="H635" s="688"/>
      <c r="I635" s="688"/>
      <c r="J635" s="688"/>
      <c r="K635" s="688"/>
      <c r="L635" s="688"/>
      <c r="M635" s="688"/>
      <c r="N635" s="688"/>
      <c r="O635" s="689"/>
    </row>
    <row r="636" spans="1:256" ht="14.4" customHeight="1" x14ac:dyDescent="0.25">
      <c r="A636" s="46">
        <v>47500</v>
      </c>
      <c r="B636" s="45" t="s">
        <v>482</v>
      </c>
      <c r="C636" s="45" t="s">
        <v>21</v>
      </c>
      <c r="D636" s="47">
        <v>47620</v>
      </c>
      <c r="E636" s="69" t="s">
        <v>483</v>
      </c>
      <c r="F636" s="55">
        <f>'2020-2021 Form '!F637</f>
        <v>0</v>
      </c>
      <c r="G636" s="55">
        <f>F636</f>
        <v>0</v>
      </c>
      <c r="H636" s="55"/>
      <c r="I636" s="55">
        <f>F636</f>
        <v>0</v>
      </c>
      <c r="J636" s="157"/>
      <c r="K636" s="55"/>
      <c r="L636" s="157"/>
      <c r="M636" s="157"/>
      <c r="N636" s="157"/>
      <c r="O636" s="56"/>
    </row>
    <row r="637" spans="1:256" ht="15.6" x14ac:dyDescent="0.25">
      <c r="A637" s="46">
        <v>47505</v>
      </c>
      <c r="B637" s="45" t="s">
        <v>482</v>
      </c>
      <c r="C637" s="45" t="s">
        <v>295</v>
      </c>
      <c r="D637" s="47">
        <v>47620</v>
      </c>
      <c r="E637" s="69" t="s">
        <v>484</v>
      </c>
      <c r="F637" s="55">
        <f>'2020-2021 Form '!F638</f>
        <v>0</v>
      </c>
      <c r="G637" s="55">
        <f t="shared" ref="G637:G654" si="60">F637</f>
        <v>0</v>
      </c>
      <c r="H637" s="55"/>
      <c r="I637" s="55">
        <f t="shared" ref="I637:I654" si="61">F637</f>
        <v>0</v>
      </c>
      <c r="J637" s="157"/>
      <c r="K637" s="55"/>
      <c r="L637" s="157"/>
      <c r="M637" s="157"/>
      <c r="N637" s="157"/>
      <c r="O637" s="56"/>
    </row>
    <row r="638" spans="1:256" ht="15.6" x14ac:dyDescent="0.25">
      <c r="A638" s="48">
        <v>47510</v>
      </c>
      <c r="B638" s="45" t="s">
        <v>482</v>
      </c>
      <c r="C638" s="45" t="s">
        <v>132</v>
      </c>
      <c r="D638" s="47">
        <v>47620</v>
      </c>
      <c r="E638" s="69" t="s">
        <v>485</v>
      </c>
      <c r="F638" s="55">
        <f>'2020-2021 Form '!F639</f>
        <v>0</v>
      </c>
      <c r="G638" s="55">
        <f t="shared" si="60"/>
        <v>0</v>
      </c>
      <c r="H638" s="55"/>
      <c r="I638" s="55">
        <f t="shared" si="61"/>
        <v>0</v>
      </c>
      <c r="J638" s="157"/>
      <c r="K638" s="55"/>
      <c r="L638" s="157"/>
      <c r="M638" s="157"/>
      <c r="N638" s="157"/>
      <c r="O638" s="56"/>
    </row>
    <row r="639" spans="1:256" ht="15.6" x14ac:dyDescent="0.25">
      <c r="A639" s="48">
        <v>47511</v>
      </c>
      <c r="B639" s="45" t="s">
        <v>482</v>
      </c>
      <c r="C639" s="45" t="s">
        <v>134</v>
      </c>
      <c r="D639" s="47">
        <v>47620</v>
      </c>
      <c r="E639" s="69" t="s">
        <v>486</v>
      </c>
      <c r="F639" s="55">
        <f>'2020-2021 Form '!F640</f>
        <v>0</v>
      </c>
      <c r="G639" s="55">
        <f t="shared" si="60"/>
        <v>0</v>
      </c>
      <c r="H639" s="55"/>
      <c r="I639" s="55">
        <f t="shared" si="61"/>
        <v>0</v>
      </c>
      <c r="J639" s="157"/>
      <c r="K639" s="55"/>
      <c r="L639" s="157"/>
      <c r="M639" s="157"/>
      <c r="N639" s="157"/>
      <c r="O639" s="56"/>
    </row>
    <row r="640" spans="1:256" ht="15.6" x14ac:dyDescent="0.25">
      <c r="A640" s="48">
        <v>47512</v>
      </c>
      <c r="B640" s="45" t="s">
        <v>482</v>
      </c>
      <c r="C640" s="49" t="s">
        <v>4</v>
      </c>
      <c r="D640" s="47">
        <v>47620</v>
      </c>
      <c r="E640" s="69" t="s">
        <v>487</v>
      </c>
      <c r="F640" s="55">
        <f>'2020-2021 Form '!F641</f>
        <v>0</v>
      </c>
      <c r="G640" s="55"/>
      <c r="H640" s="55"/>
      <c r="I640" s="55"/>
      <c r="J640" s="157"/>
      <c r="K640" s="55"/>
      <c r="L640" s="157"/>
      <c r="M640" s="157"/>
      <c r="N640" s="157"/>
      <c r="O640" s="55">
        <f>F640</f>
        <v>0</v>
      </c>
    </row>
    <row r="641" spans="1:256" ht="15.6" x14ac:dyDescent="0.25">
      <c r="A641" s="48">
        <v>47513</v>
      </c>
      <c r="B641" s="45" t="s">
        <v>482</v>
      </c>
      <c r="C641" s="45" t="s">
        <v>136</v>
      </c>
      <c r="D641" s="47">
        <v>47620</v>
      </c>
      <c r="E641" s="69" t="s">
        <v>488</v>
      </c>
      <c r="F641" s="55">
        <f>'2020-2021 Form '!F642</f>
        <v>0</v>
      </c>
      <c r="G641" s="55">
        <f t="shared" si="60"/>
        <v>0</v>
      </c>
      <c r="H641" s="55"/>
      <c r="I641" s="55">
        <f t="shared" si="61"/>
        <v>0</v>
      </c>
      <c r="J641" s="157"/>
      <c r="K641" s="55"/>
      <c r="L641" s="157"/>
      <c r="M641" s="157"/>
      <c r="N641" s="157"/>
      <c r="O641" s="56"/>
    </row>
    <row r="642" spans="1:256" ht="15.6" x14ac:dyDescent="0.25">
      <c r="A642" s="48">
        <v>47514</v>
      </c>
      <c r="B642" s="45" t="s">
        <v>482</v>
      </c>
      <c r="C642" s="45" t="s">
        <v>138</v>
      </c>
      <c r="D642" s="47">
        <v>47620</v>
      </c>
      <c r="E642" s="69" t="s">
        <v>489</v>
      </c>
      <c r="F642" s="55">
        <f>'2020-2021 Form '!F643</f>
        <v>0</v>
      </c>
      <c r="G642" s="55">
        <f t="shared" si="60"/>
        <v>0</v>
      </c>
      <c r="H642" s="55"/>
      <c r="I642" s="55">
        <f t="shared" si="61"/>
        <v>0</v>
      </c>
      <c r="J642" s="157"/>
      <c r="K642" s="55"/>
      <c r="L642" s="157"/>
      <c r="M642" s="157"/>
      <c r="N642" s="157"/>
      <c r="O642" s="56"/>
    </row>
    <row r="643" spans="1:256" ht="15.6" x14ac:dyDescent="0.25">
      <c r="A643" s="48">
        <v>47515</v>
      </c>
      <c r="B643" s="45" t="s">
        <v>482</v>
      </c>
      <c r="C643" s="45" t="s">
        <v>140</v>
      </c>
      <c r="D643" s="47">
        <v>47620</v>
      </c>
      <c r="E643" s="69" t="s">
        <v>490</v>
      </c>
      <c r="F643" s="55">
        <f>'2020-2021 Form '!F644</f>
        <v>0</v>
      </c>
      <c r="G643" s="55">
        <f t="shared" si="60"/>
        <v>0</v>
      </c>
      <c r="H643" s="55"/>
      <c r="I643" s="55">
        <f t="shared" si="61"/>
        <v>0</v>
      </c>
      <c r="J643" s="157"/>
      <c r="K643" s="55"/>
      <c r="L643" s="157"/>
      <c r="M643" s="157"/>
      <c r="N643" s="157"/>
      <c r="O643" s="56"/>
    </row>
    <row r="644" spans="1:256" ht="15.6" x14ac:dyDescent="0.25">
      <c r="A644" s="48">
        <v>47516</v>
      </c>
      <c r="B644" s="45" t="s">
        <v>482</v>
      </c>
      <c r="C644" s="45" t="s">
        <v>144</v>
      </c>
      <c r="D644" s="47">
        <v>47620</v>
      </c>
      <c r="E644" s="69" t="s">
        <v>491</v>
      </c>
      <c r="F644" s="55">
        <f>'2020-2021 Form '!F645</f>
        <v>0</v>
      </c>
      <c r="G644" s="55">
        <f t="shared" si="60"/>
        <v>0</v>
      </c>
      <c r="H644" s="55"/>
      <c r="I644" s="55">
        <f t="shared" si="61"/>
        <v>0</v>
      </c>
      <c r="J644" s="157"/>
      <c r="K644" s="55"/>
      <c r="L644" s="157"/>
      <c r="M644" s="157"/>
      <c r="N644" s="157"/>
      <c r="O644" s="56"/>
    </row>
    <row r="645" spans="1:256" ht="15.6" x14ac:dyDescent="0.25">
      <c r="A645" s="48">
        <v>47517</v>
      </c>
      <c r="B645" s="45" t="s">
        <v>482</v>
      </c>
      <c r="C645" s="45" t="s">
        <v>146</v>
      </c>
      <c r="D645" s="47">
        <v>47620</v>
      </c>
      <c r="E645" s="69" t="s">
        <v>492</v>
      </c>
      <c r="F645" s="55">
        <f>'2020-2021 Form '!F646</f>
        <v>0</v>
      </c>
      <c r="G645" s="55">
        <f t="shared" si="60"/>
        <v>0</v>
      </c>
      <c r="H645" s="55"/>
      <c r="I645" s="55">
        <f t="shared" si="61"/>
        <v>0</v>
      </c>
      <c r="J645" s="157"/>
      <c r="K645" s="55"/>
      <c r="L645" s="157"/>
      <c r="M645" s="157"/>
      <c r="N645" s="157"/>
      <c r="O645" s="56"/>
    </row>
    <row r="646" spans="1:256" ht="15.6" x14ac:dyDescent="0.25">
      <c r="A646" s="48">
        <v>47518</v>
      </c>
      <c r="B646" s="45" t="s">
        <v>482</v>
      </c>
      <c r="C646" s="45" t="s">
        <v>365</v>
      </c>
      <c r="D646" s="47">
        <v>47620</v>
      </c>
      <c r="E646" s="69" t="s">
        <v>493</v>
      </c>
      <c r="F646" s="55">
        <f>'2020-2021 Form '!F647</f>
        <v>0</v>
      </c>
      <c r="G646" s="55">
        <f t="shared" si="60"/>
        <v>0</v>
      </c>
      <c r="H646" s="55"/>
      <c r="I646" s="55">
        <f t="shared" si="61"/>
        <v>0</v>
      </c>
      <c r="J646" s="157"/>
      <c r="K646" s="55"/>
      <c r="L646" s="157"/>
      <c r="M646" s="157"/>
      <c r="N646" s="157"/>
      <c r="O646" s="56"/>
    </row>
    <row r="647" spans="1:256" ht="15.6" x14ac:dyDescent="0.25">
      <c r="A647" s="46">
        <v>47520</v>
      </c>
      <c r="B647" s="45" t="s">
        <v>482</v>
      </c>
      <c r="C647" s="45" t="s">
        <v>127</v>
      </c>
      <c r="D647" s="47">
        <v>47620</v>
      </c>
      <c r="E647" s="69" t="s">
        <v>494</v>
      </c>
      <c r="F647" s="55">
        <f>'2020-2021 Form '!F648</f>
        <v>0</v>
      </c>
      <c r="G647" s="55">
        <f t="shared" si="60"/>
        <v>0</v>
      </c>
      <c r="H647" s="55"/>
      <c r="I647" s="55">
        <f t="shared" si="61"/>
        <v>0</v>
      </c>
      <c r="J647" s="157"/>
      <c r="K647" s="55"/>
      <c r="L647" s="157"/>
      <c r="M647" s="157"/>
      <c r="N647" s="157"/>
      <c r="O647" s="56"/>
    </row>
    <row r="648" spans="1:256" ht="15.6" x14ac:dyDescent="0.25">
      <c r="A648" s="46">
        <v>47540</v>
      </c>
      <c r="B648" s="45" t="s">
        <v>482</v>
      </c>
      <c r="C648" s="45" t="s">
        <v>6</v>
      </c>
      <c r="D648" s="47">
        <v>47620</v>
      </c>
      <c r="E648" s="69" t="s">
        <v>495</v>
      </c>
      <c r="F648" s="55">
        <f>'2020-2021 Form '!F649</f>
        <v>0</v>
      </c>
      <c r="G648" s="55">
        <f t="shared" si="60"/>
        <v>0</v>
      </c>
      <c r="H648" s="55"/>
      <c r="I648" s="55">
        <f t="shared" si="61"/>
        <v>0</v>
      </c>
      <c r="J648" s="157"/>
      <c r="K648" s="55"/>
      <c r="L648" s="157"/>
      <c r="M648" s="157"/>
      <c r="N648" s="157"/>
      <c r="O648" s="56"/>
    </row>
    <row r="649" spans="1:256" ht="15.6" x14ac:dyDescent="0.25">
      <c r="A649" s="46">
        <v>47560</v>
      </c>
      <c r="B649" s="45" t="s">
        <v>482</v>
      </c>
      <c r="C649" s="45" t="s">
        <v>7</v>
      </c>
      <c r="D649" s="47">
        <v>47620</v>
      </c>
      <c r="E649" s="69" t="s">
        <v>496</v>
      </c>
      <c r="F649" s="55">
        <f>'2020-2021 Form '!F650</f>
        <v>0</v>
      </c>
      <c r="G649" s="55">
        <f t="shared" si="60"/>
        <v>0</v>
      </c>
      <c r="H649" s="55"/>
      <c r="I649" s="55">
        <f t="shared" si="61"/>
        <v>0</v>
      </c>
      <c r="J649" s="157"/>
      <c r="K649" s="55"/>
      <c r="L649" s="157"/>
      <c r="M649" s="157"/>
      <c r="N649" s="157"/>
      <c r="O649" s="56"/>
    </row>
    <row r="650" spans="1:256" ht="14.4" customHeight="1" x14ac:dyDescent="0.25">
      <c r="A650" s="48">
        <v>47570</v>
      </c>
      <c r="B650" s="45" t="s">
        <v>482</v>
      </c>
      <c r="C650" s="45" t="s">
        <v>367</v>
      </c>
      <c r="D650" s="47">
        <v>47620</v>
      </c>
      <c r="E650" s="69" t="s">
        <v>497</v>
      </c>
      <c r="F650" s="55">
        <f>'2020-2021 Form '!F651</f>
        <v>0</v>
      </c>
      <c r="G650" s="55">
        <f t="shared" si="60"/>
        <v>0</v>
      </c>
      <c r="H650" s="55"/>
      <c r="I650" s="55">
        <f t="shared" si="61"/>
        <v>0</v>
      </c>
      <c r="J650" s="157"/>
      <c r="K650" s="55"/>
      <c r="L650" s="157"/>
      <c r="M650" s="157"/>
      <c r="N650" s="157"/>
      <c r="O650" s="56"/>
    </row>
    <row r="651" spans="1:256" ht="15.6" x14ac:dyDescent="0.25">
      <c r="A651" s="48">
        <v>47571</v>
      </c>
      <c r="B651" s="45" t="s">
        <v>482</v>
      </c>
      <c r="C651" s="45" t="s">
        <v>369</v>
      </c>
      <c r="D651" s="47">
        <v>47620</v>
      </c>
      <c r="E651" s="69" t="s">
        <v>498</v>
      </c>
      <c r="F651" s="55">
        <f>'2020-2021 Form '!F652</f>
        <v>0</v>
      </c>
      <c r="G651" s="55">
        <f t="shared" si="60"/>
        <v>0</v>
      </c>
      <c r="H651" s="55"/>
      <c r="I651" s="55">
        <f t="shared" si="61"/>
        <v>0</v>
      </c>
      <c r="J651" s="157"/>
      <c r="K651" s="55"/>
      <c r="L651" s="157"/>
      <c r="M651" s="157"/>
      <c r="N651" s="157"/>
      <c r="O651" s="56"/>
    </row>
    <row r="652" spans="1:256" ht="15.6" x14ac:dyDescent="0.25">
      <c r="A652" s="46">
        <v>47580</v>
      </c>
      <c r="B652" s="45" t="s">
        <v>482</v>
      </c>
      <c r="C652" s="45" t="s">
        <v>24</v>
      </c>
      <c r="D652" s="47">
        <v>47620</v>
      </c>
      <c r="E652" s="69" t="s">
        <v>499</v>
      </c>
      <c r="F652" s="55">
        <f>'2020-2021 Form '!F653</f>
        <v>0</v>
      </c>
      <c r="G652" s="55">
        <f t="shared" si="60"/>
        <v>0</v>
      </c>
      <c r="H652" s="55"/>
      <c r="I652" s="55">
        <f t="shared" si="61"/>
        <v>0</v>
      </c>
      <c r="J652" s="157"/>
      <c r="K652" s="55"/>
      <c r="L652" s="157"/>
      <c r="M652" s="157"/>
      <c r="N652" s="157"/>
      <c r="O652" s="56"/>
    </row>
    <row r="653" spans="1:256" ht="15.6" x14ac:dyDescent="0.25">
      <c r="A653" s="48">
        <v>47590</v>
      </c>
      <c r="B653" s="45" t="s">
        <v>482</v>
      </c>
      <c r="C653" s="45" t="s">
        <v>352</v>
      </c>
      <c r="D653" s="47">
        <v>47620</v>
      </c>
      <c r="E653" s="69" t="s">
        <v>500</v>
      </c>
      <c r="F653" s="55">
        <f>'2020-2021 Form '!F654</f>
        <v>0</v>
      </c>
      <c r="G653" s="55">
        <f t="shared" si="60"/>
        <v>0</v>
      </c>
      <c r="H653" s="55"/>
      <c r="I653" s="55">
        <f t="shared" si="61"/>
        <v>0</v>
      </c>
      <c r="J653" s="157"/>
      <c r="K653" s="55"/>
      <c r="L653" s="157"/>
      <c r="M653" s="157"/>
      <c r="N653" s="157"/>
      <c r="O653" s="56"/>
    </row>
    <row r="654" spans="1:256" s="50" customFormat="1" ht="15.6" x14ac:dyDescent="0.25">
      <c r="A654" s="46">
        <v>47600</v>
      </c>
      <c r="B654" s="45" t="s">
        <v>482</v>
      </c>
      <c r="C654" s="45" t="s">
        <v>10</v>
      </c>
      <c r="D654" s="47">
        <v>47620</v>
      </c>
      <c r="E654" s="69" t="s">
        <v>501</v>
      </c>
      <c r="F654" s="55">
        <f>'2020-2021 Form '!F655</f>
        <v>0</v>
      </c>
      <c r="G654" s="55">
        <f t="shared" si="60"/>
        <v>0</v>
      </c>
      <c r="H654" s="55"/>
      <c r="I654" s="55">
        <f t="shared" si="61"/>
        <v>0</v>
      </c>
      <c r="J654" s="157"/>
      <c r="K654" s="55"/>
      <c r="L654" s="157"/>
      <c r="M654" s="157"/>
      <c r="N654" s="157"/>
      <c r="O654" s="56"/>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M654" s="42"/>
      <c r="EN654" s="42"/>
      <c r="EO654" s="42"/>
      <c r="EP654" s="42"/>
      <c r="EQ654" s="42"/>
      <c r="ER654" s="42"/>
      <c r="ES654" s="42"/>
      <c r="ET654" s="42"/>
      <c r="EU654" s="42"/>
      <c r="EV654" s="42"/>
      <c r="EW654" s="42"/>
      <c r="EX654" s="42"/>
      <c r="EY654" s="42"/>
      <c r="EZ654" s="42"/>
      <c r="FA654" s="42"/>
      <c r="FB654" s="42"/>
      <c r="FC654" s="42"/>
      <c r="FD654" s="42"/>
      <c r="FE654" s="42"/>
      <c r="FF654" s="42"/>
      <c r="FG654" s="42"/>
      <c r="FH654" s="42"/>
      <c r="FI654" s="42"/>
      <c r="FJ654" s="42"/>
      <c r="FK654" s="42"/>
      <c r="FL654" s="42"/>
      <c r="FM654" s="42"/>
      <c r="FN654" s="42"/>
      <c r="FO654" s="42"/>
      <c r="FP654" s="42"/>
      <c r="FQ654" s="42"/>
      <c r="FR654" s="42"/>
      <c r="FS654" s="42"/>
      <c r="FT654" s="42"/>
      <c r="FU654" s="42"/>
      <c r="FV654" s="42"/>
      <c r="FW654" s="42"/>
      <c r="FX654" s="42"/>
      <c r="FY654" s="42"/>
      <c r="FZ654" s="42"/>
      <c r="GA654" s="42"/>
      <c r="GB654" s="42"/>
      <c r="GC654" s="42"/>
      <c r="GD654" s="42"/>
      <c r="GE654" s="42"/>
      <c r="GF654" s="42"/>
      <c r="GG654" s="42"/>
      <c r="GH654" s="42"/>
      <c r="GI654" s="42"/>
      <c r="GJ654" s="42"/>
      <c r="GK654" s="42"/>
      <c r="GL654" s="42"/>
      <c r="GM654" s="42"/>
      <c r="GN654" s="42"/>
      <c r="GO654" s="42"/>
      <c r="GP654" s="42"/>
      <c r="GQ654" s="42"/>
      <c r="GR654" s="42"/>
      <c r="GS654" s="42"/>
      <c r="GT654" s="42"/>
      <c r="GU654" s="42"/>
      <c r="GV654" s="42"/>
      <c r="GW654" s="42"/>
      <c r="GX654" s="42"/>
      <c r="GY654" s="42"/>
      <c r="GZ654" s="42"/>
      <c r="HA654" s="42"/>
      <c r="HB654" s="42"/>
      <c r="HC654" s="42"/>
      <c r="HD654" s="42"/>
      <c r="HE654" s="42"/>
      <c r="HF654" s="42"/>
      <c r="HG654" s="42"/>
      <c r="HH654" s="42"/>
      <c r="HI654" s="42"/>
      <c r="HJ654" s="42"/>
      <c r="HK654" s="42"/>
      <c r="HL654" s="42"/>
      <c r="HM654" s="42"/>
      <c r="HN654" s="42"/>
      <c r="HO654" s="42"/>
      <c r="HP654" s="42"/>
      <c r="HQ654" s="42"/>
      <c r="HR654" s="42"/>
      <c r="HS654" s="42"/>
      <c r="HT654" s="42"/>
      <c r="HU654" s="42"/>
      <c r="HV654" s="42"/>
      <c r="HW654" s="42"/>
      <c r="HX654" s="42"/>
      <c r="HY654" s="42"/>
      <c r="HZ654" s="42"/>
      <c r="IA654" s="42"/>
      <c r="IB654" s="42"/>
      <c r="IC654" s="42"/>
      <c r="ID654" s="42"/>
      <c r="IE654" s="42"/>
      <c r="IF654" s="42"/>
      <c r="IG654" s="42"/>
      <c r="IH654" s="42"/>
      <c r="II654" s="42"/>
      <c r="IJ654" s="42"/>
      <c r="IK654" s="42"/>
      <c r="IL654" s="42"/>
      <c r="IM654" s="42"/>
      <c r="IN654" s="42"/>
      <c r="IO654" s="42"/>
      <c r="IP654" s="42"/>
      <c r="IQ654" s="42"/>
      <c r="IR654" s="42"/>
      <c r="IS654" s="42"/>
      <c r="IT654" s="42"/>
      <c r="IU654" s="42"/>
      <c r="IV654" s="42"/>
    </row>
    <row r="655" spans="1:256" s="43" customFormat="1" ht="15.6" x14ac:dyDescent="0.25">
      <c r="A655" s="46">
        <v>47620</v>
      </c>
      <c r="B655" s="45" t="s">
        <v>502</v>
      </c>
      <c r="C655" s="45" t="s">
        <v>502</v>
      </c>
      <c r="D655" s="47">
        <v>72140</v>
      </c>
      <c r="E655" s="69" t="s">
        <v>503</v>
      </c>
      <c r="F655" s="55">
        <f>'2020-2021 Form '!F656</f>
        <v>0</v>
      </c>
      <c r="G655" s="55">
        <f>SUM(G636:G654)</f>
        <v>0</v>
      </c>
      <c r="H655" s="55"/>
      <c r="I655" s="55">
        <f>SUM(I636:I654)</f>
        <v>0</v>
      </c>
      <c r="J655" s="55"/>
      <c r="K655" s="55"/>
      <c r="L655" s="55"/>
      <c r="M655" s="55"/>
      <c r="N655" s="55"/>
      <c r="O655" s="55">
        <f>SUM(O636:O654)</f>
        <v>0</v>
      </c>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c r="EL655" s="42"/>
      <c r="EM655" s="42"/>
      <c r="EN655" s="42"/>
      <c r="EO655" s="42"/>
      <c r="EP655" s="42"/>
      <c r="EQ655" s="42"/>
      <c r="ER655" s="42"/>
      <c r="ES655" s="42"/>
      <c r="ET655" s="42"/>
      <c r="EU655" s="42"/>
      <c r="EV655" s="42"/>
      <c r="EW655" s="42"/>
      <c r="EX655" s="42"/>
      <c r="EY655" s="42"/>
      <c r="EZ655" s="42"/>
      <c r="FA655" s="42"/>
      <c r="FB655" s="42"/>
      <c r="FC655" s="42"/>
      <c r="FD655" s="42"/>
      <c r="FE655" s="42"/>
      <c r="FF655" s="42"/>
      <c r="FG655" s="42"/>
      <c r="FH655" s="42"/>
      <c r="FI655" s="42"/>
      <c r="FJ655" s="42"/>
      <c r="FK655" s="42"/>
      <c r="FL655" s="42"/>
      <c r="FM655" s="42"/>
      <c r="FN655" s="42"/>
      <c r="FO655" s="42"/>
      <c r="FP655" s="42"/>
      <c r="FQ655" s="42"/>
      <c r="FR655" s="42"/>
      <c r="FS655" s="42"/>
      <c r="FT655" s="42"/>
      <c r="FU655" s="42"/>
      <c r="FV655" s="42"/>
      <c r="FW655" s="42"/>
      <c r="FX655" s="42"/>
      <c r="FY655" s="42"/>
      <c r="FZ655" s="42"/>
      <c r="GA655" s="42"/>
      <c r="GB655" s="42"/>
      <c r="GC655" s="42"/>
      <c r="GD655" s="42"/>
      <c r="GE655" s="42"/>
      <c r="GF655" s="42"/>
      <c r="GG655" s="42"/>
      <c r="GH655" s="42"/>
      <c r="GI655" s="42"/>
      <c r="GJ655" s="42"/>
      <c r="GK655" s="42"/>
      <c r="GL655" s="42"/>
      <c r="GM655" s="42"/>
      <c r="GN655" s="42"/>
      <c r="GO655" s="42"/>
      <c r="GP655" s="42"/>
      <c r="GQ655" s="42"/>
      <c r="GR655" s="42"/>
      <c r="GS655" s="42"/>
      <c r="GT655" s="42"/>
      <c r="GU655" s="42"/>
      <c r="GV655" s="42"/>
      <c r="GW655" s="42"/>
      <c r="GX655" s="42"/>
      <c r="GY655" s="42"/>
      <c r="GZ655" s="42"/>
      <c r="HA655" s="42"/>
      <c r="HB655" s="42"/>
      <c r="HC655" s="42"/>
      <c r="HD655" s="42"/>
      <c r="HE655" s="42"/>
      <c r="HF655" s="42"/>
      <c r="HG655" s="42"/>
      <c r="HH655" s="42"/>
      <c r="HI655" s="42"/>
      <c r="HJ655" s="42"/>
      <c r="HK655" s="42"/>
      <c r="HL655" s="42"/>
      <c r="HM655" s="42"/>
      <c r="HN655" s="42"/>
      <c r="HO655" s="42"/>
      <c r="HP655" s="42"/>
      <c r="HQ655" s="42"/>
      <c r="HR655" s="42"/>
      <c r="HS655" s="42"/>
      <c r="HT655" s="42"/>
      <c r="HU655" s="42"/>
      <c r="HV655" s="42"/>
      <c r="HW655" s="42"/>
      <c r="HX655" s="42"/>
      <c r="HY655" s="42"/>
      <c r="HZ655" s="42"/>
      <c r="IA655" s="42"/>
      <c r="IB655" s="42"/>
      <c r="IC655" s="42"/>
      <c r="ID655" s="42"/>
      <c r="IE655" s="42"/>
      <c r="IF655" s="42"/>
      <c r="IG655" s="42"/>
      <c r="IH655" s="42"/>
      <c r="II655" s="42"/>
      <c r="IJ655" s="42"/>
      <c r="IK655" s="42"/>
      <c r="IL655" s="42"/>
      <c r="IM655" s="42"/>
      <c r="IN655" s="42"/>
      <c r="IO655" s="42"/>
      <c r="IP655" s="42"/>
      <c r="IQ655" s="42"/>
      <c r="IR655" s="42"/>
      <c r="IS655" s="42"/>
      <c r="IT655" s="42"/>
      <c r="IU655" s="42"/>
      <c r="IV655" s="42"/>
    </row>
    <row r="656" spans="1:256" s="43" customFormat="1" ht="14.4" customHeight="1" x14ac:dyDescent="0.25">
      <c r="A656" s="687" t="s">
        <v>1128</v>
      </c>
      <c r="B656" s="688"/>
      <c r="C656" s="688"/>
      <c r="D656" s="688"/>
      <c r="E656" s="688"/>
      <c r="F656" s="712"/>
      <c r="G656" s="688"/>
      <c r="H656" s="688"/>
      <c r="I656" s="688"/>
      <c r="J656" s="688"/>
      <c r="K656" s="688"/>
      <c r="L656" s="688"/>
      <c r="M656" s="688"/>
      <c r="N656" s="688"/>
      <c r="O656" s="689"/>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c r="EM656" s="42"/>
      <c r="EN656" s="42"/>
      <c r="EO656" s="42"/>
      <c r="EP656" s="42"/>
      <c r="EQ656" s="42"/>
      <c r="ER656" s="42"/>
      <c r="ES656" s="42"/>
      <c r="ET656" s="42"/>
      <c r="EU656" s="42"/>
      <c r="EV656" s="42"/>
      <c r="EW656" s="42"/>
      <c r="EX656" s="42"/>
      <c r="EY656" s="42"/>
      <c r="EZ656" s="42"/>
      <c r="FA656" s="42"/>
      <c r="FB656" s="42"/>
      <c r="FC656" s="42"/>
      <c r="FD656" s="42"/>
      <c r="FE656" s="42"/>
      <c r="FF656" s="42"/>
      <c r="FG656" s="42"/>
      <c r="FH656" s="42"/>
      <c r="FI656" s="42"/>
      <c r="FJ656" s="42"/>
      <c r="FK656" s="42"/>
      <c r="FL656" s="42"/>
      <c r="FM656" s="42"/>
      <c r="FN656" s="42"/>
      <c r="FO656" s="42"/>
      <c r="FP656" s="42"/>
      <c r="FQ656" s="42"/>
      <c r="FR656" s="42"/>
      <c r="FS656" s="42"/>
      <c r="FT656" s="42"/>
      <c r="FU656" s="42"/>
      <c r="FV656" s="42"/>
      <c r="FW656" s="42"/>
      <c r="FX656" s="42"/>
      <c r="FY656" s="42"/>
      <c r="FZ656" s="42"/>
      <c r="GA656" s="42"/>
      <c r="GB656" s="42"/>
      <c r="GC656" s="42"/>
      <c r="GD656" s="42"/>
      <c r="GE656" s="42"/>
      <c r="GF656" s="42"/>
      <c r="GG656" s="42"/>
      <c r="GH656" s="42"/>
      <c r="GI656" s="42"/>
      <c r="GJ656" s="42"/>
      <c r="GK656" s="42"/>
      <c r="GL656" s="42"/>
      <c r="GM656" s="42"/>
      <c r="GN656" s="42"/>
      <c r="GO656" s="42"/>
      <c r="GP656" s="42"/>
      <c r="GQ656" s="42"/>
      <c r="GR656" s="42"/>
      <c r="GS656" s="42"/>
      <c r="GT656" s="42"/>
      <c r="GU656" s="42"/>
      <c r="GV656" s="42"/>
      <c r="GW656" s="42"/>
      <c r="GX656" s="42"/>
      <c r="GY656" s="42"/>
      <c r="GZ656" s="42"/>
      <c r="HA656" s="42"/>
      <c r="HB656" s="42"/>
      <c r="HC656" s="42"/>
      <c r="HD656" s="42"/>
      <c r="HE656" s="42"/>
      <c r="HF656" s="42"/>
      <c r="HG656" s="42"/>
      <c r="HH656" s="42"/>
      <c r="HI656" s="42"/>
      <c r="HJ656" s="42"/>
      <c r="HK656" s="42"/>
      <c r="HL656" s="42"/>
      <c r="HM656" s="42"/>
      <c r="HN656" s="42"/>
      <c r="HO656" s="42"/>
      <c r="HP656" s="42"/>
      <c r="HQ656" s="42"/>
      <c r="HR656" s="42"/>
      <c r="HS656" s="42"/>
      <c r="HT656" s="42"/>
      <c r="HU656" s="42"/>
      <c r="HV656" s="42"/>
      <c r="HW656" s="42"/>
      <c r="HX656" s="42"/>
      <c r="HY656" s="42"/>
      <c r="HZ656" s="42"/>
      <c r="IA656" s="42"/>
      <c r="IB656" s="42"/>
      <c r="IC656" s="42"/>
      <c r="ID656" s="42"/>
      <c r="IE656" s="42"/>
      <c r="IF656" s="42"/>
      <c r="IG656" s="42"/>
      <c r="IH656" s="42"/>
      <c r="II656" s="42"/>
      <c r="IJ656" s="42"/>
      <c r="IK656" s="42"/>
      <c r="IL656" s="42"/>
      <c r="IM656" s="42"/>
      <c r="IN656" s="42"/>
      <c r="IO656" s="42"/>
      <c r="IP656" s="42"/>
      <c r="IQ656" s="42"/>
      <c r="IR656" s="42"/>
      <c r="IS656" s="42"/>
      <c r="IT656" s="42"/>
      <c r="IU656" s="42"/>
      <c r="IV656" s="42"/>
    </row>
    <row r="657" spans="1:256" s="43" customFormat="1" ht="14.4" customHeight="1" x14ac:dyDescent="0.25">
      <c r="A657" s="46">
        <v>48530</v>
      </c>
      <c r="B657" s="45" t="s">
        <v>1129</v>
      </c>
      <c r="C657" s="45" t="s">
        <v>478</v>
      </c>
      <c r="D657" s="47">
        <v>49340</v>
      </c>
      <c r="E657" s="69" t="s">
        <v>479</v>
      </c>
      <c r="F657" s="55">
        <f>'2020-2021 Form '!F658</f>
        <v>0</v>
      </c>
      <c r="G657" s="55">
        <f>F657</f>
        <v>0</v>
      </c>
      <c r="H657" s="55"/>
      <c r="I657" s="55"/>
      <c r="J657" s="157"/>
      <c r="K657" s="55">
        <f>F657</f>
        <v>0</v>
      </c>
      <c r="L657" s="157"/>
      <c r="M657" s="157"/>
      <c r="N657" s="77"/>
      <c r="O657" s="56"/>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c r="EM657" s="42"/>
      <c r="EN657" s="42"/>
      <c r="EO657" s="42"/>
      <c r="EP657" s="42"/>
      <c r="EQ657" s="42"/>
      <c r="ER657" s="42"/>
      <c r="ES657" s="42"/>
      <c r="ET657" s="42"/>
      <c r="EU657" s="42"/>
      <c r="EV657" s="42"/>
      <c r="EW657" s="42"/>
      <c r="EX657" s="42"/>
      <c r="EY657" s="42"/>
      <c r="EZ657" s="42"/>
      <c r="FA657" s="42"/>
      <c r="FB657" s="42"/>
      <c r="FC657" s="42"/>
      <c r="FD657" s="42"/>
      <c r="FE657" s="42"/>
      <c r="FF657" s="42"/>
      <c r="FG657" s="42"/>
      <c r="FH657" s="42"/>
      <c r="FI657" s="42"/>
      <c r="FJ657" s="42"/>
      <c r="FK657" s="42"/>
      <c r="FL657" s="42"/>
      <c r="FM657" s="42"/>
      <c r="FN657" s="42"/>
      <c r="FO657" s="42"/>
      <c r="FP657" s="42"/>
      <c r="FQ657" s="42"/>
      <c r="FR657" s="42"/>
      <c r="FS657" s="42"/>
      <c r="FT657" s="42"/>
      <c r="FU657" s="42"/>
      <c r="FV657" s="42"/>
      <c r="FW657" s="42"/>
      <c r="FX657" s="42"/>
      <c r="FY657" s="42"/>
      <c r="FZ657" s="42"/>
      <c r="GA657" s="42"/>
      <c r="GB657" s="42"/>
      <c r="GC657" s="42"/>
      <c r="GD657" s="42"/>
      <c r="GE657" s="42"/>
      <c r="GF657" s="42"/>
      <c r="GG657" s="42"/>
      <c r="GH657" s="42"/>
      <c r="GI657" s="42"/>
      <c r="GJ657" s="42"/>
      <c r="GK657" s="42"/>
      <c r="GL657" s="42"/>
      <c r="GM657" s="42"/>
      <c r="GN657" s="42"/>
      <c r="GO657" s="42"/>
      <c r="GP657" s="42"/>
      <c r="GQ657" s="42"/>
      <c r="GR657" s="42"/>
      <c r="GS657" s="42"/>
      <c r="GT657" s="42"/>
      <c r="GU657" s="42"/>
      <c r="GV657" s="42"/>
      <c r="GW657" s="42"/>
      <c r="GX657" s="42"/>
      <c r="GY657" s="42"/>
      <c r="GZ657" s="42"/>
      <c r="HA657" s="42"/>
      <c r="HB657" s="42"/>
      <c r="HC657" s="42"/>
      <c r="HD657" s="42"/>
      <c r="HE657" s="42"/>
      <c r="HF657" s="42"/>
      <c r="HG657" s="42"/>
      <c r="HH657" s="42"/>
      <c r="HI657" s="42"/>
      <c r="HJ657" s="42"/>
      <c r="HK657" s="42"/>
      <c r="HL657" s="42"/>
      <c r="HM657" s="42"/>
      <c r="HN657" s="42"/>
      <c r="HO657" s="42"/>
      <c r="HP657" s="42"/>
      <c r="HQ657" s="42"/>
      <c r="HR657" s="42"/>
      <c r="HS657" s="42"/>
      <c r="HT657" s="42"/>
      <c r="HU657" s="42"/>
      <c r="HV657" s="42"/>
      <c r="HW657" s="42"/>
      <c r="HX657" s="42"/>
      <c r="HY657" s="42"/>
      <c r="HZ657" s="42"/>
      <c r="IA657" s="42"/>
      <c r="IB657" s="42"/>
      <c r="IC657" s="42"/>
      <c r="ID657" s="42"/>
      <c r="IE657" s="42"/>
      <c r="IF657" s="42"/>
      <c r="IG657" s="42"/>
      <c r="IH657" s="42"/>
      <c r="II657" s="42"/>
      <c r="IJ657" s="42"/>
      <c r="IK657" s="42"/>
      <c r="IL657" s="42"/>
      <c r="IM657" s="42"/>
      <c r="IN657" s="42"/>
      <c r="IO657" s="42"/>
      <c r="IP657" s="42"/>
      <c r="IQ657" s="42"/>
      <c r="IR657" s="42"/>
      <c r="IS657" s="42"/>
      <c r="IT657" s="42"/>
      <c r="IU657" s="42"/>
      <c r="IV657" s="42"/>
    </row>
    <row r="658" spans="1:256" s="43" customFormat="1" ht="15.6" x14ac:dyDescent="0.25">
      <c r="A658" s="7">
        <v>48580</v>
      </c>
      <c r="B658" s="5" t="s">
        <v>480</v>
      </c>
      <c r="C658" s="5" t="s">
        <v>480</v>
      </c>
      <c r="D658" s="6">
        <v>51120</v>
      </c>
      <c r="E658" s="6" t="s">
        <v>481</v>
      </c>
      <c r="F658" s="55">
        <f>'2020-2021 Form '!F659</f>
        <v>0</v>
      </c>
      <c r="G658" s="55">
        <f>SUM(G657)</f>
        <v>0</v>
      </c>
      <c r="H658" s="55"/>
      <c r="I658" s="55"/>
      <c r="J658" s="157"/>
      <c r="K658" s="55">
        <f>SUM(K657)</f>
        <v>0</v>
      </c>
      <c r="L658" s="157"/>
      <c r="M658" s="157"/>
      <c r="N658" s="77"/>
      <c r="O658" s="56"/>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c r="EM658" s="42"/>
      <c r="EN658" s="42"/>
      <c r="EO658" s="42"/>
      <c r="EP658" s="42"/>
      <c r="EQ658" s="42"/>
      <c r="ER658" s="42"/>
      <c r="ES658" s="42"/>
      <c r="ET658" s="42"/>
      <c r="EU658" s="42"/>
      <c r="EV658" s="42"/>
      <c r="EW658" s="42"/>
      <c r="EX658" s="42"/>
      <c r="EY658" s="42"/>
      <c r="EZ658" s="42"/>
      <c r="FA658" s="42"/>
      <c r="FB658" s="42"/>
      <c r="FC658" s="42"/>
      <c r="FD658" s="42"/>
      <c r="FE658" s="42"/>
      <c r="FF658" s="42"/>
      <c r="FG658" s="42"/>
      <c r="FH658" s="42"/>
      <c r="FI658" s="42"/>
      <c r="FJ658" s="42"/>
      <c r="FK658" s="42"/>
      <c r="FL658" s="42"/>
      <c r="FM658" s="42"/>
      <c r="FN658" s="42"/>
      <c r="FO658" s="42"/>
      <c r="FP658" s="42"/>
      <c r="FQ658" s="42"/>
      <c r="FR658" s="42"/>
      <c r="FS658" s="42"/>
      <c r="FT658" s="42"/>
      <c r="FU658" s="42"/>
      <c r="FV658" s="42"/>
      <c r="FW658" s="42"/>
      <c r="FX658" s="42"/>
      <c r="FY658" s="42"/>
      <c r="FZ658" s="42"/>
      <c r="GA658" s="42"/>
      <c r="GB658" s="42"/>
      <c r="GC658" s="42"/>
      <c r="GD658" s="42"/>
      <c r="GE658" s="42"/>
      <c r="GF658" s="42"/>
      <c r="GG658" s="42"/>
      <c r="GH658" s="42"/>
      <c r="GI658" s="42"/>
      <c r="GJ658" s="42"/>
      <c r="GK658" s="42"/>
      <c r="GL658" s="42"/>
      <c r="GM658" s="42"/>
      <c r="GN658" s="42"/>
      <c r="GO658" s="42"/>
      <c r="GP658" s="42"/>
      <c r="GQ658" s="42"/>
      <c r="GR658" s="42"/>
      <c r="GS658" s="42"/>
      <c r="GT658" s="42"/>
      <c r="GU658" s="42"/>
      <c r="GV658" s="42"/>
      <c r="GW658" s="42"/>
      <c r="GX658" s="42"/>
      <c r="GY658" s="42"/>
      <c r="GZ658" s="42"/>
      <c r="HA658" s="42"/>
      <c r="HB658" s="42"/>
      <c r="HC658" s="42"/>
      <c r="HD658" s="42"/>
      <c r="HE658" s="42"/>
      <c r="HF658" s="42"/>
      <c r="HG658" s="42"/>
      <c r="HH658" s="42"/>
      <c r="HI658" s="42"/>
      <c r="HJ658" s="42"/>
      <c r="HK658" s="42"/>
      <c r="HL658" s="42"/>
      <c r="HM658" s="42"/>
      <c r="HN658" s="42"/>
      <c r="HO658" s="42"/>
      <c r="HP658" s="42"/>
      <c r="HQ658" s="42"/>
      <c r="HR658" s="42"/>
      <c r="HS658" s="42"/>
      <c r="HT658" s="42"/>
      <c r="HU658" s="42"/>
      <c r="HV658" s="42"/>
      <c r="HW658" s="42"/>
      <c r="HX658" s="42"/>
      <c r="HY658" s="42"/>
      <c r="HZ658" s="42"/>
      <c r="IA658" s="42"/>
      <c r="IB658" s="42"/>
      <c r="IC658" s="42"/>
      <c r="ID658" s="42"/>
      <c r="IE658" s="42"/>
      <c r="IF658" s="42"/>
      <c r="IG658" s="42"/>
      <c r="IH658" s="42"/>
      <c r="II658" s="42"/>
      <c r="IJ658" s="42"/>
      <c r="IK658" s="42"/>
      <c r="IL658" s="42"/>
      <c r="IM658" s="42"/>
      <c r="IN658" s="42"/>
      <c r="IO658" s="42"/>
      <c r="IP658" s="42"/>
      <c r="IQ658" s="42"/>
      <c r="IR658" s="42"/>
      <c r="IS658" s="42"/>
      <c r="IT658" s="42"/>
      <c r="IU658" s="42"/>
      <c r="IV658" s="42"/>
    </row>
    <row r="659" spans="1:256" s="43" customFormat="1" ht="14.4" customHeight="1" x14ac:dyDescent="0.25">
      <c r="A659" s="687" t="s">
        <v>1130</v>
      </c>
      <c r="B659" s="688"/>
      <c r="C659" s="688"/>
      <c r="D659" s="688"/>
      <c r="E659" s="688"/>
      <c r="F659" s="712"/>
      <c r="G659" s="688"/>
      <c r="H659" s="688"/>
      <c r="I659" s="688"/>
      <c r="J659" s="688"/>
      <c r="K659" s="688"/>
      <c r="L659" s="688"/>
      <c r="M659" s="688"/>
      <c r="N659" s="688"/>
      <c r="O659" s="689"/>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c r="EM659" s="42"/>
      <c r="EN659" s="42"/>
      <c r="EO659" s="42"/>
      <c r="EP659" s="42"/>
      <c r="EQ659" s="42"/>
      <c r="ER659" s="42"/>
      <c r="ES659" s="42"/>
      <c r="ET659" s="42"/>
      <c r="EU659" s="42"/>
      <c r="EV659" s="42"/>
      <c r="EW659" s="42"/>
      <c r="EX659" s="42"/>
      <c r="EY659" s="42"/>
      <c r="EZ659" s="42"/>
      <c r="FA659" s="42"/>
      <c r="FB659" s="42"/>
      <c r="FC659" s="42"/>
      <c r="FD659" s="42"/>
      <c r="FE659" s="42"/>
      <c r="FF659" s="42"/>
      <c r="FG659" s="42"/>
      <c r="FH659" s="42"/>
      <c r="FI659" s="42"/>
      <c r="FJ659" s="42"/>
      <c r="FK659" s="42"/>
      <c r="FL659" s="42"/>
      <c r="FM659" s="42"/>
      <c r="FN659" s="42"/>
      <c r="FO659" s="42"/>
      <c r="FP659" s="42"/>
      <c r="FQ659" s="42"/>
      <c r="FR659" s="42"/>
      <c r="FS659" s="42"/>
      <c r="FT659" s="42"/>
      <c r="FU659" s="42"/>
      <c r="FV659" s="42"/>
      <c r="FW659" s="42"/>
      <c r="FX659" s="42"/>
      <c r="FY659" s="42"/>
      <c r="FZ659" s="42"/>
      <c r="GA659" s="42"/>
      <c r="GB659" s="42"/>
      <c r="GC659" s="42"/>
      <c r="GD659" s="42"/>
      <c r="GE659" s="42"/>
      <c r="GF659" s="42"/>
      <c r="GG659" s="42"/>
      <c r="GH659" s="42"/>
      <c r="GI659" s="42"/>
      <c r="GJ659" s="42"/>
      <c r="GK659" s="42"/>
      <c r="GL659" s="42"/>
      <c r="GM659" s="42"/>
      <c r="GN659" s="42"/>
      <c r="GO659" s="42"/>
      <c r="GP659" s="42"/>
      <c r="GQ659" s="42"/>
      <c r="GR659" s="42"/>
      <c r="GS659" s="42"/>
      <c r="GT659" s="42"/>
      <c r="GU659" s="42"/>
      <c r="GV659" s="42"/>
      <c r="GW659" s="42"/>
      <c r="GX659" s="42"/>
      <c r="GY659" s="42"/>
      <c r="GZ659" s="42"/>
      <c r="HA659" s="42"/>
      <c r="HB659" s="42"/>
      <c r="HC659" s="42"/>
      <c r="HD659" s="42"/>
      <c r="HE659" s="42"/>
      <c r="HF659" s="42"/>
      <c r="HG659" s="42"/>
      <c r="HH659" s="42"/>
      <c r="HI659" s="42"/>
      <c r="HJ659" s="42"/>
      <c r="HK659" s="42"/>
      <c r="HL659" s="42"/>
      <c r="HM659" s="42"/>
      <c r="HN659" s="42"/>
      <c r="HO659" s="42"/>
      <c r="HP659" s="42"/>
      <c r="HQ659" s="42"/>
      <c r="HR659" s="42"/>
      <c r="HS659" s="42"/>
      <c r="HT659" s="42"/>
      <c r="HU659" s="42"/>
      <c r="HV659" s="42"/>
      <c r="HW659" s="42"/>
      <c r="HX659" s="42"/>
      <c r="HY659" s="42"/>
      <c r="HZ659" s="42"/>
      <c r="IA659" s="42"/>
      <c r="IB659" s="42"/>
      <c r="IC659" s="42"/>
      <c r="ID659" s="42"/>
      <c r="IE659" s="42"/>
      <c r="IF659" s="42"/>
      <c r="IG659" s="42"/>
      <c r="IH659" s="42"/>
      <c r="II659" s="42"/>
      <c r="IJ659" s="42"/>
      <c r="IK659" s="42"/>
      <c r="IL659" s="42"/>
      <c r="IM659" s="42"/>
      <c r="IN659" s="42"/>
      <c r="IO659" s="42"/>
      <c r="IP659" s="42"/>
      <c r="IQ659" s="42"/>
      <c r="IR659" s="42"/>
      <c r="IS659" s="42"/>
      <c r="IT659" s="42"/>
      <c r="IU659" s="42"/>
      <c r="IV659" s="42"/>
    </row>
    <row r="660" spans="1:256" s="43" customFormat="1" ht="15.6" x14ac:dyDescent="0.25">
      <c r="A660" s="46">
        <v>49000</v>
      </c>
      <c r="B660" s="45" t="s">
        <v>1131</v>
      </c>
      <c r="C660" s="45" t="s">
        <v>21</v>
      </c>
      <c r="D660" s="47">
        <v>49340</v>
      </c>
      <c r="E660" s="69" t="s">
        <v>103</v>
      </c>
      <c r="F660" s="55">
        <f>'2020-2021 Form '!F661</f>
        <v>0</v>
      </c>
      <c r="G660" s="55">
        <f>F660</f>
        <v>0</v>
      </c>
      <c r="H660" s="55"/>
      <c r="I660" s="55"/>
      <c r="J660" s="157"/>
      <c r="K660" s="55">
        <f>F660</f>
        <v>0</v>
      </c>
      <c r="L660" s="157"/>
      <c r="M660" s="157"/>
      <c r="N660" s="157"/>
      <c r="O660" s="56"/>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c r="EM660" s="42"/>
      <c r="EN660" s="42"/>
      <c r="EO660" s="42"/>
      <c r="EP660" s="42"/>
      <c r="EQ660" s="42"/>
      <c r="ER660" s="42"/>
      <c r="ES660" s="42"/>
      <c r="ET660" s="42"/>
      <c r="EU660" s="42"/>
      <c r="EV660" s="42"/>
      <c r="EW660" s="42"/>
      <c r="EX660" s="42"/>
      <c r="EY660" s="42"/>
      <c r="EZ660" s="42"/>
      <c r="FA660" s="42"/>
      <c r="FB660" s="42"/>
      <c r="FC660" s="42"/>
      <c r="FD660" s="42"/>
      <c r="FE660" s="42"/>
      <c r="FF660" s="42"/>
      <c r="FG660" s="42"/>
      <c r="FH660" s="42"/>
      <c r="FI660" s="42"/>
      <c r="FJ660" s="42"/>
      <c r="FK660" s="42"/>
      <c r="FL660" s="42"/>
      <c r="FM660" s="42"/>
      <c r="FN660" s="42"/>
      <c r="FO660" s="42"/>
      <c r="FP660" s="42"/>
      <c r="FQ660" s="42"/>
      <c r="FR660" s="42"/>
      <c r="FS660" s="42"/>
      <c r="FT660" s="42"/>
      <c r="FU660" s="42"/>
      <c r="FV660" s="42"/>
      <c r="FW660" s="42"/>
      <c r="FX660" s="42"/>
      <c r="FY660" s="42"/>
      <c r="FZ660" s="42"/>
      <c r="GA660" s="42"/>
      <c r="GB660" s="42"/>
      <c r="GC660" s="42"/>
      <c r="GD660" s="42"/>
      <c r="GE660" s="42"/>
      <c r="GF660" s="42"/>
      <c r="GG660" s="42"/>
      <c r="GH660" s="42"/>
      <c r="GI660" s="42"/>
      <c r="GJ660" s="42"/>
      <c r="GK660" s="42"/>
      <c r="GL660" s="42"/>
      <c r="GM660" s="42"/>
      <c r="GN660" s="42"/>
      <c r="GO660" s="42"/>
      <c r="GP660" s="42"/>
      <c r="GQ660" s="42"/>
      <c r="GR660" s="42"/>
      <c r="GS660" s="42"/>
      <c r="GT660" s="42"/>
      <c r="GU660" s="42"/>
      <c r="GV660" s="42"/>
      <c r="GW660" s="42"/>
      <c r="GX660" s="42"/>
      <c r="GY660" s="42"/>
      <c r="GZ660" s="42"/>
      <c r="HA660" s="42"/>
      <c r="HB660" s="42"/>
      <c r="HC660" s="42"/>
      <c r="HD660" s="42"/>
      <c r="HE660" s="42"/>
      <c r="HF660" s="42"/>
      <c r="HG660" s="42"/>
      <c r="HH660" s="42"/>
      <c r="HI660" s="42"/>
      <c r="HJ660" s="42"/>
      <c r="HK660" s="42"/>
      <c r="HL660" s="42"/>
      <c r="HM660" s="42"/>
      <c r="HN660" s="42"/>
      <c r="HO660" s="42"/>
      <c r="HP660" s="42"/>
      <c r="HQ660" s="42"/>
      <c r="HR660" s="42"/>
      <c r="HS660" s="42"/>
      <c r="HT660" s="42"/>
      <c r="HU660" s="42"/>
      <c r="HV660" s="42"/>
      <c r="HW660" s="42"/>
      <c r="HX660" s="42"/>
      <c r="HY660" s="42"/>
      <c r="HZ660" s="42"/>
      <c r="IA660" s="42"/>
      <c r="IB660" s="42"/>
      <c r="IC660" s="42"/>
      <c r="ID660" s="42"/>
      <c r="IE660" s="42"/>
      <c r="IF660" s="42"/>
      <c r="IG660" s="42"/>
      <c r="IH660" s="42"/>
      <c r="II660" s="42"/>
      <c r="IJ660" s="42"/>
      <c r="IK660" s="42"/>
      <c r="IL660" s="42"/>
      <c r="IM660" s="42"/>
      <c r="IN660" s="42"/>
      <c r="IO660" s="42"/>
      <c r="IP660" s="42"/>
      <c r="IQ660" s="42"/>
      <c r="IR660" s="42"/>
      <c r="IS660" s="42"/>
      <c r="IT660" s="42"/>
      <c r="IU660" s="42"/>
      <c r="IV660" s="42"/>
    </row>
    <row r="661" spans="1:256" s="43" customFormat="1" ht="15.6" x14ac:dyDescent="0.25">
      <c r="A661" s="46">
        <v>49025</v>
      </c>
      <c r="B661" s="45" t="s">
        <v>1131</v>
      </c>
      <c r="C661" s="45" t="s">
        <v>295</v>
      </c>
      <c r="D661" s="47">
        <v>49340</v>
      </c>
      <c r="E661" s="69" t="s">
        <v>475</v>
      </c>
      <c r="F661" s="55">
        <f>'2020-2021 Form '!F662</f>
        <v>0</v>
      </c>
      <c r="G661" s="55">
        <f t="shared" ref="G661:G685" si="62">F661</f>
        <v>0</v>
      </c>
      <c r="H661" s="55"/>
      <c r="I661" s="55"/>
      <c r="J661" s="157"/>
      <c r="K661" s="55">
        <f t="shared" ref="K661:K685" si="63">F661</f>
        <v>0</v>
      </c>
      <c r="L661" s="157"/>
      <c r="M661" s="157"/>
      <c r="N661" s="157"/>
      <c r="O661" s="56"/>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c r="EM661" s="42"/>
      <c r="EN661" s="42"/>
      <c r="EO661" s="42"/>
      <c r="EP661" s="42"/>
      <c r="EQ661" s="42"/>
      <c r="ER661" s="42"/>
      <c r="ES661" s="42"/>
      <c r="ET661" s="42"/>
      <c r="EU661" s="42"/>
      <c r="EV661" s="42"/>
      <c r="EW661" s="42"/>
      <c r="EX661" s="42"/>
      <c r="EY661" s="42"/>
      <c r="EZ661" s="42"/>
      <c r="FA661" s="42"/>
      <c r="FB661" s="42"/>
      <c r="FC661" s="42"/>
      <c r="FD661" s="42"/>
      <c r="FE661" s="42"/>
      <c r="FF661" s="42"/>
      <c r="FG661" s="42"/>
      <c r="FH661" s="42"/>
      <c r="FI661" s="42"/>
      <c r="FJ661" s="42"/>
      <c r="FK661" s="42"/>
      <c r="FL661" s="42"/>
      <c r="FM661" s="42"/>
      <c r="FN661" s="42"/>
      <c r="FO661" s="42"/>
      <c r="FP661" s="42"/>
      <c r="FQ661" s="42"/>
      <c r="FR661" s="42"/>
      <c r="FS661" s="42"/>
      <c r="FT661" s="42"/>
      <c r="FU661" s="42"/>
      <c r="FV661" s="42"/>
      <c r="FW661" s="42"/>
      <c r="FX661" s="42"/>
      <c r="FY661" s="42"/>
      <c r="FZ661" s="42"/>
      <c r="GA661" s="42"/>
      <c r="GB661" s="42"/>
      <c r="GC661" s="42"/>
      <c r="GD661" s="42"/>
      <c r="GE661" s="42"/>
      <c r="GF661" s="42"/>
      <c r="GG661" s="42"/>
      <c r="GH661" s="42"/>
      <c r="GI661" s="42"/>
      <c r="GJ661" s="42"/>
      <c r="GK661" s="42"/>
      <c r="GL661" s="42"/>
      <c r="GM661" s="42"/>
      <c r="GN661" s="42"/>
      <c r="GO661" s="42"/>
      <c r="GP661" s="42"/>
      <c r="GQ661" s="42"/>
      <c r="GR661" s="42"/>
      <c r="GS661" s="42"/>
      <c r="GT661" s="42"/>
      <c r="GU661" s="42"/>
      <c r="GV661" s="42"/>
      <c r="GW661" s="42"/>
      <c r="GX661" s="42"/>
      <c r="GY661" s="42"/>
      <c r="GZ661" s="42"/>
      <c r="HA661" s="42"/>
      <c r="HB661" s="42"/>
      <c r="HC661" s="42"/>
      <c r="HD661" s="42"/>
      <c r="HE661" s="42"/>
      <c r="HF661" s="42"/>
      <c r="HG661" s="42"/>
      <c r="HH661" s="42"/>
      <c r="HI661" s="42"/>
      <c r="HJ661" s="42"/>
      <c r="HK661" s="42"/>
      <c r="HL661" s="42"/>
      <c r="HM661" s="42"/>
      <c r="HN661" s="42"/>
      <c r="HO661" s="42"/>
      <c r="HP661" s="42"/>
      <c r="HQ661" s="42"/>
      <c r="HR661" s="42"/>
      <c r="HS661" s="42"/>
      <c r="HT661" s="42"/>
      <c r="HU661" s="42"/>
      <c r="HV661" s="42"/>
      <c r="HW661" s="42"/>
      <c r="HX661" s="42"/>
      <c r="HY661" s="42"/>
      <c r="HZ661" s="42"/>
      <c r="IA661" s="42"/>
      <c r="IB661" s="42"/>
      <c r="IC661" s="42"/>
      <c r="ID661" s="42"/>
      <c r="IE661" s="42"/>
      <c r="IF661" s="42"/>
      <c r="IG661" s="42"/>
      <c r="IH661" s="42"/>
      <c r="II661" s="42"/>
      <c r="IJ661" s="42"/>
      <c r="IK661" s="42"/>
      <c r="IL661" s="42"/>
      <c r="IM661" s="42"/>
      <c r="IN661" s="42"/>
      <c r="IO661" s="42"/>
      <c r="IP661" s="42"/>
      <c r="IQ661" s="42"/>
      <c r="IR661" s="42"/>
      <c r="IS661" s="42"/>
      <c r="IT661" s="42"/>
      <c r="IU661" s="42"/>
      <c r="IV661" s="42"/>
    </row>
    <row r="662" spans="1:256" s="43" customFormat="1" ht="15.6" x14ac:dyDescent="0.25">
      <c r="A662" s="48">
        <v>49030</v>
      </c>
      <c r="B662" s="45" t="s">
        <v>1131</v>
      </c>
      <c r="C662" s="45" t="s">
        <v>132</v>
      </c>
      <c r="D662" s="47">
        <v>49340</v>
      </c>
      <c r="E662" s="69" t="s">
        <v>476</v>
      </c>
      <c r="F662" s="55">
        <f>'2020-2021 Form '!F663</f>
        <v>0</v>
      </c>
      <c r="G662" s="55">
        <f t="shared" si="62"/>
        <v>0</v>
      </c>
      <c r="H662" s="55"/>
      <c r="I662" s="55"/>
      <c r="J662" s="157"/>
      <c r="K662" s="55">
        <f t="shared" si="63"/>
        <v>0</v>
      </c>
      <c r="L662" s="157"/>
      <c r="M662" s="157"/>
      <c r="N662" s="157"/>
      <c r="O662" s="56"/>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M662" s="42"/>
      <c r="EN662" s="42"/>
      <c r="EO662" s="42"/>
      <c r="EP662" s="42"/>
      <c r="EQ662" s="42"/>
      <c r="ER662" s="42"/>
      <c r="ES662" s="42"/>
      <c r="ET662" s="42"/>
      <c r="EU662" s="42"/>
      <c r="EV662" s="42"/>
      <c r="EW662" s="42"/>
      <c r="EX662" s="42"/>
      <c r="EY662" s="42"/>
      <c r="EZ662" s="42"/>
      <c r="FA662" s="42"/>
      <c r="FB662" s="42"/>
      <c r="FC662" s="42"/>
      <c r="FD662" s="42"/>
      <c r="FE662" s="42"/>
      <c r="FF662" s="42"/>
      <c r="FG662" s="42"/>
      <c r="FH662" s="42"/>
      <c r="FI662" s="42"/>
      <c r="FJ662" s="42"/>
      <c r="FK662" s="42"/>
      <c r="FL662" s="42"/>
      <c r="FM662" s="42"/>
      <c r="FN662" s="42"/>
      <c r="FO662" s="42"/>
      <c r="FP662" s="42"/>
      <c r="FQ662" s="42"/>
      <c r="FR662" s="42"/>
      <c r="FS662" s="42"/>
      <c r="FT662" s="42"/>
      <c r="FU662" s="42"/>
      <c r="FV662" s="42"/>
      <c r="FW662" s="42"/>
      <c r="FX662" s="42"/>
      <c r="FY662" s="42"/>
      <c r="FZ662" s="42"/>
      <c r="GA662" s="42"/>
      <c r="GB662" s="42"/>
      <c r="GC662" s="42"/>
      <c r="GD662" s="42"/>
      <c r="GE662" s="42"/>
      <c r="GF662" s="42"/>
      <c r="GG662" s="42"/>
      <c r="GH662" s="42"/>
      <c r="GI662" s="42"/>
      <c r="GJ662" s="42"/>
      <c r="GK662" s="42"/>
      <c r="GL662" s="42"/>
      <c r="GM662" s="42"/>
      <c r="GN662" s="42"/>
      <c r="GO662" s="42"/>
      <c r="GP662" s="42"/>
      <c r="GQ662" s="42"/>
      <c r="GR662" s="42"/>
      <c r="GS662" s="42"/>
      <c r="GT662" s="42"/>
      <c r="GU662" s="42"/>
      <c r="GV662" s="42"/>
      <c r="GW662" s="42"/>
      <c r="GX662" s="42"/>
      <c r="GY662" s="42"/>
      <c r="GZ662" s="42"/>
      <c r="HA662" s="42"/>
      <c r="HB662" s="42"/>
      <c r="HC662" s="42"/>
      <c r="HD662" s="42"/>
      <c r="HE662" s="42"/>
      <c r="HF662" s="42"/>
      <c r="HG662" s="42"/>
      <c r="HH662" s="42"/>
      <c r="HI662" s="42"/>
      <c r="HJ662" s="42"/>
      <c r="HK662" s="42"/>
      <c r="HL662" s="42"/>
      <c r="HM662" s="42"/>
      <c r="HN662" s="42"/>
      <c r="HO662" s="42"/>
      <c r="HP662" s="42"/>
      <c r="HQ662" s="42"/>
      <c r="HR662" s="42"/>
      <c r="HS662" s="42"/>
      <c r="HT662" s="42"/>
      <c r="HU662" s="42"/>
      <c r="HV662" s="42"/>
      <c r="HW662" s="42"/>
      <c r="HX662" s="42"/>
      <c r="HY662" s="42"/>
      <c r="HZ662" s="42"/>
      <c r="IA662" s="42"/>
      <c r="IB662" s="42"/>
      <c r="IC662" s="42"/>
      <c r="ID662" s="42"/>
      <c r="IE662" s="42"/>
      <c r="IF662" s="42"/>
      <c r="IG662" s="42"/>
      <c r="IH662" s="42"/>
      <c r="II662" s="42"/>
      <c r="IJ662" s="42"/>
      <c r="IK662" s="42"/>
      <c r="IL662" s="42"/>
      <c r="IM662" s="42"/>
      <c r="IN662" s="42"/>
      <c r="IO662" s="42"/>
      <c r="IP662" s="42"/>
      <c r="IQ662" s="42"/>
      <c r="IR662" s="42"/>
      <c r="IS662" s="42"/>
      <c r="IT662" s="42"/>
      <c r="IU662" s="42"/>
      <c r="IV662" s="42"/>
    </row>
    <row r="663" spans="1:256" s="43" customFormat="1" ht="15.6" x14ac:dyDescent="0.25">
      <c r="A663" s="48">
        <v>49031</v>
      </c>
      <c r="B663" s="45" t="s">
        <v>1131</v>
      </c>
      <c r="C663" s="45" t="s">
        <v>134</v>
      </c>
      <c r="D663" s="47">
        <v>49340</v>
      </c>
      <c r="E663" s="69" t="s">
        <v>453</v>
      </c>
      <c r="F663" s="55">
        <f>'2020-2021 Form '!F664</f>
        <v>0</v>
      </c>
      <c r="G663" s="55">
        <f t="shared" si="62"/>
        <v>0</v>
      </c>
      <c r="H663" s="55"/>
      <c r="I663" s="55"/>
      <c r="J663" s="157"/>
      <c r="K663" s="55">
        <f t="shared" si="63"/>
        <v>0</v>
      </c>
      <c r="L663" s="157"/>
      <c r="M663" s="157"/>
      <c r="N663" s="157"/>
      <c r="O663" s="56"/>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c r="EM663" s="42"/>
      <c r="EN663" s="42"/>
      <c r="EO663" s="42"/>
      <c r="EP663" s="42"/>
      <c r="EQ663" s="42"/>
      <c r="ER663" s="42"/>
      <c r="ES663" s="42"/>
      <c r="ET663" s="42"/>
      <c r="EU663" s="42"/>
      <c r="EV663" s="42"/>
      <c r="EW663" s="42"/>
      <c r="EX663" s="42"/>
      <c r="EY663" s="42"/>
      <c r="EZ663" s="42"/>
      <c r="FA663" s="42"/>
      <c r="FB663" s="42"/>
      <c r="FC663" s="42"/>
      <c r="FD663" s="42"/>
      <c r="FE663" s="42"/>
      <c r="FF663" s="42"/>
      <c r="FG663" s="42"/>
      <c r="FH663" s="42"/>
      <c r="FI663" s="42"/>
      <c r="FJ663" s="42"/>
      <c r="FK663" s="42"/>
      <c r="FL663" s="42"/>
      <c r="FM663" s="42"/>
      <c r="FN663" s="42"/>
      <c r="FO663" s="42"/>
      <c r="FP663" s="42"/>
      <c r="FQ663" s="42"/>
      <c r="FR663" s="42"/>
      <c r="FS663" s="42"/>
      <c r="FT663" s="42"/>
      <c r="FU663" s="42"/>
      <c r="FV663" s="42"/>
      <c r="FW663" s="42"/>
      <c r="FX663" s="42"/>
      <c r="FY663" s="42"/>
      <c r="FZ663" s="42"/>
      <c r="GA663" s="42"/>
      <c r="GB663" s="42"/>
      <c r="GC663" s="42"/>
      <c r="GD663" s="42"/>
      <c r="GE663" s="42"/>
      <c r="GF663" s="42"/>
      <c r="GG663" s="42"/>
      <c r="GH663" s="42"/>
      <c r="GI663" s="42"/>
      <c r="GJ663" s="42"/>
      <c r="GK663" s="42"/>
      <c r="GL663" s="42"/>
      <c r="GM663" s="42"/>
      <c r="GN663" s="42"/>
      <c r="GO663" s="42"/>
      <c r="GP663" s="42"/>
      <c r="GQ663" s="42"/>
      <c r="GR663" s="42"/>
      <c r="GS663" s="42"/>
      <c r="GT663" s="42"/>
      <c r="GU663" s="42"/>
      <c r="GV663" s="42"/>
      <c r="GW663" s="42"/>
      <c r="GX663" s="42"/>
      <c r="GY663" s="42"/>
      <c r="GZ663" s="42"/>
      <c r="HA663" s="42"/>
      <c r="HB663" s="42"/>
      <c r="HC663" s="42"/>
      <c r="HD663" s="42"/>
      <c r="HE663" s="42"/>
      <c r="HF663" s="42"/>
      <c r="HG663" s="42"/>
      <c r="HH663" s="42"/>
      <c r="HI663" s="42"/>
      <c r="HJ663" s="42"/>
      <c r="HK663" s="42"/>
      <c r="HL663" s="42"/>
      <c r="HM663" s="42"/>
      <c r="HN663" s="42"/>
      <c r="HO663" s="42"/>
      <c r="HP663" s="42"/>
      <c r="HQ663" s="42"/>
      <c r="HR663" s="42"/>
      <c r="HS663" s="42"/>
      <c r="HT663" s="42"/>
      <c r="HU663" s="42"/>
      <c r="HV663" s="42"/>
      <c r="HW663" s="42"/>
      <c r="HX663" s="42"/>
      <c r="HY663" s="42"/>
      <c r="HZ663" s="42"/>
      <c r="IA663" s="42"/>
      <c r="IB663" s="42"/>
      <c r="IC663" s="42"/>
      <c r="ID663" s="42"/>
      <c r="IE663" s="42"/>
      <c r="IF663" s="42"/>
      <c r="IG663" s="42"/>
      <c r="IH663" s="42"/>
      <c r="II663" s="42"/>
      <c r="IJ663" s="42"/>
      <c r="IK663" s="42"/>
      <c r="IL663" s="42"/>
      <c r="IM663" s="42"/>
      <c r="IN663" s="42"/>
      <c r="IO663" s="42"/>
      <c r="IP663" s="42"/>
      <c r="IQ663" s="42"/>
      <c r="IR663" s="42"/>
      <c r="IS663" s="42"/>
      <c r="IT663" s="42"/>
      <c r="IU663" s="42"/>
      <c r="IV663" s="42"/>
    </row>
    <row r="664" spans="1:256" s="43" customFormat="1" ht="15.6" x14ac:dyDescent="0.25">
      <c r="A664" s="48">
        <v>49032</v>
      </c>
      <c r="B664" s="45" t="s">
        <v>1131</v>
      </c>
      <c r="C664" s="49" t="s">
        <v>4</v>
      </c>
      <c r="D664" s="47">
        <v>49340</v>
      </c>
      <c r="E664" s="69" t="s">
        <v>455</v>
      </c>
      <c r="F664" s="55">
        <f>'2020-2021 Form '!F665</f>
        <v>0</v>
      </c>
      <c r="G664" s="55"/>
      <c r="H664" s="55"/>
      <c r="I664" s="55"/>
      <c r="J664" s="157"/>
      <c r="K664" s="55"/>
      <c r="L664" s="157"/>
      <c r="M664" s="157"/>
      <c r="N664" s="157"/>
      <c r="O664" s="55">
        <f>F664</f>
        <v>0</v>
      </c>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c r="EO664" s="42"/>
      <c r="EP664" s="42"/>
      <c r="EQ664" s="42"/>
      <c r="ER664" s="42"/>
      <c r="ES664" s="42"/>
      <c r="ET664" s="42"/>
      <c r="EU664" s="42"/>
      <c r="EV664" s="42"/>
      <c r="EW664" s="42"/>
      <c r="EX664" s="42"/>
      <c r="EY664" s="42"/>
      <c r="EZ664" s="42"/>
      <c r="FA664" s="42"/>
      <c r="FB664" s="42"/>
      <c r="FC664" s="42"/>
      <c r="FD664" s="42"/>
      <c r="FE664" s="42"/>
      <c r="FF664" s="42"/>
      <c r="FG664" s="42"/>
      <c r="FH664" s="42"/>
      <c r="FI664" s="42"/>
      <c r="FJ664" s="42"/>
      <c r="FK664" s="42"/>
      <c r="FL664" s="42"/>
      <c r="FM664" s="42"/>
      <c r="FN664" s="42"/>
      <c r="FO664" s="42"/>
      <c r="FP664" s="42"/>
      <c r="FQ664" s="42"/>
      <c r="FR664" s="42"/>
      <c r="FS664" s="42"/>
      <c r="FT664" s="42"/>
      <c r="FU664" s="42"/>
      <c r="FV664" s="42"/>
      <c r="FW664" s="42"/>
      <c r="FX664" s="42"/>
      <c r="FY664" s="42"/>
      <c r="FZ664" s="42"/>
      <c r="GA664" s="42"/>
      <c r="GB664" s="42"/>
      <c r="GC664" s="42"/>
      <c r="GD664" s="42"/>
      <c r="GE664" s="42"/>
      <c r="GF664" s="42"/>
      <c r="GG664" s="42"/>
      <c r="GH664" s="42"/>
      <c r="GI664" s="42"/>
      <c r="GJ664" s="42"/>
      <c r="GK664" s="42"/>
      <c r="GL664" s="42"/>
      <c r="GM664" s="42"/>
      <c r="GN664" s="42"/>
      <c r="GO664" s="42"/>
      <c r="GP664" s="42"/>
      <c r="GQ664" s="42"/>
      <c r="GR664" s="42"/>
      <c r="GS664" s="42"/>
      <c r="GT664" s="42"/>
      <c r="GU664" s="42"/>
      <c r="GV664" s="42"/>
      <c r="GW664" s="42"/>
      <c r="GX664" s="42"/>
      <c r="GY664" s="42"/>
      <c r="GZ664" s="42"/>
      <c r="HA664" s="42"/>
      <c r="HB664" s="42"/>
      <c r="HC664" s="42"/>
      <c r="HD664" s="42"/>
      <c r="HE664" s="42"/>
      <c r="HF664" s="42"/>
      <c r="HG664" s="42"/>
      <c r="HH664" s="42"/>
      <c r="HI664" s="42"/>
      <c r="HJ664" s="42"/>
      <c r="HK664" s="42"/>
      <c r="HL664" s="42"/>
      <c r="HM664" s="42"/>
      <c r="HN664" s="42"/>
      <c r="HO664" s="42"/>
      <c r="HP664" s="42"/>
      <c r="HQ664" s="42"/>
      <c r="HR664" s="42"/>
      <c r="HS664" s="42"/>
      <c r="HT664" s="42"/>
      <c r="HU664" s="42"/>
      <c r="HV664" s="42"/>
      <c r="HW664" s="42"/>
      <c r="HX664" s="42"/>
      <c r="HY664" s="42"/>
      <c r="HZ664" s="42"/>
      <c r="IA664" s="42"/>
      <c r="IB664" s="42"/>
      <c r="IC664" s="42"/>
      <c r="ID664" s="42"/>
      <c r="IE664" s="42"/>
      <c r="IF664" s="42"/>
      <c r="IG664" s="42"/>
      <c r="IH664" s="42"/>
      <c r="II664" s="42"/>
      <c r="IJ664" s="42"/>
      <c r="IK664" s="42"/>
      <c r="IL664" s="42"/>
      <c r="IM664" s="42"/>
      <c r="IN664" s="42"/>
      <c r="IO664" s="42"/>
      <c r="IP664" s="42"/>
      <c r="IQ664" s="42"/>
      <c r="IR664" s="42"/>
      <c r="IS664" s="42"/>
      <c r="IT664" s="42"/>
      <c r="IU664" s="42"/>
      <c r="IV664" s="42"/>
    </row>
    <row r="665" spans="1:256" s="43" customFormat="1" ht="15.6" x14ac:dyDescent="0.25">
      <c r="A665" s="48">
        <v>49033</v>
      </c>
      <c r="B665" s="45" t="s">
        <v>1131</v>
      </c>
      <c r="C665" s="45" t="s">
        <v>136</v>
      </c>
      <c r="D665" s="47">
        <v>49340</v>
      </c>
      <c r="E665" s="69" t="s">
        <v>456</v>
      </c>
      <c r="F665" s="55">
        <f>'2020-2021 Form '!F666</f>
        <v>0</v>
      </c>
      <c r="G665" s="55">
        <f t="shared" si="62"/>
        <v>0</v>
      </c>
      <c r="H665" s="55"/>
      <c r="I665" s="55"/>
      <c r="J665" s="157"/>
      <c r="K665" s="55">
        <f t="shared" si="63"/>
        <v>0</v>
      </c>
      <c r="L665" s="157"/>
      <c r="M665" s="157"/>
      <c r="N665" s="157"/>
      <c r="O665" s="56"/>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c r="EM665" s="42"/>
      <c r="EN665" s="42"/>
      <c r="EO665" s="42"/>
      <c r="EP665" s="42"/>
      <c r="EQ665" s="42"/>
      <c r="ER665" s="42"/>
      <c r="ES665" s="42"/>
      <c r="ET665" s="42"/>
      <c r="EU665" s="42"/>
      <c r="EV665" s="42"/>
      <c r="EW665" s="42"/>
      <c r="EX665" s="42"/>
      <c r="EY665" s="42"/>
      <c r="EZ665" s="42"/>
      <c r="FA665" s="42"/>
      <c r="FB665" s="42"/>
      <c r="FC665" s="42"/>
      <c r="FD665" s="42"/>
      <c r="FE665" s="42"/>
      <c r="FF665" s="42"/>
      <c r="FG665" s="42"/>
      <c r="FH665" s="42"/>
      <c r="FI665" s="42"/>
      <c r="FJ665" s="42"/>
      <c r="FK665" s="42"/>
      <c r="FL665" s="42"/>
      <c r="FM665" s="42"/>
      <c r="FN665" s="42"/>
      <c r="FO665" s="42"/>
      <c r="FP665" s="42"/>
      <c r="FQ665" s="42"/>
      <c r="FR665" s="42"/>
      <c r="FS665" s="42"/>
      <c r="FT665" s="42"/>
      <c r="FU665" s="42"/>
      <c r="FV665" s="42"/>
      <c r="FW665" s="42"/>
      <c r="FX665" s="42"/>
      <c r="FY665" s="42"/>
      <c r="FZ665" s="42"/>
      <c r="GA665" s="42"/>
      <c r="GB665" s="42"/>
      <c r="GC665" s="42"/>
      <c r="GD665" s="42"/>
      <c r="GE665" s="42"/>
      <c r="GF665" s="42"/>
      <c r="GG665" s="42"/>
      <c r="GH665" s="42"/>
      <c r="GI665" s="42"/>
      <c r="GJ665" s="42"/>
      <c r="GK665" s="42"/>
      <c r="GL665" s="42"/>
      <c r="GM665" s="42"/>
      <c r="GN665" s="42"/>
      <c r="GO665" s="42"/>
      <c r="GP665" s="42"/>
      <c r="GQ665" s="42"/>
      <c r="GR665" s="42"/>
      <c r="GS665" s="42"/>
      <c r="GT665" s="42"/>
      <c r="GU665" s="42"/>
      <c r="GV665" s="42"/>
      <c r="GW665" s="42"/>
      <c r="GX665" s="42"/>
      <c r="GY665" s="42"/>
      <c r="GZ665" s="42"/>
      <c r="HA665" s="42"/>
      <c r="HB665" s="42"/>
      <c r="HC665" s="42"/>
      <c r="HD665" s="42"/>
      <c r="HE665" s="42"/>
      <c r="HF665" s="42"/>
      <c r="HG665" s="42"/>
      <c r="HH665" s="42"/>
      <c r="HI665" s="42"/>
      <c r="HJ665" s="42"/>
      <c r="HK665" s="42"/>
      <c r="HL665" s="42"/>
      <c r="HM665" s="42"/>
      <c r="HN665" s="42"/>
      <c r="HO665" s="42"/>
      <c r="HP665" s="42"/>
      <c r="HQ665" s="42"/>
      <c r="HR665" s="42"/>
      <c r="HS665" s="42"/>
      <c r="HT665" s="42"/>
      <c r="HU665" s="42"/>
      <c r="HV665" s="42"/>
      <c r="HW665" s="42"/>
      <c r="HX665" s="42"/>
      <c r="HY665" s="42"/>
      <c r="HZ665" s="42"/>
      <c r="IA665" s="42"/>
      <c r="IB665" s="42"/>
      <c r="IC665" s="42"/>
      <c r="ID665" s="42"/>
      <c r="IE665" s="42"/>
      <c r="IF665" s="42"/>
      <c r="IG665" s="42"/>
      <c r="IH665" s="42"/>
      <c r="II665" s="42"/>
      <c r="IJ665" s="42"/>
      <c r="IK665" s="42"/>
      <c r="IL665" s="42"/>
      <c r="IM665" s="42"/>
      <c r="IN665" s="42"/>
      <c r="IO665" s="42"/>
      <c r="IP665" s="42"/>
      <c r="IQ665" s="42"/>
      <c r="IR665" s="42"/>
      <c r="IS665" s="42"/>
      <c r="IT665" s="42"/>
      <c r="IU665" s="42"/>
      <c r="IV665" s="42"/>
    </row>
    <row r="666" spans="1:256" s="43" customFormat="1" ht="15.6" x14ac:dyDescent="0.25">
      <c r="A666" s="48">
        <v>49034</v>
      </c>
      <c r="B666" s="45" t="s">
        <v>1131</v>
      </c>
      <c r="C666" s="45" t="s">
        <v>138</v>
      </c>
      <c r="D666" s="47">
        <v>49340</v>
      </c>
      <c r="E666" s="69" t="s">
        <v>457</v>
      </c>
      <c r="F666" s="55">
        <f>'2020-2021 Form '!F667</f>
        <v>0</v>
      </c>
      <c r="G666" s="55">
        <f t="shared" si="62"/>
        <v>0</v>
      </c>
      <c r="H666" s="55"/>
      <c r="I666" s="55"/>
      <c r="J666" s="157"/>
      <c r="K666" s="55">
        <f t="shared" si="63"/>
        <v>0</v>
      </c>
      <c r="L666" s="157"/>
      <c r="M666" s="157"/>
      <c r="N666" s="157"/>
      <c r="O666" s="56"/>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c r="EM666" s="42"/>
      <c r="EN666" s="42"/>
      <c r="EO666" s="42"/>
      <c r="EP666" s="42"/>
      <c r="EQ666" s="42"/>
      <c r="ER666" s="42"/>
      <c r="ES666" s="42"/>
      <c r="ET666" s="42"/>
      <c r="EU666" s="42"/>
      <c r="EV666" s="42"/>
      <c r="EW666" s="42"/>
      <c r="EX666" s="42"/>
      <c r="EY666" s="42"/>
      <c r="EZ666" s="42"/>
      <c r="FA666" s="42"/>
      <c r="FB666" s="42"/>
      <c r="FC666" s="42"/>
      <c r="FD666" s="42"/>
      <c r="FE666" s="42"/>
      <c r="FF666" s="42"/>
      <c r="FG666" s="42"/>
      <c r="FH666" s="42"/>
      <c r="FI666" s="42"/>
      <c r="FJ666" s="42"/>
      <c r="FK666" s="42"/>
      <c r="FL666" s="42"/>
      <c r="FM666" s="42"/>
      <c r="FN666" s="42"/>
      <c r="FO666" s="42"/>
      <c r="FP666" s="42"/>
      <c r="FQ666" s="42"/>
      <c r="FR666" s="42"/>
      <c r="FS666" s="42"/>
      <c r="FT666" s="42"/>
      <c r="FU666" s="42"/>
      <c r="FV666" s="42"/>
      <c r="FW666" s="42"/>
      <c r="FX666" s="42"/>
      <c r="FY666" s="42"/>
      <c r="FZ666" s="42"/>
      <c r="GA666" s="42"/>
      <c r="GB666" s="42"/>
      <c r="GC666" s="42"/>
      <c r="GD666" s="42"/>
      <c r="GE666" s="42"/>
      <c r="GF666" s="42"/>
      <c r="GG666" s="42"/>
      <c r="GH666" s="42"/>
      <c r="GI666" s="42"/>
      <c r="GJ666" s="42"/>
      <c r="GK666" s="42"/>
      <c r="GL666" s="42"/>
      <c r="GM666" s="42"/>
      <c r="GN666" s="42"/>
      <c r="GO666" s="42"/>
      <c r="GP666" s="42"/>
      <c r="GQ666" s="42"/>
      <c r="GR666" s="42"/>
      <c r="GS666" s="42"/>
      <c r="GT666" s="42"/>
      <c r="GU666" s="42"/>
      <c r="GV666" s="42"/>
      <c r="GW666" s="42"/>
      <c r="GX666" s="42"/>
      <c r="GY666" s="42"/>
      <c r="GZ666" s="42"/>
      <c r="HA666" s="42"/>
      <c r="HB666" s="42"/>
      <c r="HC666" s="42"/>
      <c r="HD666" s="42"/>
      <c r="HE666" s="42"/>
      <c r="HF666" s="42"/>
      <c r="HG666" s="42"/>
      <c r="HH666" s="42"/>
      <c r="HI666" s="42"/>
      <c r="HJ666" s="42"/>
      <c r="HK666" s="42"/>
      <c r="HL666" s="42"/>
      <c r="HM666" s="42"/>
      <c r="HN666" s="42"/>
      <c r="HO666" s="42"/>
      <c r="HP666" s="42"/>
      <c r="HQ666" s="42"/>
      <c r="HR666" s="42"/>
      <c r="HS666" s="42"/>
      <c r="HT666" s="42"/>
      <c r="HU666" s="42"/>
      <c r="HV666" s="42"/>
      <c r="HW666" s="42"/>
      <c r="HX666" s="42"/>
      <c r="HY666" s="42"/>
      <c r="HZ666" s="42"/>
      <c r="IA666" s="42"/>
      <c r="IB666" s="42"/>
      <c r="IC666" s="42"/>
      <c r="ID666" s="42"/>
      <c r="IE666" s="42"/>
      <c r="IF666" s="42"/>
      <c r="IG666" s="42"/>
      <c r="IH666" s="42"/>
      <c r="II666" s="42"/>
      <c r="IJ666" s="42"/>
      <c r="IK666" s="42"/>
      <c r="IL666" s="42"/>
      <c r="IM666" s="42"/>
      <c r="IN666" s="42"/>
      <c r="IO666" s="42"/>
      <c r="IP666" s="42"/>
      <c r="IQ666" s="42"/>
      <c r="IR666" s="42"/>
      <c r="IS666" s="42"/>
      <c r="IT666" s="42"/>
      <c r="IU666" s="42"/>
      <c r="IV666" s="42"/>
    </row>
    <row r="667" spans="1:256" s="43" customFormat="1" ht="15.6" x14ac:dyDescent="0.25">
      <c r="A667" s="48">
        <v>49035</v>
      </c>
      <c r="B667" s="45" t="s">
        <v>1131</v>
      </c>
      <c r="C667" s="45" t="s">
        <v>140</v>
      </c>
      <c r="D667" s="47">
        <v>49340</v>
      </c>
      <c r="E667" s="69" t="s">
        <v>458</v>
      </c>
      <c r="F667" s="55">
        <f>'2020-2021 Form '!F668</f>
        <v>0</v>
      </c>
      <c r="G667" s="55">
        <f t="shared" si="62"/>
        <v>0</v>
      </c>
      <c r="H667" s="55"/>
      <c r="I667" s="55"/>
      <c r="J667" s="157"/>
      <c r="K667" s="55">
        <f t="shared" si="63"/>
        <v>0</v>
      </c>
      <c r="L667" s="157"/>
      <c r="M667" s="157"/>
      <c r="N667" s="157"/>
      <c r="O667" s="56"/>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c r="EM667" s="42"/>
      <c r="EN667" s="42"/>
      <c r="EO667" s="42"/>
      <c r="EP667" s="42"/>
      <c r="EQ667" s="42"/>
      <c r="ER667" s="42"/>
      <c r="ES667" s="42"/>
      <c r="ET667" s="42"/>
      <c r="EU667" s="42"/>
      <c r="EV667" s="42"/>
      <c r="EW667" s="42"/>
      <c r="EX667" s="42"/>
      <c r="EY667" s="42"/>
      <c r="EZ667" s="42"/>
      <c r="FA667" s="42"/>
      <c r="FB667" s="42"/>
      <c r="FC667" s="42"/>
      <c r="FD667" s="42"/>
      <c r="FE667" s="42"/>
      <c r="FF667" s="42"/>
      <c r="FG667" s="42"/>
      <c r="FH667" s="42"/>
      <c r="FI667" s="42"/>
      <c r="FJ667" s="42"/>
      <c r="FK667" s="42"/>
      <c r="FL667" s="42"/>
      <c r="FM667" s="42"/>
      <c r="FN667" s="42"/>
      <c r="FO667" s="42"/>
      <c r="FP667" s="42"/>
      <c r="FQ667" s="42"/>
      <c r="FR667" s="42"/>
      <c r="FS667" s="42"/>
      <c r="FT667" s="42"/>
      <c r="FU667" s="42"/>
      <c r="FV667" s="42"/>
      <c r="FW667" s="42"/>
      <c r="FX667" s="42"/>
      <c r="FY667" s="42"/>
      <c r="FZ667" s="42"/>
      <c r="GA667" s="42"/>
      <c r="GB667" s="42"/>
      <c r="GC667" s="42"/>
      <c r="GD667" s="42"/>
      <c r="GE667" s="42"/>
      <c r="GF667" s="42"/>
      <c r="GG667" s="42"/>
      <c r="GH667" s="42"/>
      <c r="GI667" s="42"/>
      <c r="GJ667" s="42"/>
      <c r="GK667" s="42"/>
      <c r="GL667" s="42"/>
      <c r="GM667" s="42"/>
      <c r="GN667" s="42"/>
      <c r="GO667" s="42"/>
      <c r="GP667" s="42"/>
      <c r="GQ667" s="42"/>
      <c r="GR667" s="42"/>
      <c r="GS667" s="42"/>
      <c r="GT667" s="42"/>
      <c r="GU667" s="42"/>
      <c r="GV667" s="42"/>
      <c r="GW667" s="42"/>
      <c r="GX667" s="42"/>
      <c r="GY667" s="42"/>
      <c r="GZ667" s="42"/>
      <c r="HA667" s="42"/>
      <c r="HB667" s="42"/>
      <c r="HC667" s="42"/>
      <c r="HD667" s="42"/>
      <c r="HE667" s="42"/>
      <c r="HF667" s="42"/>
      <c r="HG667" s="42"/>
      <c r="HH667" s="42"/>
      <c r="HI667" s="42"/>
      <c r="HJ667" s="42"/>
      <c r="HK667" s="42"/>
      <c r="HL667" s="42"/>
      <c r="HM667" s="42"/>
      <c r="HN667" s="42"/>
      <c r="HO667" s="42"/>
      <c r="HP667" s="42"/>
      <c r="HQ667" s="42"/>
      <c r="HR667" s="42"/>
      <c r="HS667" s="42"/>
      <c r="HT667" s="42"/>
      <c r="HU667" s="42"/>
      <c r="HV667" s="42"/>
      <c r="HW667" s="42"/>
      <c r="HX667" s="42"/>
      <c r="HY667" s="42"/>
      <c r="HZ667" s="42"/>
      <c r="IA667" s="42"/>
      <c r="IB667" s="42"/>
      <c r="IC667" s="42"/>
      <c r="ID667" s="42"/>
      <c r="IE667" s="42"/>
      <c r="IF667" s="42"/>
      <c r="IG667" s="42"/>
      <c r="IH667" s="42"/>
      <c r="II667" s="42"/>
      <c r="IJ667" s="42"/>
      <c r="IK667" s="42"/>
      <c r="IL667" s="42"/>
      <c r="IM667" s="42"/>
      <c r="IN667" s="42"/>
      <c r="IO667" s="42"/>
      <c r="IP667" s="42"/>
      <c r="IQ667" s="42"/>
      <c r="IR667" s="42"/>
      <c r="IS667" s="42"/>
      <c r="IT667" s="42"/>
      <c r="IU667" s="42"/>
      <c r="IV667" s="42"/>
    </row>
    <row r="668" spans="1:256" ht="15.6" x14ac:dyDescent="0.25">
      <c r="A668" s="48">
        <v>49036</v>
      </c>
      <c r="B668" s="45" t="s">
        <v>1131</v>
      </c>
      <c r="C668" s="45" t="s">
        <v>144</v>
      </c>
      <c r="D668" s="47">
        <v>49340</v>
      </c>
      <c r="E668" s="69" t="s">
        <v>459</v>
      </c>
      <c r="F668" s="55">
        <f>'2020-2021 Form '!F669</f>
        <v>0</v>
      </c>
      <c r="G668" s="55">
        <f t="shared" si="62"/>
        <v>0</v>
      </c>
      <c r="H668" s="55"/>
      <c r="I668" s="55"/>
      <c r="J668" s="157"/>
      <c r="K668" s="55">
        <f t="shared" si="63"/>
        <v>0</v>
      </c>
      <c r="L668" s="157"/>
      <c r="M668" s="157"/>
      <c r="N668" s="77"/>
      <c r="O668" s="56"/>
    </row>
    <row r="669" spans="1:256" ht="15.6" x14ac:dyDescent="0.25">
      <c r="A669" s="48">
        <v>49037</v>
      </c>
      <c r="B669" s="45" t="s">
        <v>1131</v>
      </c>
      <c r="C669" s="45" t="s">
        <v>146</v>
      </c>
      <c r="D669" s="47">
        <v>49340</v>
      </c>
      <c r="E669" s="69" t="s">
        <v>460</v>
      </c>
      <c r="F669" s="55">
        <f>'2020-2021 Form '!F670</f>
        <v>0</v>
      </c>
      <c r="G669" s="55">
        <f t="shared" si="62"/>
        <v>0</v>
      </c>
      <c r="H669" s="55"/>
      <c r="I669" s="55"/>
      <c r="J669" s="157"/>
      <c r="K669" s="55">
        <f t="shared" si="63"/>
        <v>0</v>
      </c>
      <c r="L669" s="157"/>
      <c r="M669" s="157"/>
      <c r="N669" s="157"/>
      <c r="O669" s="56"/>
    </row>
    <row r="670" spans="1:256" ht="15.6" x14ac:dyDescent="0.25">
      <c r="A670" s="48">
        <v>49038</v>
      </c>
      <c r="B670" s="45" t="s">
        <v>1131</v>
      </c>
      <c r="C670" s="45" t="s">
        <v>365</v>
      </c>
      <c r="D670" s="47">
        <v>49340</v>
      </c>
      <c r="E670" s="69" t="s">
        <v>461</v>
      </c>
      <c r="F670" s="55">
        <f>'2020-2021 Form '!F671</f>
        <v>0</v>
      </c>
      <c r="G670" s="55">
        <f t="shared" si="62"/>
        <v>0</v>
      </c>
      <c r="H670" s="55"/>
      <c r="I670" s="55"/>
      <c r="J670" s="157"/>
      <c r="K670" s="55">
        <f t="shared" si="63"/>
        <v>0</v>
      </c>
      <c r="L670" s="157"/>
      <c r="M670" s="157"/>
      <c r="N670" s="157"/>
      <c r="O670" s="56"/>
    </row>
    <row r="671" spans="1:256" ht="15.6" x14ac:dyDescent="0.25">
      <c r="A671" s="46">
        <v>49040</v>
      </c>
      <c r="B671" s="45" t="s">
        <v>1131</v>
      </c>
      <c r="C671" s="45" t="s">
        <v>33</v>
      </c>
      <c r="D671" s="47">
        <v>49340</v>
      </c>
      <c r="E671" s="69" t="s">
        <v>104</v>
      </c>
      <c r="F671" s="55">
        <f>'2020-2021 Form '!F672</f>
        <v>0</v>
      </c>
      <c r="G671" s="55">
        <f t="shared" si="62"/>
        <v>0</v>
      </c>
      <c r="H671" s="55"/>
      <c r="I671" s="55"/>
      <c r="J671" s="157"/>
      <c r="K671" s="55">
        <f t="shared" si="63"/>
        <v>0</v>
      </c>
      <c r="L671" s="157"/>
      <c r="M671" s="157"/>
      <c r="N671" s="157"/>
      <c r="O671" s="56"/>
    </row>
    <row r="672" spans="1:256" ht="15.6" x14ac:dyDescent="0.25">
      <c r="A672" s="46">
        <v>49060</v>
      </c>
      <c r="B672" s="45" t="s">
        <v>1131</v>
      </c>
      <c r="C672" s="45" t="s">
        <v>105</v>
      </c>
      <c r="D672" s="47">
        <v>49340</v>
      </c>
      <c r="E672" s="69" t="s">
        <v>106</v>
      </c>
      <c r="F672" s="55">
        <f>'2020-2021 Form '!F673</f>
        <v>0</v>
      </c>
      <c r="G672" s="55">
        <f t="shared" si="62"/>
        <v>0</v>
      </c>
      <c r="H672" s="55"/>
      <c r="I672" s="55"/>
      <c r="J672" s="157"/>
      <c r="K672" s="55">
        <f t="shared" si="63"/>
        <v>0</v>
      </c>
      <c r="L672" s="157"/>
      <c r="M672" s="157"/>
      <c r="N672" s="157"/>
      <c r="O672" s="56"/>
    </row>
    <row r="673" spans="1:256" ht="14.4" customHeight="1" x14ac:dyDescent="0.25">
      <c r="A673" s="46">
        <v>49080</v>
      </c>
      <c r="B673" s="45" t="s">
        <v>1131</v>
      </c>
      <c r="C673" s="45" t="s">
        <v>107</v>
      </c>
      <c r="D673" s="47">
        <v>49340</v>
      </c>
      <c r="E673" s="69" t="s">
        <v>108</v>
      </c>
      <c r="F673" s="55">
        <f>'2020-2021 Form '!F674</f>
        <v>0</v>
      </c>
      <c r="G673" s="55"/>
      <c r="H673" s="55"/>
      <c r="I673" s="55"/>
      <c r="J673" s="157"/>
      <c r="K673" s="55"/>
      <c r="L673" s="157"/>
      <c r="M673" s="157"/>
      <c r="N673" s="157"/>
      <c r="O673" s="55">
        <f>F673</f>
        <v>0</v>
      </c>
    </row>
    <row r="674" spans="1:256" ht="15.6" x14ac:dyDescent="0.25">
      <c r="A674" s="46">
        <v>49120</v>
      </c>
      <c r="B674" s="45" t="s">
        <v>1131</v>
      </c>
      <c r="C674" s="45" t="s">
        <v>109</v>
      </c>
      <c r="D674" s="47">
        <v>49340</v>
      </c>
      <c r="E674" s="69" t="s">
        <v>110</v>
      </c>
      <c r="F674" s="55">
        <f>'2020-2021 Form '!F675</f>
        <v>0</v>
      </c>
      <c r="G674" s="55">
        <f t="shared" si="62"/>
        <v>0</v>
      </c>
      <c r="H674" s="55"/>
      <c r="I674" s="55"/>
      <c r="J674" s="157"/>
      <c r="K674" s="55">
        <f t="shared" si="63"/>
        <v>0</v>
      </c>
      <c r="L674" s="157"/>
      <c r="M674" s="157"/>
      <c r="N674" s="157"/>
      <c r="O674" s="56"/>
    </row>
    <row r="675" spans="1:256" ht="15.6" x14ac:dyDescent="0.25">
      <c r="A675" s="46">
        <v>49140</v>
      </c>
      <c r="B675" s="45" t="s">
        <v>1131</v>
      </c>
      <c r="C675" s="45" t="s">
        <v>111</v>
      </c>
      <c r="D675" s="47">
        <v>49340</v>
      </c>
      <c r="E675" s="69" t="s">
        <v>112</v>
      </c>
      <c r="F675" s="55">
        <f>'2020-2021 Form '!F676</f>
        <v>0</v>
      </c>
      <c r="G675" s="55">
        <f t="shared" si="62"/>
        <v>0</v>
      </c>
      <c r="H675" s="55"/>
      <c r="I675" s="55"/>
      <c r="J675" s="157"/>
      <c r="K675" s="55">
        <f t="shared" si="63"/>
        <v>0</v>
      </c>
      <c r="L675" s="157"/>
      <c r="M675" s="157"/>
      <c r="N675" s="157"/>
      <c r="O675" s="56"/>
    </row>
    <row r="676" spans="1:256" ht="14.4" customHeight="1" x14ac:dyDescent="0.25">
      <c r="A676" s="48">
        <v>49150</v>
      </c>
      <c r="B676" s="45" t="s">
        <v>1131</v>
      </c>
      <c r="C676" s="45" t="s">
        <v>367</v>
      </c>
      <c r="D676" s="47">
        <v>49340</v>
      </c>
      <c r="E676" s="69" t="s">
        <v>462</v>
      </c>
      <c r="F676" s="55">
        <f>'2020-2021 Form '!F677</f>
        <v>0</v>
      </c>
      <c r="G676" s="55">
        <f t="shared" si="62"/>
        <v>0</v>
      </c>
      <c r="H676" s="55"/>
      <c r="I676" s="55"/>
      <c r="J676" s="157"/>
      <c r="K676" s="55">
        <f t="shared" si="63"/>
        <v>0</v>
      </c>
      <c r="L676" s="157"/>
      <c r="M676" s="157"/>
      <c r="N676" s="157"/>
      <c r="O676" s="56"/>
    </row>
    <row r="677" spans="1:256" ht="15.6" x14ac:dyDescent="0.25">
      <c r="A677" s="48">
        <v>49151</v>
      </c>
      <c r="B677" s="45" t="s">
        <v>1131</v>
      </c>
      <c r="C677" s="45" t="s">
        <v>369</v>
      </c>
      <c r="D677" s="47">
        <v>49340</v>
      </c>
      <c r="E677" s="69" t="s">
        <v>463</v>
      </c>
      <c r="F677" s="55">
        <f>'2020-2021 Form '!F678</f>
        <v>0</v>
      </c>
      <c r="G677" s="55">
        <f t="shared" si="62"/>
        <v>0</v>
      </c>
      <c r="H677" s="55"/>
      <c r="I677" s="55"/>
      <c r="J677" s="157"/>
      <c r="K677" s="55">
        <f t="shared" si="63"/>
        <v>0</v>
      </c>
      <c r="L677" s="157"/>
      <c r="M677" s="157"/>
      <c r="N677" s="157"/>
      <c r="O677" s="56"/>
    </row>
    <row r="678" spans="1:256" ht="15.6" x14ac:dyDescent="0.25">
      <c r="A678" s="46">
        <v>49160</v>
      </c>
      <c r="B678" s="45" t="s">
        <v>1131</v>
      </c>
      <c r="C678" s="45" t="s">
        <v>113</v>
      </c>
      <c r="D678" s="47">
        <v>49340</v>
      </c>
      <c r="E678" s="69" t="s">
        <v>114</v>
      </c>
      <c r="F678" s="55">
        <f>'2020-2021 Form '!F679</f>
        <v>0</v>
      </c>
      <c r="G678" s="55">
        <f t="shared" si="62"/>
        <v>0</v>
      </c>
      <c r="H678" s="55"/>
      <c r="I678" s="55"/>
      <c r="J678" s="157"/>
      <c r="K678" s="55">
        <f t="shared" si="63"/>
        <v>0</v>
      </c>
      <c r="L678" s="157"/>
      <c r="M678" s="157"/>
      <c r="N678" s="157"/>
      <c r="O678" s="56"/>
    </row>
    <row r="679" spans="1:256" ht="15.6" x14ac:dyDescent="0.25">
      <c r="A679" s="46">
        <v>49180</v>
      </c>
      <c r="B679" s="45" t="s">
        <v>1131</v>
      </c>
      <c r="C679" s="45" t="s">
        <v>8</v>
      </c>
      <c r="D679" s="47">
        <v>49340</v>
      </c>
      <c r="E679" s="69" t="s">
        <v>115</v>
      </c>
      <c r="F679" s="55">
        <f>'2020-2021 Form '!F680</f>
        <v>0</v>
      </c>
      <c r="G679" s="55">
        <f t="shared" si="62"/>
        <v>0</v>
      </c>
      <c r="H679" s="55"/>
      <c r="I679" s="55"/>
      <c r="J679" s="157"/>
      <c r="K679" s="55">
        <f t="shared" si="63"/>
        <v>0</v>
      </c>
      <c r="L679" s="157"/>
      <c r="M679" s="157"/>
      <c r="N679" s="157"/>
      <c r="O679" s="56"/>
    </row>
    <row r="680" spans="1:256" ht="15.6" x14ac:dyDescent="0.25">
      <c r="A680" s="48">
        <v>49200</v>
      </c>
      <c r="B680" s="45" t="s">
        <v>1131</v>
      </c>
      <c r="C680" s="45" t="s">
        <v>464</v>
      </c>
      <c r="D680" s="60">
        <v>49340</v>
      </c>
      <c r="E680" s="69" t="s">
        <v>465</v>
      </c>
      <c r="F680" s="55">
        <f>'2020-2021 Form '!F681</f>
        <v>0</v>
      </c>
      <c r="G680" s="55">
        <f t="shared" si="62"/>
        <v>0</v>
      </c>
      <c r="H680" s="55"/>
      <c r="I680" s="55"/>
      <c r="J680" s="157"/>
      <c r="K680" s="55">
        <f t="shared" si="63"/>
        <v>0</v>
      </c>
      <c r="L680" s="157"/>
      <c r="M680" s="157"/>
      <c r="N680" s="77"/>
      <c r="O680" s="56"/>
    </row>
    <row r="681" spans="1:256" ht="15.6" x14ac:dyDescent="0.25">
      <c r="A681" s="48">
        <v>49220</v>
      </c>
      <c r="B681" s="45" t="s">
        <v>1131</v>
      </c>
      <c r="C681" s="45" t="s">
        <v>466</v>
      </c>
      <c r="D681" s="47">
        <v>49340</v>
      </c>
      <c r="E681" s="69" t="s">
        <v>467</v>
      </c>
      <c r="F681" s="55">
        <f>'2020-2021 Form '!F682</f>
        <v>0</v>
      </c>
      <c r="G681" s="55">
        <f t="shared" si="62"/>
        <v>0</v>
      </c>
      <c r="H681" s="55"/>
      <c r="I681" s="55"/>
      <c r="J681" s="157"/>
      <c r="K681" s="55">
        <f t="shared" si="63"/>
        <v>0</v>
      </c>
      <c r="L681" s="157"/>
      <c r="M681" s="157"/>
      <c r="N681" s="157"/>
      <c r="O681" s="56"/>
    </row>
    <row r="682" spans="1:256" ht="15.6" x14ac:dyDescent="0.25">
      <c r="A682" s="48">
        <v>49240</v>
      </c>
      <c r="B682" s="45" t="s">
        <v>1131</v>
      </c>
      <c r="C682" s="45" t="s">
        <v>468</v>
      </c>
      <c r="D682" s="47">
        <v>49340</v>
      </c>
      <c r="E682" s="69" t="s">
        <v>469</v>
      </c>
      <c r="F682" s="55">
        <f>'2020-2021 Form '!F683</f>
        <v>0</v>
      </c>
      <c r="G682" s="55">
        <f t="shared" si="62"/>
        <v>0</v>
      </c>
      <c r="H682" s="55"/>
      <c r="I682" s="55"/>
      <c r="J682" s="157"/>
      <c r="K682" s="55">
        <f t="shared" si="63"/>
        <v>0</v>
      </c>
      <c r="L682" s="157"/>
      <c r="M682" s="157"/>
      <c r="N682" s="157"/>
      <c r="O682" s="56"/>
    </row>
    <row r="683" spans="1:256" s="43" customFormat="1" ht="15.6" x14ac:dyDescent="0.25">
      <c r="A683" s="48">
        <v>49260</v>
      </c>
      <c r="B683" s="45" t="s">
        <v>1131</v>
      </c>
      <c r="C683" s="45" t="s">
        <v>470</v>
      </c>
      <c r="D683" s="47">
        <v>49340</v>
      </c>
      <c r="E683" s="69" t="s">
        <v>471</v>
      </c>
      <c r="F683" s="55">
        <f>'2020-2021 Form '!F684</f>
        <v>0</v>
      </c>
      <c r="G683" s="55">
        <f t="shared" si="62"/>
        <v>0</v>
      </c>
      <c r="H683" s="55"/>
      <c r="I683" s="55"/>
      <c r="J683" s="157"/>
      <c r="K683" s="55">
        <f t="shared" si="63"/>
        <v>0</v>
      </c>
      <c r="L683" s="157"/>
      <c r="M683" s="157"/>
      <c r="N683" s="157"/>
      <c r="O683" s="56"/>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M683" s="42"/>
      <c r="EN683" s="42"/>
      <c r="EO683" s="42"/>
      <c r="EP683" s="42"/>
      <c r="EQ683" s="42"/>
      <c r="ER683" s="42"/>
      <c r="ES683" s="42"/>
      <c r="ET683" s="42"/>
      <c r="EU683" s="42"/>
      <c r="EV683" s="42"/>
      <c r="EW683" s="42"/>
      <c r="EX683" s="42"/>
      <c r="EY683" s="42"/>
      <c r="EZ683" s="42"/>
      <c r="FA683" s="42"/>
      <c r="FB683" s="42"/>
      <c r="FC683" s="42"/>
      <c r="FD683" s="42"/>
      <c r="FE683" s="42"/>
      <c r="FF683" s="42"/>
      <c r="FG683" s="42"/>
      <c r="FH683" s="42"/>
      <c r="FI683" s="42"/>
      <c r="FJ683" s="42"/>
      <c r="FK683" s="42"/>
      <c r="FL683" s="42"/>
      <c r="FM683" s="42"/>
      <c r="FN683" s="42"/>
      <c r="FO683" s="42"/>
      <c r="FP683" s="42"/>
      <c r="FQ683" s="42"/>
      <c r="FR683" s="42"/>
      <c r="FS683" s="42"/>
      <c r="FT683" s="42"/>
      <c r="FU683" s="42"/>
      <c r="FV683" s="42"/>
      <c r="FW683" s="42"/>
      <c r="FX683" s="42"/>
      <c r="FY683" s="42"/>
      <c r="FZ683" s="42"/>
      <c r="GA683" s="42"/>
      <c r="GB683" s="42"/>
      <c r="GC683" s="42"/>
      <c r="GD683" s="42"/>
      <c r="GE683" s="42"/>
      <c r="GF683" s="42"/>
      <c r="GG683" s="42"/>
      <c r="GH683" s="42"/>
      <c r="GI683" s="42"/>
      <c r="GJ683" s="42"/>
      <c r="GK683" s="42"/>
      <c r="GL683" s="42"/>
      <c r="GM683" s="42"/>
      <c r="GN683" s="42"/>
      <c r="GO683" s="42"/>
      <c r="GP683" s="42"/>
      <c r="GQ683" s="42"/>
      <c r="GR683" s="42"/>
      <c r="GS683" s="42"/>
      <c r="GT683" s="42"/>
      <c r="GU683" s="42"/>
      <c r="GV683" s="42"/>
      <c r="GW683" s="42"/>
      <c r="GX683" s="42"/>
      <c r="GY683" s="42"/>
      <c r="GZ683" s="42"/>
      <c r="HA683" s="42"/>
      <c r="HB683" s="42"/>
      <c r="HC683" s="42"/>
      <c r="HD683" s="42"/>
      <c r="HE683" s="42"/>
      <c r="HF683" s="42"/>
      <c r="HG683" s="42"/>
      <c r="HH683" s="42"/>
      <c r="HI683" s="42"/>
      <c r="HJ683" s="42"/>
      <c r="HK683" s="42"/>
      <c r="HL683" s="42"/>
      <c r="HM683" s="42"/>
      <c r="HN683" s="42"/>
      <c r="HO683" s="42"/>
      <c r="HP683" s="42"/>
      <c r="HQ683" s="42"/>
      <c r="HR683" s="42"/>
      <c r="HS683" s="42"/>
      <c r="HT683" s="42"/>
      <c r="HU683" s="42"/>
      <c r="HV683" s="42"/>
      <c r="HW683" s="42"/>
      <c r="HX683" s="42"/>
      <c r="HY683" s="42"/>
      <c r="HZ683" s="42"/>
      <c r="IA683" s="42"/>
      <c r="IB683" s="42"/>
      <c r="IC683" s="42"/>
      <c r="ID683" s="42"/>
      <c r="IE683" s="42"/>
      <c r="IF683" s="42"/>
      <c r="IG683" s="42"/>
      <c r="IH683" s="42"/>
      <c r="II683" s="42"/>
      <c r="IJ683" s="42"/>
      <c r="IK683" s="42"/>
      <c r="IL683" s="42"/>
      <c r="IM683" s="42"/>
      <c r="IN683" s="42"/>
      <c r="IO683" s="42"/>
      <c r="IP683" s="42"/>
      <c r="IQ683" s="42"/>
      <c r="IR683" s="42"/>
      <c r="IS683" s="42"/>
      <c r="IT683" s="42"/>
      <c r="IU683" s="42"/>
      <c r="IV683" s="42"/>
    </row>
    <row r="684" spans="1:256" s="43" customFormat="1" ht="15.6" x14ac:dyDescent="0.25">
      <c r="A684" s="48">
        <v>49270</v>
      </c>
      <c r="B684" s="45" t="s">
        <v>1131</v>
      </c>
      <c r="C684" s="45" t="s">
        <v>352</v>
      </c>
      <c r="D684" s="47">
        <v>49340</v>
      </c>
      <c r="E684" s="69" t="s">
        <v>472</v>
      </c>
      <c r="F684" s="55">
        <f>'2020-2021 Form '!F685</f>
        <v>0</v>
      </c>
      <c r="G684" s="55">
        <f t="shared" si="62"/>
        <v>0</v>
      </c>
      <c r="H684" s="55"/>
      <c r="I684" s="55"/>
      <c r="J684" s="157"/>
      <c r="K684" s="55">
        <f t="shared" si="63"/>
        <v>0</v>
      </c>
      <c r="L684" s="157"/>
      <c r="M684" s="157"/>
      <c r="N684" s="157"/>
      <c r="O684" s="56"/>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c r="EM684" s="42"/>
      <c r="EN684" s="42"/>
      <c r="EO684" s="42"/>
      <c r="EP684" s="42"/>
      <c r="EQ684" s="42"/>
      <c r="ER684" s="42"/>
      <c r="ES684" s="42"/>
      <c r="ET684" s="42"/>
      <c r="EU684" s="42"/>
      <c r="EV684" s="42"/>
      <c r="EW684" s="42"/>
      <c r="EX684" s="42"/>
      <c r="EY684" s="42"/>
      <c r="EZ684" s="42"/>
      <c r="FA684" s="42"/>
      <c r="FB684" s="42"/>
      <c r="FC684" s="42"/>
      <c r="FD684" s="42"/>
      <c r="FE684" s="42"/>
      <c r="FF684" s="42"/>
      <c r="FG684" s="42"/>
      <c r="FH684" s="42"/>
      <c r="FI684" s="42"/>
      <c r="FJ684" s="42"/>
      <c r="FK684" s="42"/>
      <c r="FL684" s="42"/>
      <c r="FM684" s="42"/>
      <c r="FN684" s="42"/>
      <c r="FO684" s="42"/>
      <c r="FP684" s="42"/>
      <c r="FQ684" s="42"/>
      <c r="FR684" s="42"/>
      <c r="FS684" s="42"/>
      <c r="FT684" s="42"/>
      <c r="FU684" s="42"/>
      <c r="FV684" s="42"/>
      <c r="FW684" s="42"/>
      <c r="FX684" s="42"/>
      <c r="FY684" s="42"/>
      <c r="FZ684" s="42"/>
      <c r="GA684" s="42"/>
      <c r="GB684" s="42"/>
      <c r="GC684" s="42"/>
      <c r="GD684" s="42"/>
      <c r="GE684" s="42"/>
      <c r="GF684" s="42"/>
      <c r="GG684" s="42"/>
      <c r="GH684" s="42"/>
      <c r="GI684" s="42"/>
      <c r="GJ684" s="42"/>
      <c r="GK684" s="42"/>
      <c r="GL684" s="42"/>
      <c r="GM684" s="42"/>
      <c r="GN684" s="42"/>
      <c r="GO684" s="42"/>
      <c r="GP684" s="42"/>
      <c r="GQ684" s="42"/>
      <c r="GR684" s="42"/>
      <c r="GS684" s="42"/>
      <c r="GT684" s="42"/>
      <c r="GU684" s="42"/>
      <c r="GV684" s="42"/>
      <c r="GW684" s="42"/>
      <c r="GX684" s="42"/>
      <c r="GY684" s="42"/>
      <c r="GZ684" s="42"/>
      <c r="HA684" s="42"/>
      <c r="HB684" s="42"/>
      <c r="HC684" s="42"/>
      <c r="HD684" s="42"/>
      <c r="HE684" s="42"/>
      <c r="HF684" s="42"/>
      <c r="HG684" s="42"/>
      <c r="HH684" s="42"/>
      <c r="HI684" s="42"/>
      <c r="HJ684" s="42"/>
      <c r="HK684" s="42"/>
      <c r="HL684" s="42"/>
      <c r="HM684" s="42"/>
      <c r="HN684" s="42"/>
      <c r="HO684" s="42"/>
      <c r="HP684" s="42"/>
      <c r="HQ684" s="42"/>
      <c r="HR684" s="42"/>
      <c r="HS684" s="42"/>
      <c r="HT684" s="42"/>
      <c r="HU684" s="42"/>
      <c r="HV684" s="42"/>
      <c r="HW684" s="42"/>
      <c r="HX684" s="42"/>
      <c r="HY684" s="42"/>
      <c r="HZ684" s="42"/>
      <c r="IA684" s="42"/>
      <c r="IB684" s="42"/>
      <c r="IC684" s="42"/>
      <c r="ID684" s="42"/>
      <c r="IE684" s="42"/>
      <c r="IF684" s="42"/>
      <c r="IG684" s="42"/>
      <c r="IH684" s="42"/>
      <c r="II684" s="42"/>
      <c r="IJ684" s="42"/>
      <c r="IK684" s="42"/>
      <c r="IL684" s="42"/>
      <c r="IM684" s="42"/>
      <c r="IN684" s="42"/>
      <c r="IO684" s="42"/>
      <c r="IP684" s="42"/>
      <c r="IQ684" s="42"/>
      <c r="IR684" s="42"/>
      <c r="IS684" s="42"/>
      <c r="IT684" s="42"/>
      <c r="IU684" s="42"/>
      <c r="IV684" s="42"/>
    </row>
    <row r="685" spans="1:256" s="50" customFormat="1" ht="15.6" x14ac:dyDescent="0.25">
      <c r="A685" s="46">
        <v>49280</v>
      </c>
      <c r="B685" s="45" t="s">
        <v>1131</v>
      </c>
      <c r="C685" s="45" t="s">
        <v>10</v>
      </c>
      <c r="D685" s="47">
        <v>49340</v>
      </c>
      <c r="E685" s="69" t="s">
        <v>116</v>
      </c>
      <c r="F685" s="55">
        <f>'2020-2021 Form '!F686</f>
        <v>0</v>
      </c>
      <c r="G685" s="55">
        <f t="shared" si="62"/>
        <v>0</v>
      </c>
      <c r="H685" s="55"/>
      <c r="I685" s="55"/>
      <c r="J685" s="157"/>
      <c r="K685" s="55">
        <f t="shared" si="63"/>
        <v>0</v>
      </c>
      <c r="L685" s="157"/>
      <c r="M685" s="157"/>
      <c r="N685" s="157"/>
      <c r="O685" s="56"/>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c r="EL685" s="42"/>
      <c r="EM685" s="42"/>
      <c r="EN685" s="42"/>
      <c r="EO685" s="42"/>
      <c r="EP685" s="42"/>
      <c r="EQ685" s="42"/>
      <c r="ER685" s="42"/>
      <c r="ES685" s="42"/>
      <c r="ET685" s="42"/>
      <c r="EU685" s="42"/>
      <c r="EV685" s="42"/>
      <c r="EW685" s="42"/>
      <c r="EX685" s="42"/>
      <c r="EY685" s="42"/>
      <c r="EZ685" s="42"/>
      <c r="FA685" s="42"/>
      <c r="FB685" s="42"/>
      <c r="FC685" s="42"/>
      <c r="FD685" s="42"/>
      <c r="FE685" s="42"/>
      <c r="FF685" s="42"/>
      <c r="FG685" s="42"/>
      <c r="FH685" s="42"/>
      <c r="FI685" s="42"/>
      <c r="FJ685" s="42"/>
      <c r="FK685" s="42"/>
      <c r="FL685" s="42"/>
      <c r="FM685" s="42"/>
      <c r="FN685" s="42"/>
      <c r="FO685" s="42"/>
      <c r="FP685" s="42"/>
      <c r="FQ685" s="42"/>
      <c r="FR685" s="42"/>
      <c r="FS685" s="42"/>
      <c r="FT685" s="42"/>
      <c r="FU685" s="42"/>
      <c r="FV685" s="42"/>
      <c r="FW685" s="42"/>
      <c r="FX685" s="42"/>
      <c r="FY685" s="42"/>
      <c r="FZ685" s="42"/>
      <c r="GA685" s="42"/>
      <c r="GB685" s="42"/>
      <c r="GC685" s="42"/>
      <c r="GD685" s="42"/>
      <c r="GE685" s="42"/>
      <c r="GF685" s="42"/>
      <c r="GG685" s="42"/>
      <c r="GH685" s="42"/>
      <c r="GI685" s="42"/>
      <c r="GJ685" s="42"/>
      <c r="GK685" s="42"/>
      <c r="GL685" s="42"/>
      <c r="GM685" s="42"/>
      <c r="GN685" s="42"/>
      <c r="GO685" s="42"/>
      <c r="GP685" s="42"/>
      <c r="GQ685" s="42"/>
      <c r="GR685" s="42"/>
      <c r="GS685" s="42"/>
      <c r="GT685" s="42"/>
      <c r="GU685" s="42"/>
      <c r="GV685" s="42"/>
      <c r="GW685" s="42"/>
      <c r="GX685" s="42"/>
      <c r="GY685" s="42"/>
      <c r="GZ685" s="42"/>
      <c r="HA685" s="42"/>
      <c r="HB685" s="42"/>
      <c r="HC685" s="42"/>
      <c r="HD685" s="42"/>
      <c r="HE685" s="42"/>
      <c r="HF685" s="42"/>
      <c r="HG685" s="42"/>
      <c r="HH685" s="42"/>
      <c r="HI685" s="42"/>
      <c r="HJ685" s="42"/>
      <c r="HK685" s="42"/>
      <c r="HL685" s="42"/>
      <c r="HM685" s="42"/>
      <c r="HN685" s="42"/>
      <c r="HO685" s="42"/>
      <c r="HP685" s="42"/>
      <c r="HQ685" s="42"/>
      <c r="HR685" s="42"/>
      <c r="HS685" s="42"/>
      <c r="HT685" s="42"/>
      <c r="HU685" s="42"/>
      <c r="HV685" s="42"/>
      <c r="HW685" s="42"/>
      <c r="HX685" s="42"/>
      <c r="HY685" s="42"/>
      <c r="HZ685" s="42"/>
      <c r="IA685" s="42"/>
      <c r="IB685" s="42"/>
      <c r="IC685" s="42"/>
      <c r="ID685" s="42"/>
      <c r="IE685" s="42"/>
      <c r="IF685" s="42"/>
      <c r="IG685" s="42"/>
      <c r="IH685" s="42"/>
      <c r="II685" s="42"/>
      <c r="IJ685" s="42"/>
      <c r="IK685" s="42"/>
      <c r="IL685" s="42"/>
      <c r="IM685" s="42"/>
      <c r="IN685" s="42"/>
      <c r="IO685" s="42"/>
      <c r="IP685" s="42"/>
      <c r="IQ685" s="42"/>
      <c r="IR685" s="42"/>
      <c r="IS685" s="42"/>
      <c r="IT685" s="42"/>
      <c r="IU685" s="42"/>
      <c r="IV685" s="42"/>
    </row>
    <row r="686" spans="1:256" s="43" customFormat="1" ht="14.4" customHeight="1" x14ac:dyDescent="0.25">
      <c r="A686" s="46">
        <v>49340</v>
      </c>
      <c r="B686" s="45" t="s">
        <v>474</v>
      </c>
      <c r="C686" s="45" t="s">
        <v>474</v>
      </c>
      <c r="D686" s="47">
        <v>51120</v>
      </c>
      <c r="E686" s="69" t="s">
        <v>473</v>
      </c>
      <c r="F686" s="55">
        <f>'2020-2021 Form '!F687</f>
        <v>0</v>
      </c>
      <c r="G686" s="55">
        <f>SUM(G660:G685)</f>
        <v>0</v>
      </c>
      <c r="H686" s="55"/>
      <c r="I686" s="55"/>
      <c r="J686" s="157"/>
      <c r="K686" s="55">
        <f>SUM(K660:K685)</f>
        <v>0</v>
      </c>
      <c r="L686" s="157"/>
      <c r="M686" s="157"/>
      <c r="N686" s="157"/>
      <c r="O686" s="55">
        <f>SUM(O660:O685)</f>
        <v>0</v>
      </c>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M686" s="42"/>
      <c r="EN686" s="42"/>
      <c r="EO686" s="42"/>
      <c r="EP686" s="42"/>
      <c r="EQ686" s="42"/>
      <c r="ER686" s="42"/>
      <c r="ES686" s="42"/>
      <c r="ET686" s="42"/>
      <c r="EU686" s="42"/>
      <c r="EV686" s="42"/>
      <c r="EW686" s="42"/>
      <c r="EX686" s="42"/>
      <c r="EY686" s="42"/>
      <c r="EZ686" s="42"/>
      <c r="FA686" s="42"/>
      <c r="FB686" s="42"/>
      <c r="FC686" s="42"/>
      <c r="FD686" s="42"/>
      <c r="FE686" s="42"/>
      <c r="FF686" s="42"/>
      <c r="FG686" s="42"/>
      <c r="FH686" s="42"/>
      <c r="FI686" s="42"/>
      <c r="FJ686" s="42"/>
      <c r="FK686" s="42"/>
      <c r="FL686" s="42"/>
      <c r="FM686" s="42"/>
      <c r="FN686" s="42"/>
      <c r="FO686" s="42"/>
      <c r="FP686" s="42"/>
      <c r="FQ686" s="42"/>
      <c r="FR686" s="42"/>
      <c r="FS686" s="42"/>
      <c r="FT686" s="42"/>
      <c r="FU686" s="42"/>
      <c r="FV686" s="42"/>
      <c r="FW686" s="42"/>
      <c r="FX686" s="42"/>
      <c r="FY686" s="42"/>
      <c r="FZ686" s="42"/>
      <c r="GA686" s="42"/>
      <c r="GB686" s="42"/>
      <c r="GC686" s="42"/>
      <c r="GD686" s="42"/>
      <c r="GE686" s="42"/>
      <c r="GF686" s="42"/>
      <c r="GG686" s="42"/>
      <c r="GH686" s="42"/>
      <c r="GI686" s="42"/>
      <c r="GJ686" s="42"/>
      <c r="GK686" s="42"/>
      <c r="GL686" s="42"/>
      <c r="GM686" s="42"/>
      <c r="GN686" s="42"/>
      <c r="GO686" s="42"/>
      <c r="GP686" s="42"/>
      <c r="GQ686" s="42"/>
      <c r="GR686" s="42"/>
      <c r="GS686" s="42"/>
      <c r="GT686" s="42"/>
      <c r="GU686" s="42"/>
      <c r="GV686" s="42"/>
      <c r="GW686" s="42"/>
      <c r="GX686" s="42"/>
      <c r="GY686" s="42"/>
      <c r="GZ686" s="42"/>
      <c r="HA686" s="42"/>
      <c r="HB686" s="42"/>
      <c r="HC686" s="42"/>
      <c r="HD686" s="42"/>
      <c r="HE686" s="42"/>
      <c r="HF686" s="42"/>
      <c r="HG686" s="42"/>
      <c r="HH686" s="42"/>
      <c r="HI686" s="42"/>
      <c r="HJ686" s="42"/>
      <c r="HK686" s="42"/>
      <c r="HL686" s="42"/>
      <c r="HM686" s="42"/>
      <c r="HN686" s="42"/>
      <c r="HO686" s="42"/>
      <c r="HP686" s="42"/>
      <c r="HQ686" s="42"/>
      <c r="HR686" s="42"/>
      <c r="HS686" s="42"/>
      <c r="HT686" s="42"/>
      <c r="HU686" s="42"/>
      <c r="HV686" s="42"/>
      <c r="HW686" s="42"/>
      <c r="HX686" s="42"/>
      <c r="HY686" s="42"/>
      <c r="HZ686" s="42"/>
      <c r="IA686" s="42"/>
      <c r="IB686" s="42"/>
      <c r="IC686" s="42"/>
      <c r="ID686" s="42"/>
      <c r="IE686" s="42"/>
      <c r="IF686" s="42"/>
      <c r="IG686" s="42"/>
      <c r="IH686" s="42"/>
      <c r="II686" s="42"/>
      <c r="IJ686" s="42"/>
      <c r="IK686" s="42"/>
      <c r="IL686" s="42"/>
      <c r="IM686" s="42"/>
      <c r="IN686" s="42"/>
      <c r="IO686" s="42"/>
      <c r="IP686" s="42"/>
      <c r="IQ686" s="42"/>
      <c r="IR686" s="42"/>
      <c r="IS686" s="42"/>
      <c r="IT686" s="42"/>
      <c r="IU686" s="42"/>
      <c r="IV686" s="42"/>
    </row>
    <row r="687" spans="1:256" s="43" customFormat="1" ht="15.6" x14ac:dyDescent="0.25">
      <c r="A687" s="687" t="s">
        <v>1132</v>
      </c>
      <c r="B687" s="688"/>
      <c r="C687" s="688"/>
      <c r="D687" s="688"/>
      <c r="E687" s="688"/>
      <c r="F687" s="712"/>
      <c r="G687" s="688"/>
      <c r="H687" s="688"/>
      <c r="I687" s="688"/>
      <c r="J687" s="688"/>
      <c r="K687" s="688"/>
      <c r="L687" s="688"/>
      <c r="M687" s="688"/>
      <c r="N687" s="688"/>
      <c r="O687" s="689"/>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c r="EM687" s="42"/>
      <c r="EN687" s="42"/>
      <c r="EO687" s="42"/>
      <c r="EP687" s="42"/>
      <c r="EQ687" s="42"/>
      <c r="ER687" s="42"/>
      <c r="ES687" s="42"/>
      <c r="ET687" s="42"/>
      <c r="EU687" s="42"/>
      <c r="EV687" s="42"/>
      <c r="EW687" s="42"/>
      <c r="EX687" s="42"/>
      <c r="EY687" s="42"/>
      <c r="EZ687" s="42"/>
      <c r="FA687" s="42"/>
      <c r="FB687" s="42"/>
      <c r="FC687" s="42"/>
      <c r="FD687" s="42"/>
      <c r="FE687" s="42"/>
      <c r="FF687" s="42"/>
      <c r="FG687" s="42"/>
      <c r="FH687" s="42"/>
      <c r="FI687" s="42"/>
      <c r="FJ687" s="42"/>
      <c r="FK687" s="42"/>
      <c r="FL687" s="42"/>
      <c r="FM687" s="42"/>
      <c r="FN687" s="42"/>
      <c r="FO687" s="42"/>
      <c r="FP687" s="42"/>
      <c r="FQ687" s="42"/>
      <c r="FR687" s="42"/>
      <c r="FS687" s="42"/>
      <c r="FT687" s="42"/>
      <c r="FU687" s="42"/>
      <c r="FV687" s="42"/>
      <c r="FW687" s="42"/>
      <c r="FX687" s="42"/>
      <c r="FY687" s="42"/>
      <c r="FZ687" s="42"/>
      <c r="GA687" s="42"/>
      <c r="GB687" s="42"/>
      <c r="GC687" s="42"/>
      <c r="GD687" s="42"/>
      <c r="GE687" s="42"/>
      <c r="GF687" s="42"/>
      <c r="GG687" s="42"/>
      <c r="GH687" s="42"/>
      <c r="GI687" s="42"/>
      <c r="GJ687" s="42"/>
      <c r="GK687" s="42"/>
      <c r="GL687" s="42"/>
      <c r="GM687" s="42"/>
      <c r="GN687" s="42"/>
      <c r="GO687" s="42"/>
      <c r="GP687" s="42"/>
      <c r="GQ687" s="42"/>
      <c r="GR687" s="42"/>
      <c r="GS687" s="42"/>
      <c r="GT687" s="42"/>
      <c r="GU687" s="42"/>
      <c r="GV687" s="42"/>
      <c r="GW687" s="42"/>
      <c r="GX687" s="42"/>
      <c r="GY687" s="42"/>
      <c r="GZ687" s="42"/>
      <c r="HA687" s="42"/>
      <c r="HB687" s="42"/>
      <c r="HC687" s="42"/>
      <c r="HD687" s="42"/>
      <c r="HE687" s="42"/>
      <c r="HF687" s="42"/>
      <c r="HG687" s="42"/>
      <c r="HH687" s="42"/>
      <c r="HI687" s="42"/>
      <c r="HJ687" s="42"/>
      <c r="HK687" s="42"/>
      <c r="HL687" s="42"/>
      <c r="HM687" s="42"/>
      <c r="HN687" s="42"/>
      <c r="HO687" s="42"/>
      <c r="HP687" s="42"/>
      <c r="HQ687" s="42"/>
      <c r="HR687" s="42"/>
      <c r="HS687" s="42"/>
      <c r="HT687" s="42"/>
      <c r="HU687" s="42"/>
      <c r="HV687" s="42"/>
      <c r="HW687" s="42"/>
      <c r="HX687" s="42"/>
      <c r="HY687" s="42"/>
      <c r="HZ687" s="42"/>
      <c r="IA687" s="42"/>
      <c r="IB687" s="42"/>
      <c r="IC687" s="42"/>
      <c r="ID687" s="42"/>
      <c r="IE687" s="42"/>
      <c r="IF687" s="42"/>
      <c r="IG687" s="42"/>
      <c r="IH687" s="42"/>
      <c r="II687" s="42"/>
      <c r="IJ687" s="42"/>
      <c r="IK687" s="42"/>
      <c r="IL687" s="42"/>
      <c r="IM687" s="42"/>
      <c r="IN687" s="42"/>
      <c r="IO687" s="42"/>
      <c r="IP687" s="42"/>
      <c r="IQ687" s="42"/>
      <c r="IR687" s="42"/>
      <c r="IS687" s="42"/>
      <c r="IT687" s="42"/>
      <c r="IU687" s="42"/>
      <c r="IV687" s="42"/>
    </row>
    <row r="688" spans="1:256" s="43" customFormat="1" ht="14.4" customHeight="1" x14ac:dyDescent="0.25">
      <c r="A688" s="46">
        <v>50000</v>
      </c>
      <c r="B688" s="45" t="s">
        <v>1133</v>
      </c>
      <c r="C688" s="45" t="s">
        <v>21</v>
      </c>
      <c r="D688" s="47">
        <v>50100</v>
      </c>
      <c r="E688" s="69" t="s">
        <v>432</v>
      </c>
      <c r="F688" s="55">
        <f>'2020-2021 Form '!F689</f>
        <v>0</v>
      </c>
      <c r="G688" s="55">
        <f>F688</f>
        <v>0</v>
      </c>
      <c r="H688" s="55"/>
      <c r="I688" s="55"/>
      <c r="J688" s="157"/>
      <c r="K688" s="55">
        <f>F688</f>
        <v>0</v>
      </c>
      <c r="L688" s="157"/>
      <c r="M688" s="157"/>
      <c r="N688" s="157"/>
      <c r="O688" s="56"/>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c r="EM688" s="42"/>
      <c r="EN688" s="42"/>
      <c r="EO688" s="42"/>
      <c r="EP688" s="42"/>
      <c r="EQ688" s="42"/>
      <c r="ER688" s="42"/>
      <c r="ES688" s="42"/>
      <c r="ET688" s="42"/>
      <c r="EU688" s="42"/>
      <c r="EV688" s="42"/>
      <c r="EW688" s="42"/>
      <c r="EX688" s="42"/>
      <c r="EY688" s="42"/>
      <c r="EZ688" s="42"/>
      <c r="FA688" s="42"/>
      <c r="FB688" s="42"/>
      <c r="FC688" s="42"/>
      <c r="FD688" s="42"/>
      <c r="FE688" s="42"/>
      <c r="FF688" s="42"/>
      <c r="FG688" s="42"/>
      <c r="FH688" s="42"/>
      <c r="FI688" s="42"/>
      <c r="FJ688" s="42"/>
      <c r="FK688" s="42"/>
      <c r="FL688" s="42"/>
      <c r="FM688" s="42"/>
      <c r="FN688" s="42"/>
      <c r="FO688" s="42"/>
      <c r="FP688" s="42"/>
      <c r="FQ688" s="42"/>
      <c r="FR688" s="42"/>
      <c r="FS688" s="42"/>
      <c r="FT688" s="42"/>
      <c r="FU688" s="42"/>
      <c r="FV688" s="42"/>
      <c r="FW688" s="42"/>
      <c r="FX688" s="42"/>
      <c r="FY688" s="42"/>
      <c r="FZ688" s="42"/>
      <c r="GA688" s="42"/>
      <c r="GB688" s="42"/>
      <c r="GC688" s="42"/>
      <c r="GD688" s="42"/>
      <c r="GE688" s="42"/>
      <c r="GF688" s="42"/>
      <c r="GG688" s="42"/>
      <c r="GH688" s="42"/>
      <c r="GI688" s="42"/>
      <c r="GJ688" s="42"/>
      <c r="GK688" s="42"/>
      <c r="GL688" s="42"/>
      <c r="GM688" s="42"/>
      <c r="GN688" s="42"/>
      <c r="GO688" s="42"/>
      <c r="GP688" s="42"/>
      <c r="GQ688" s="42"/>
      <c r="GR688" s="42"/>
      <c r="GS688" s="42"/>
      <c r="GT688" s="42"/>
      <c r="GU688" s="42"/>
      <c r="GV688" s="42"/>
      <c r="GW688" s="42"/>
      <c r="GX688" s="42"/>
      <c r="GY688" s="42"/>
      <c r="GZ688" s="42"/>
      <c r="HA688" s="42"/>
      <c r="HB688" s="42"/>
      <c r="HC688" s="42"/>
      <c r="HD688" s="42"/>
      <c r="HE688" s="42"/>
      <c r="HF688" s="42"/>
      <c r="HG688" s="42"/>
      <c r="HH688" s="42"/>
      <c r="HI688" s="42"/>
      <c r="HJ688" s="42"/>
      <c r="HK688" s="42"/>
      <c r="HL688" s="42"/>
      <c r="HM688" s="42"/>
      <c r="HN688" s="42"/>
      <c r="HO688" s="42"/>
      <c r="HP688" s="42"/>
      <c r="HQ688" s="42"/>
      <c r="HR688" s="42"/>
      <c r="HS688" s="42"/>
      <c r="HT688" s="42"/>
      <c r="HU688" s="42"/>
      <c r="HV688" s="42"/>
      <c r="HW688" s="42"/>
      <c r="HX688" s="42"/>
      <c r="HY688" s="42"/>
      <c r="HZ688" s="42"/>
      <c r="IA688" s="42"/>
      <c r="IB688" s="42"/>
      <c r="IC688" s="42"/>
      <c r="ID688" s="42"/>
      <c r="IE688" s="42"/>
      <c r="IF688" s="42"/>
      <c r="IG688" s="42"/>
      <c r="IH688" s="42"/>
      <c r="II688" s="42"/>
      <c r="IJ688" s="42"/>
      <c r="IK688" s="42"/>
      <c r="IL688" s="42"/>
      <c r="IM688" s="42"/>
      <c r="IN688" s="42"/>
      <c r="IO688" s="42"/>
      <c r="IP688" s="42"/>
      <c r="IQ688" s="42"/>
      <c r="IR688" s="42"/>
      <c r="IS688" s="42"/>
      <c r="IT688" s="42"/>
      <c r="IU688" s="42"/>
      <c r="IV688" s="42"/>
    </row>
    <row r="689" spans="1:256" s="43" customFormat="1" ht="15.6" x14ac:dyDescent="0.25">
      <c r="A689" s="46">
        <v>50005</v>
      </c>
      <c r="B689" s="45" t="s">
        <v>1133</v>
      </c>
      <c r="C689" s="45" t="s">
        <v>295</v>
      </c>
      <c r="D689" s="47">
        <v>50100</v>
      </c>
      <c r="E689" s="69" t="s">
        <v>433</v>
      </c>
      <c r="F689" s="55">
        <f>'2020-2021 Form '!F690</f>
        <v>0</v>
      </c>
      <c r="G689" s="55">
        <f t="shared" ref="G689:G705" si="64">F689</f>
        <v>0</v>
      </c>
      <c r="H689" s="55"/>
      <c r="I689" s="55"/>
      <c r="J689" s="157"/>
      <c r="K689" s="55">
        <f t="shared" ref="K689:K705" si="65">F689</f>
        <v>0</v>
      </c>
      <c r="L689" s="157"/>
      <c r="M689" s="157"/>
      <c r="N689" s="157"/>
      <c r="O689" s="56"/>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c r="EM689" s="42"/>
      <c r="EN689" s="42"/>
      <c r="EO689" s="42"/>
      <c r="EP689" s="42"/>
      <c r="EQ689" s="42"/>
      <c r="ER689" s="42"/>
      <c r="ES689" s="42"/>
      <c r="ET689" s="42"/>
      <c r="EU689" s="42"/>
      <c r="EV689" s="42"/>
      <c r="EW689" s="42"/>
      <c r="EX689" s="42"/>
      <c r="EY689" s="42"/>
      <c r="EZ689" s="42"/>
      <c r="FA689" s="42"/>
      <c r="FB689" s="42"/>
      <c r="FC689" s="42"/>
      <c r="FD689" s="42"/>
      <c r="FE689" s="42"/>
      <c r="FF689" s="42"/>
      <c r="FG689" s="42"/>
      <c r="FH689" s="42"/>
      <c r="FI689" s="42"/>
      <c r="FJ689" s="42"/>
      <c r="FK689" s="42"/>
      <c r="FL689" s="42"/>
      <c r="FM689" s="42"/>
      <c r="FN689" s="42"/>
      <c r="FO689" s="42"/>
      <c r="FP689" s="42"/>
      <c r="FQ689" s="42"/>
      <c r="FR689" s="42"/>
      <c r="FS689" s="42"/>
      <c r="FT689" s="42"/>
      <c r="FU689" s="42"/>
      <c r="FV689" s="42"/>
      <c r="FW689" s="42"/>
      <c r="FX689" s="42"/>
      <c r="FY689" s="42"/>
      <c r="FZ689" s="42"/>
      <c r="GA689" s="42"/>
      <c r="GB689" s="42"/>
      <c r="GC689" s="42"/>
      <c r="GD689" s="42"/>
      <c r="GE689" s="42"/>
      <c r="GF689" s="42"/>
      <c r="GG689" s="42"/>
      <c r="GH689" s="42"/>
      <c r="GI689" s="42"/>
      <c r="GJ689" s="42"/>
      <c r="GK689" s="42"/>
      <c r="GL689" s="42"/>
      <c r="GM689" s="42"/>
      <c r="GN689" s="42"/>
      <c r="GO689" s="42"/>
      <c r="GP689" s="42"/>
      <c r="GQ689" s="42"/>
      <c r="GR689" s="42"/>
      <c r="GS689" s="42"/>
      <c r="GT689" s="42"/>
      <c r="GU689" s="42"/>
      <c r="GV689" s="42"/>
      <c r="GW689" s="42"/>
      <c r="GX689" s="42"/>
      <c r="GY689" s="42"/>
      <c r="GZ689" s="42"/>
      <c r="HA689" s="42"/>
      <c r="HB689" s="42"/>
      <c r="HC689" s="42"/>
      <c r="HD689" s="42"/>
      <c r="HE689" s="42"/>
      <c r="HF689" s="42"/>
      <c r="HG689" s="42"/>
      <c r="HH689" s="42"/>
      <c r="HI689" s="42"/>
      <c r="HJ689" s="42"/>
      <c r="HK689" s="42"/>
      <c r="HL689" s="42"/>
      <c r="HM689" s="42"/>
      <c r="HN689" s="42"/>
      <c r="HO689" s="42"/>
      <c r="HP689" s="42"/>
      <c r="HQ689" s="42"/>
      <c r="HR689" s="42"/>
      <c r="HS689" s="42"/>
      <c r="HT689" s="42"/>
      <c r="HU689" s="42"/>
      <c r="HV689" s="42"/>
      <c r="HW689" s="42"/>
      <c r="HX689" s="42"/>
      <c r="HY689" s="42"/>
      <c r="HZ689" s="42"/>
      <c r="IA689" s="42"/>
      <c r="IB689" s="42"/>
      <c r="IC689" s="42"/>
      <c r="ID689" s="42"/>
      <c r="IE689" s="42"/>
      <c r="IF689" s="42"/>
      <c r="IG689" s="42"/>
      <c r="IH689" s="42"/>
      <c r="II689" s="42"/>
      <c r="IJ689" s="42"/>
      <c r="IK689" s="42"/>
      <c r="IL689" s="42"/>
      <c r="IM689" s="42"/>
      <c r="IN689" s="42"/>
      <c r="IO689" s="42"/>
      <c r="IP689" s="42"/>
      <c r="IQ689" s="42"/>
      <c r="IR689" s="42"/>
      <c r="IS689" s="42"/>
      <c r="IT689" s="42"/>
      <c r="IU689" s="42"/>
      <c r="IV689" s="42"/>
    </row>
    <row r="690" spans="1:256" s="43" customFormat="1" ht="15.6" x14ac:dyDescent="0.25">
      <c r="A690" s="48">
        <v>50010</v>
      </c>
      <c r="B690" s="45" t="s">
        <v>1133</v>
      </c>
      <c r="C690" s="45" t="s">
        <v>132</v>
      </c>
      <c r="D690" s="47">
        <v>50100</v>
      </c>
      <c r="E690" s="69" t="s">
        <v>434</v>
      </c>
      <c r="F690" s="55">
        <f>'2020-2021 Form '!F691</f>
        <v>0</v>
      </c>
      <c r="G690" s="55">
        <f t="shared" si="64"/>
        <v>0</v>
      </c>
      <c r="H690" s="55"/>
      <c r="I690" s="55"/>
      <c r="J690" s="157"/>
      <c r="K690" s="55">
        <f t="shared" si="65"/>
        <v>0</v>
      </c>
      <c r="L690" s="157"/>
      <c r="M690" s="157"/>
      <c r="N690" s="157"/>
      <c r="O690" s="56"/>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c r="EO690" s="42"/>
      <c r="EP690" s="42"/>
      <c r="EQ690" s="42"/>
      <c r="ER690" s="42"/>
      <c r="ES690" s="42"/>
      <c r="ET690" s="42"/>
      <c r="EU690" s="42"/>
      <c r="EV690" s="42"/>
      <c r="EW690" s="42"/>
      <c r="EX690" s="42"/>
      <c r="EY690" s="42"/>
      <c r="EZ690" s="42"/>
      <c r="FA690" s="42"/>
      <c r="FB690" s="42"/>
      <c r="FC690" s="42"/>
      <c r="FD690" s="42"/>
      <c r="FE690" s="42"/>
      <c r="FF690" s="42"/>
      <c r="FG690" s="42"/>
      <c r="FH690" s="42"/>
      <c r="FI690" s="42"/>
      <c r="FJ690" s="42"/>
      <c r="FK690" s="42"/>
      <c r="FL690" s="42"/>
      <c r="FM690" s="42"/>
      <c r="FN690" s="42"/>
      <c r="FO690" s="42"/>
      <c r="FP690" s="42"/>
      <c r="FQ690" s="42"/>
      <c r="FR690" s="42"/>
      <c r="FS690" s="42"/>
      <c r="FT690" s="42"/>
      <c r="FU690" s="42"/>
      <c r="FV690" s="42"/>
      <c r="FW690" s="42"/>
      <c r="FX690" s="42"/>
      <c r="FY690" s="42"/>
      <c r="FZ690" s="42"/>
      <c r="GA690" s="42"/>
      <c r="GB690" s="42"/>
      <c r="GC690" s="42"/>
      <c r="GD690" s="42"/>
      <c r="GE690" s="42"/>
      <c r="GF690" s="42"/>
      <c r="GG690" s="42"/>
      <c r="GH690" s="42"/>
      <c r="GI690" s="42"/>
      <c r="GJ690" s="42"/>
      <c r="GK690" s="42"/>
      <c r="GL690" s="42"/>
      <c r="GM690" s="42"/>
      <c r="GN690" s="42"/>
      <c r="GO690" s="42"/>
      <c r="GP690" s="42"/>
      <c r="GQ690" s="42"/>
      <c r="GR690" s="42"/>
      <c r="GS690" s="42"/>
      <c r="GT690" s="42"/>
      <c r="GU690" s="42"/>
      <c r="GV690" s="42"/>
      <c r="GW690" s="42"/>
      <c r="GX690" s="42"/>
      <c r="GY690" s="42"/>
      <c r="GZ690" s="42"/>
      <c r="HA690" s="42"/>
      <c r="HB690" s="42"/>
      <c r="HC690" s="42"/>
      <c r="HD690" s="42"/>
      <c r="HE690" s="42"/>
      <c r="HF690" s="42"/>
      <c r="HG690" s="42"/>
      <c r="HH690" s="42"/>
      <c r="HI690" s="42"/>
      <c r="HJ690" s="42"/>
      <c r="HK690" s="42"/>
      <c r="HL690" s="42"/>
      <c r="HM690" s="42"/>
      <c r="HN690" s="42"/>
      <c r="HO690" s="42"/>
      <c r="HP690" s="42"/>
      <c r="HQ690" s="42"/>
      <c r="HR690" s="42"/>
      <c r="HS690" s="42"/>
      <c r="HT690" s="42"/>
      <c r="HU690" s="42"/>
      <c r="HV690" s="42"/>
      <c r="HW690" s="42"/>
      <c r="HX690" s="42"/>
      <c r="HY690" s="42"/>
      <c r="HZ690" s="42"/>
      <c r="IA690" s="42"/>
      <c r="IB690" s="42"/>
      <c r="IC690" s="42"/>
      <c r="ID690" s="42"/>
      <c r="IE690" s="42"/>
      <c r="IF690" s="42"/>
      <c r="IG690" s="42"/>
      <c r="IH690" s="42"/>
      <c r="II690" s="42"/>
      <c r="IJ690" s="42"/>
      <c r="IK690" s="42"/>
      <c r="IL690" s="42"/>
      <c r="IM690" s="42"/>
      <c r="IN690" s="42"/>
      <c r="IO690" s="42"/>
      <c r="IP690" s="42"/>
      <c r="IQ690" s="42"/>
      <c r="IR690" s="42"/>
      <c r="IS690" s="42"/>
      <c r="IT690" s="42"/>
      <c r="IU690" s="42"/>
      <c r="IV690" s="42"/>
    </row>
    <row r="691" spans="1:256" s="43" customFormat="1" ht="15.6" x14ac:dyDescent="0.25">
      <c r="A691" s="48">
        <v>50011</v>
      </c>
      <c r="B691" s="45" t="s">
        <v>1133</v>
      </c>
      <c r="C691" s="45" t="s">
        <v>134</v>
      </c>
      <c r="D691" s="47">
        <v>50100</v>
      </c>
      <c r="E691" s="69" t="s">
        <v>435</v>
      </c>
      <c r="F691" s="55">
        <f>'2020-2021 Form '!F692</f>
        <v>0</v>
      </c>
      <c r="G691" s="55">
        <f t="shared" si="64"/>
        <v>0</v>
      </c>
      <c r="H691" s="55"/>
      <c r="I691" s="55"/>
      <c r="J691" s="157"/>
      <c r="K691" s="55">
        <f t="shared" si="65"/>
        <v>0</v>
      </c>
      <c r="L691" s="157"/>
      <c r="M691" s="157"/>
      <c r="N691" s="157"/>
      <c r="O691" s="56"/>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c r="EM691" s="42"/>
      <c r="EN691" s="42"/>
      <c r="EO691" s="42"/>
      <c r="EP691" s="42"/>
      <c r="EQ691" s="42"/>
      <c r="ER691" s="42"/>
      <c r="ES691" s="42"/>
      <c r="ET691" s="42"/>
      <c r="EU691" s="42"/>
      <c r="EV691" s="42"/>
      <c r="EW691" s="42"/>
      <c r="EX691" s="42"/>
      <c r="EY691" s="42"/>
      <c r="EZ691" s="42"/>
      <c r="FA691" s="42"/>
      <c r="FB691" s="42"/>
      <c r="FC691" s="42"/>
      <c r="FD691" s="42"/>
      <c r="FE691" s="42"/>
      <c r="FF691" s="42"/>
      <c r="FG691" s="42"/>
      <c r="FH691" s="42"/>
      <c r="FI691" s="42"/>
      <c r="FJ691" s="42"/>
      <c r="FK691" s="42"/>
      <c r="FL691" s="42"/>
      <c r="FM691" s="42"/>
      <c r="FN691" s="42"/>
      <c r="FO691" s="42"/>
      <c r="FP691" s="42"/>
      <c r="FQ691" s="42"/>
      <c r="FR691" s="42"/>
      <c r="FS691" s="42"/>
      <c r="FT691" s="42"/>
      <c r="FU691" s="42"/>
      <c r="FV691" s="42"/>
      <c r="FW691" s="42"/>
      <c r="FX691" s="42"/>
      <c r="FY691" s="42"/>
      <c r="FZ691" s="42"/>
      <c r="GA691" s="42"/>
      <c r="GB691" s="42"/>
      <c r="GC691" s="42"/>
      <c r="GD691" s="42"/>
      <c r="GE691" s="42"/>
      <c r="GF691" s="42"/>
      <c r="GG691" s="42"/>
      <c r="GH691" s="42"/>
      <c r="GI691" s="42"/>
      <c r="GJ691" s="42"/>
      <c r="GK691" s="42"/>
      <c r="GL691" s="42"/>
      <c r="GM691" s="42"/>
      <c r="GN691" s="42"/>
      <c r="GO691" s="42"/>
      <c r="GP691" s="42"/>
      <c r="GQ691" s="42"/>
      <c r="GR691" s="42"/>
      <c r="GS691" s="42"/>
      <c r="GT691" s="42"/>
      <c r="GU691" s="42"/>
      <c r="GV691" s="42"/>
      <c r="GW691" s="42"/>
      <c r="GX691" s="42"/>
      <c r="GY691" s="42"/>
      <c r="GZ691" s="42"/>
      <c r="HA691" s="42"/>
      <c r="HB691" s="42"/>
      <c r="HC691" s="42"/>
      <c r="HD691" s="42"/>
      <c r="HE691" s="42"/>
      <c r="HF691" s="42"/>
      <c r="HG691" s="42"/>
      <c r="HH691" s="42"/>
      <c r="HI691" s="42"/>
      <c r="HJ691" s="42"/>
      <c r="HK691" s="42"/>
      <c r="HL691" s="42"/>
      <c r="HM691" s="42"/>
      <c r="HN691" s="42"/>
      <c r="HO691" s="42"/>
      <c r="HP691" s="42"/>
      <c r="HQ691" s="42"/>
      <c r="HR691" s="42"/>
      <c r="HS691" s="42"/>
      <c r="HT691" s="42"/>
      <c r="HU691" s="42"/>
      <c r="HV691" s="42"/>
      <c r="HW691" s="42"/>
      <c r="HX691" s="42"/>
      <c r="HY691" s="42"/>
      <c r="HZ691" s="42"/>
      <c r="IA691" s="42"/>
      <c r="IB691" s="42"/>
      <c r="IC691" s="42"/>
      <c r="ID691" s="42"/>
      <c r="IE691" s="42"/>
      <c r="IF691" s="42"/>
      <c r="IG691" s="42"/>
      <c r="IH691" s="42"/>
      <c r="II691" s="42"/>
      <c r="IJ691" s="42"/>
      <c r="IK691" s="42"/>
      <c r="IL691" s="42"/>
      <c r="IM691" s="42"/>
      <c r="IN691" s="42"/>
      <c r="IO691" s="42"/>
      <c r="IP691" s="42"/>
      <c r="IQ691" s="42"/>
      <c r="IR691" s="42"/>
      <c r="IS691" s="42"/>
      <c r="IT691" s="42"/>
      <c r="IU691" s="42"/>
      <c r="IV691" s="42"/>
    </row>
    <row r="692" spans="1:256" s="43" customFormat="1" ht="15.6" x14ac:dyDescent="0.25">
      <c r="A692" s="48">
        <v>50012</v>
      </c>
      <c r="B692" s="45" t="s">
        <v>1133</v>
      </c>
      <c r="C692" s="49" t="s">
        <v>4</v>
      </c>
      <c r="D692" s="47">
        <v>50100</v>
      </c>
      <c r="E692" s="69" t="s">
        <v>436</v>
      </c>
      <c r="F692" s="55">
        <f>'2020-2021 Form '!F693</f>
        <v>0</v>
      </c>
      <c r="G692" s="55"/>
      <c r="H692" s="55"/>
      <c r="I692" s="55"/>
      <c r="J692" s="157"/>
      <c r="K692" s="55"/>
      <c r="L692" s="157"/>
      <c r="M692" s="157"/>
      <c r="N692" s="157"/>
      <c r="O692" s="55">
        <f>F692</f>
        <v>0</v>
      </c>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c r="EM692" s="42"/>
      <c r="EN692" s="42"/>
      <c r="EO692" s="42"/>
      <c r="EP692" s="42"/>
      <c r="EQ692" s="42"/>
      <c r="ER692" s="42"/>
      <c r="ES692" s="42"/>
      <c r="ET692" s="42"/>
      <c r="EU692" s="42"/>
      <c r="EV692" s="42"/>
      <c r="EW692" s="42"/>
      <c r="EX692" s="42"/>
      <c r="EY692" s="42"/>
      <c r="EZ692" s="42"/>
      <c r="FA692" s="42"/>
      <c r="FB692" s="42"/>
      <c r="FC692" s="42"/>
      <c r="FD692" s="42"/>
      <c r="FE692" s="42"/>
      <c r="FF692" s="42"/>
      <c r="FG692" s="42"/>
      <c r="FH692" s="42"/>
      <c r="FI692" s="42"/>
      <c r="FJ692" s="42"/>
      <c r="FK692" s="42"/>
      <c r="FL692" s="42"/>
      <c r="FM692" s="42"/>
      <c r="FN692" s="42"/>
      <c r="FO692" s="42"/>
      <c r="FP692" s="42"/>
      <c r="FQ692" s="42"/>
      <c r="FR692" s="42"/>
      <c r="FS692" s="42"/>
      <c r="FT692" s="42"/>
      <c r="FU692" s="42"/>
      <c r="FV692" s="42"/>
      <c r="FW692" s="42"/>
      <c r="FX692" s="42"/>
      <c r="FY692" s="42"/>
      <c r="FZ692" s="42"/>
      <c r="GA692" s="42"/>
      <c r="GB692" s="42"/>
      <c r="GC692" s="42"/>
      <c r="GD692" s="42"/>
      <c r="GE692" s="42"/>
      <c r="GF692" s="42"/>
      <c r="GG692" s="42"/>
      <c r="GH692" s="42"/>
      <c r="GI692" s="42"/>
      <c r="GJ692" s="42"/>
      <c r="GK692" s="42"/>
      <c r="GL692" s="42"/>
      <c r="GM692" s="42"/>
      <c r="GN692" s="42"/>
      <c r="GO692" s="42"/>
      <c r="GP692" s="42"/>
      <c r="GQ692" s="42"/>
      <c r="GR692" s="42"/>
      <c r="GS692" s="42"/>
      <c r="GT692" s="42"/>
      <c r="GU692" s="42"/>
      <c r="GV692" s="42"/>
      <c r="GW692" s="42"/>
      <c r="GX692" s="42"/>
      <c r="GY692" s="42"/>
      <c r="GZ692" s="42"/>
      <c r="HA692" s="42"/>
      <c r="HB692" s="42"/>
      <c r="HC692" s="42"/>
      <c r="HD692" s="42"/>
      <c r="HE692" s="42"/>
      <c r="HF692" s="42"/>
      <c r="HG692" s="42"/>
      <c r="HH692" s="42"/>
      <c r="HI692" s="42"/>
      <c r="HJ692" s="42"/>
      <c r="HK692" s="42"/>
      <c r="HL692" s="42"/>
      <c r="HM692" s="42"/>
      <c r="HN692" s="42"/>
      <c r="HO692" s="42"/>
      <c r="HP692" s="42"/>
      <c r="HQ692" s="42"/>
      <c r="HR692" s="42"/>
      <c r="HS692" s="42"/>
      <c r="HT692" s="42"/>
      <c r="HU692" s="42"/>
      <c r="HV692" s="42"/>
      <c r="HW692" s="42"/>
      <c r="HX692" s="42"/>
      <c r="HY692" s="42"/>
      <c r="HZ692" s="42"/>
      <c r="IA692" s="42"/>
      <c r="IB692" s="42"/>
      <c r="IC692" s="42"/>
      <c r="ID692" s="42"/>
      <c r="IE692" s="42"/>
      <c r="IF692" s="42"/>
      <c r="IG692" s="42"/>
      <c r="IH692" s="42"/>
      <c r="II692" s="42"/>
      <c r="IJ692" s="42"/>
      <c r="IK692" s="42"/>
      <c r="IL692" s="42"/>
      <c r="IM692" s="42"/>
      <c r="IN692" s="42"/>
      <c r="IO692" s="42"/>
      <c r="IP692" s="42"/>
      <c r="IQ692" s="42"/>
      <c r="IR692" s="42"/>
      <c r="IS692" s="42"/>
      <c r="IT692" s="42"/>
      <c r="IU692" s="42"/>
      <c r="IV692" s="42"/>
    </row>
    <row r="693" spans="1:256" s="43" customFormat="1" ht="15.6" x14ac:dyDescent="0.25">
      <c r="A693" s="48">
        <v>50013</v>
      </c>
      <c r="B693" s="45" t="s">
        <v>1133</v>
      </c>
      <c r="C693" s="45" t="s">
        <v>136</v>
      </c>
      <c r="D693" s="47">
        <v>50100</v>
      </c>
      <c r="E693" s="69" t="s">
        <v>437</v>
      </c>
      <c r="F693" s="55">
        <f>'2020-2021 Form '!F694</f>
        <v>0</v>
      </c>
      <c r="G693" s="55">
        <f t="shared" si="64"/>
        <v>0</v>
      </c>
      <c r="H693" s="55"/>
      <c r="I693" s="55"/>
      <c r="J693" s="157"/>
      <c r="K693" s="55">
        <f t="shared" si="65"/>
        <v>0</v>
      </c>
      <c r="L693" s="157"/>
      <c r="M693" s="157"/>
      <c r="N693" s="157"/>
      <c r="O693" s="56"/>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c r="EM693" s="42"/>
      <c r="EN693" s="42"/>
      <c r="EO693" s="42"/>
      <c r="EP693" s="42"/>
      <c r="EQ693" s="42"/>
      <c r="ER693" s="42"/>
      <c r="ES693" s="42"/>
      <c r="ET693" s="42"/>
      <c r="EU693" s="42"/>
      <c r="EV693" s="42"/>
      <c r="EW693" s="42"/>
      <c r="EX693" s="42"/>
      <c r="EY693" s="42"/>
      <c r="EZ693" s="42"/>
      <c r="FA693" s="42"/>
      <c r="FB693" s="42"/>
      <c r="FC693" s="42"/>
      <c r="FD693" s="42"/>
      <c r="FE693" s="42"/>
      <c r="FF693" s="42"/>
      <c r="FG693" s="42"/>
      <c r="FH693" s="42"/>
      <c r="FI693" s="42"/>
      <c r="FJ693" s="42"/>
      <c r="FK693" s="42"/>
      <c r="FL693" s="42"/>
      <c r="FM693" s="42"/>
      <c r="FN693" s="42"/>
      <c r="FO693" s="42"/>
      <c r="FP693" s="42"/>
      <c r="FQ693" s="42"/>
      <c r="FR693" s="42"/>
      <c r="FS693" s="42"/>
      <c r="FT693" s="42"/>
      <c r="FU693" s="42"/>
      <c r="FV693" s="42"/>
      <c r="FW693" s="42"/>
      <c r="FX693" s="42"/>
      <c r="FY693" s="42"/>
      <c r="FZ693" s="42"/>
      <c r="GA693" s="42"/>
      <c r="GB693" s="42"/>
      <c r="GC693" s="42"/>
      <c r="GD693" s="42"/>
      <c r="GE693" s="42"/>
      <c r="GF693" s="42"/>
      <c r="GG693" s="42"/>
      <c r="GH693" s="42"/>
      <c r="GI693" s="42"/>
      <c r="GJ693" s="42"/>
      <c r="GK693" s="42"/>
      <c r="GL693" s="42"/>
      <c r="GM693" s="42"/>
      <c r="GN693" s="42"/>
      <c r="GO693" s="42"/>
      <c r="GP693" s="42"/>
      <c r="GQ693" s="42"/>
      <c r="GR693" s="42"/>
      <c r="GS693" s="42"/>
      <c r="GT693" s="42"/>
      <c r="GU693" s="42"/>
      <c r="GV693" s="42"/>
      <c r="GW693" s="42"/>
      <c r="GX693" s="42"/>
      <c r="GY693" s="42"/>
      <c r="GZ693" s="42"/>
      <c r="HA693" s="42"/>
      <c r="HB693" s="42"/>
      <c r="HC693" s="42"/>
      <c r="HD693" s="42"/>
      <c r="HE693" s="42"/>
      <c r="HF693" s="42"/>
      <c r="HG693" s="42"/>
      <c r="HH693" s="42"/>
      <c r="HI693" s="42"/>
      <c r="HJ693" s="42"/>
      <c r="HK693" s="42"/>
      <c r="HL693" s="42"/>
      <c r="HM693" s="42"/>
      <c r="HN693" s="42"/>
      <c r="HO693" s="42"/>
      <c r="HP693" s="42"/>
      <c r="HQ693" s="42"/>
      <c r="HR693" s="42"/>
      <c r="HS693" s="42"/>
      <c r="HT693" s="42"/>
      <c r="HU693" s="42"/>
      <c r="HV693" s="42"/>
      <c r="HW693" s="42"/>
      <c r="HX693" s="42"/>
      <c r="HY693" s="42"/>
      <c r="HZ693" s="42"/>
      <c r="IA693" s="42"/>
      <c r="IB693" s="42"/>
      <c r="IC693" s="42"/>
      <c r="ID693" s="42"/>
      <c r="IE693" s="42"/>
      <c r="IF693" s="42"/>
      <c r="IG693" s="42"/>
      <c r="IH693" s="42"/>
      <c r="II693" s="42"/>
      <c r="IJ693" s="42"/>
      <c r="IK693" s="42"/>
      <c r="IL693" s="42"/>
      <c r="IM693" s="42"/>
      <c r="IN693" s="42"/>
      <c r="IO693" s="42"/>
      <c r="IP693" s="42"/>
      <c r="IQ693" s="42"/>
      <c r="IR693" s="42"/>
      <c r="IS693" s="42"/>
      <c r="IT693" s="42"/>
      <c r="IU693" s="42"/>
      <c r="IV693" s="42"/>
    </row>
    <row r="694" spans="1:256" s="43" customFormat="1" ht="15.6" x14ac:dyDescent="0.25">
      <c r="A694" s="48">
        <v>50014</v>
      </c>
      <c r="B694" s="45" t="s">
        <v>1133</v>
      </c>
      <c r="C694" s="45" t="s">
        <v>138</v>
      </c>
      <c r="D694" s="47">
        <v>50100</v>
      </c>
      <c r="E694" s="69" t="s">
        <v>438</v>
      </c>
      <c r="F694" s="55">
        <f>'2020-2021 Form '!F695</f>
        <v>0</v>
      </c>
      <c r="G694" s="55">
        <f t="shared" si="64"/>
        <v>0</v>
      </c>
      <c r="H694" s="55"/>
      <c r="I694" s="55"/>
      <c r="J694" s="157"/>
      <c r="K694" s="55">
        <f t="shared" si="65"/>
        <v>0</v>
      </c>
      <c r="L694" s="157"/>
      <c r="M694" s="157"/>
      <c r="N694" s="157"/>
      <c r="O694" s="56"/>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M694" s="42"/>
      <c r="EN694" s="42"/>
      <c r="EO694" s="42"/>
      <c r="EP694" s="42"/>
      <c r="EQ694" s="42"/>
      <c r="ER694" s="42"/>
      <c r="ES694" s="42"/>
      <c r="ET694" s="42"/>
      <c r="EU694" s="42"/>
      <c r="EV694" s="42"/>
      <c r="EW694" s="42"/>
      <c r="EX694" s="42"/>
      <c r="EY694" s="42"/>
      <c r="EZ694" s="42"/>
      <c r="FA694" s="42"/>
      <c r="FB694" s="42"/>
      <c r="FC694" s="42"/>
      <c r="FD694" s="42"/>
      <c r="FE694" s="42"/>
      <c r="FF694" s="42"/>
      <c r="FG694" s="42"/>
      <c r="FH694" s="42"/>
      <c r="FI694" s="42"/>
      <c r="FJ694" s="42"/>
      <c r="FK694" s="42"/>
      <c r="FL694" s="42"/>
      <c r="FM694" s="42"/>
      <c r="FN694" s="42"/>
      <c r="FO694" s="42"/>
      <c r="FP694" s="42"/>
      <c r="FQ694" s="42"/>
      <c r="FR694" s="42"/>
      <c r="FS694" s="42"/>
      <c r="FT694" s="42"/>
      <c r="FU694" s="42"/>
      <c r="FV694" s="42"/>
      <c r="FW694" s="42"/>
      <c r="FX694" s="42"/>
      <c r="FY694" s="42"/>
      <c r="FZ694" s="42"/>
      <c r="GA694" s="42"/>
      <c r="GB694" s="42"/>
      <c r="GC694" s="42"/>
      <c r="GD694" s="42"/>
      <c r="GE694" s="42"/>
      <c r="GF694" s="42"/>
      <c r="GG694" s="42"/>
      <c r="GH694" s="42"/>
      <c r="GI694" s="42"/>
      <c r="GJ694" s="42"/>
      <c r="GK694" s="42"/>
      <c r="GL694" s="42"/>
      <c r="GM694" s="42"/>
      <c r="GN694" s="42"/>
      <c r="GO694" s="42"/>
      <c r="GP694" s="42"/>
      <c r="GQ694" s="42"/>
      <c r="GR694" s="42"/>
      <c r="GS694" s="42"/>
      <c r="GT694" s="42"/>
      <c r="GU694" s="42"/>
      <c r="GV694" s="42"/>
      <c r="GW694" s="42"/>
      <c r="GX694" s="42"/>
      <c r="GY694" s="42"/>
      <c r="GZ694" s="42"/>
      <c r="HA694" s="42"/>
      <c r="HB694" s="42"/>
      <c r="HC694" s="42"/>
      <c r="HD694" s="42"/>
      <c r="HE694" s="42"/>
      <c r="HF694" s="42"/>
      <c r="HG694" s="42"/>
      <c r="HH694" s="42"/>
      <c r="HI694" s="42"/>
      <c r="HJ694" s="42"/>
      <c r="HK694" s="42"/>
      <c r="HL694" s="42"/>
      <c r="HM694" s="42"/>
      <c r="HN694" s="42"/>
      <c r="HO694" s="42"/>
      <c r="HP694" s="42"/>
      <c r="HQ694" s="42"/>
      <c r="HR694" s="42"/>
      <c r="HS694" s="42"/>
      <c r="HT694" s="42"/>
      <c r="HU694" s="42"/>
      <c r="HV694" s="42"/>
      <c r="HW694" s="42"/>
      <c r="HX694" s="42"/>
      <c r="HY694" s="42"/>
      <c r="HZ694" s="42"/>
      <c r="IA694" s="42"/>
      <c r="IB694" s="42"/>
      <c r="IC694" s="42"/>
      <c r="ID694" s="42"/>
      <c r="IE694" s="42"/>
      <c r="IF694" s="42"/>
      <c r="IG694" s="42"/>
      <c r="IH694" s="42"/>
      <c r="II694" s="42"/>
      <c r="IJ694" s="42"/>
      <c r="IK694" s="42"/>
      <c r="IL694" s="42"/>
      <c r="IM694" s="42"/>
      <c r="IN694" s="42"/>
      <c r="IO694" s="42"/>
      <c r="IP694" s="42"/>
      <c r="IQ694" s="42"/>
      <c r="IR694" s="42"/>
      <c r="IS694" s="42"/>
      <c r="IT694" s="42"/>
      <c r="IU694" s="42"/>
      <c r="IV694" s="42"/>
    </row>
    <row r="695" spans="1:256" s="43" customFormat="1" ht="15.6" x14ac:dyDescent="0.25">
      <c r="A695" s="48">
        <v>50015</v>
      </c>
      <c r="B695" s="45" t="s">
        <v>1133</v>
      </c>
      <c r="C695" s="45" t="s">
        <v>140</v>
      </c>
      <c r="D695" s="47">
        <v>50100</v>
      </c>
      <c r="E695" s="69" t="s">
        <v>439</v>
      </c>
      <c r="F695" s="55">
        <f>'2020-2021 Form '!F696</f>
        <v>0</v>
      </c>
      <c r="G695" s="55">
        <f t="shared" si="64"/>
        <v>0</v>
      </c>
      <c r="H695" s="55"/>
      <c r="I695" s="55"/>
      <c r="J695" s="157"/>
      <c r="K695" s="55">
        <f t="shared" si="65"/>
        <v>0</v>
      </c>
      <c r="L695" s="157"/>
      <c r="M695" s="157"/>
      <c r="N695" s="157"/>
      <c r="O695" s="56"/>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c r="EM695" s="42"/>
      <c r="EN695" s="42"/>
      <c r="EO695" s="42"/>
      <c r="EP695" s="42"/>
      <c r="EQ695" s="42"/>
      <c r="ER695" s="42"/>
      <c r="ES695" s="42"/>
      <c r="ET695" s="42"/>
      <c r="EU695" s="42"/>
      <c r="EV695" s="42"/>
      <c r="EW695" s="42"/>
      <c r="EX695" s="42"/>
      <c r="EY695" s="42"/>
      <c r="EZ695" s="42"/>
      <c r="FA695" s="42"/>
      <c r="FB695" s="42"/>
      <c r="FC695" s="42"/>
      <c r="FD695" s="42"/>
      <c r="FE695" s="42"/>
      <c r="FF695" s="42"/>
      <c r="FG695" s="42"/>
      <c r="FH695" s="42"/>
      <c r="FI695" s="42"/>
      <c r="FJ695" s="42"/>
      <c r="FK695" s="42"/>
      <c r="FL695" s="42"/>
      <c r="FM695" s="42"/>
      <c r="FN695" s="42"/>
      <c r="FO695" s="42"/>
      <c r="FP695" s="42"/>
      <c r="FQ695" s="42"/>
      <c r="FR695" s="42"/>
      <c r="FS695" s="42"/>
      <c r="FT695" s="42"/>
      <c r="FU695" s="42"/>
      <c r="FV695" s="42"/>
      <c r="FW695" s="42"/>
      <c r="FX695" s="42"/>
      <c r="FY695" s="42"/>
      <c r="FZ695" s="42"/>
      <c r="GA695" s="42"/>
      <c r="GB695" s="42"/>
      <c r="GC695" s="42"/>
      <c r="GD695" s="42"/>
      <c r="GE695" s="42"/>
      <c r="GF695" s="42"/>
      <c r="GG695" s="42"/>
      <c r="GH695" s="42"/>
      <c r="GI695" s="42"/>
      <c r="GJ695" s="42"/>
      <c r="GK695" s="42"/>
      <c r="GL695" s="42"/>
      <c r="GM695" s="42"/>
      <c r="GN695" s="42"/>
      <c r="GO695" s="42"/>
      <c r="GP695" s="42"/>
      <c r="GQ695" s="42"/>
      <c r="GR695" s="42"/>
      <c r="GS695" s="42"/>
      <c r="GT695" s="42"/>
      <c r="GU695" s="42"/>
      <c r="GV695" s="42"/>
      <c r="GW695" s="42"/>
      <c r="GX695" s="42"/>
      <c r="GY695" s="42"/>
      <c r="GZ695" s="42"/>
      <c r="HA695" s="42"/>
      <c r="HB695" s="42"/>
      <c r="HC695" s="42"/>
      <c r="HD695" s="42"/>
      <c r="HE695" s="42"/>
      <c r="HF695" s="42"/>
      <c r="HG695" s="42"/>
      <c r="HH695" s="42"/>
      <c r="HI695" s="42"/>
      <c r="HJ695" s="42"/>
      <c r="HK695" s="42"/>
      <c r="HL695" s="42"/>
      <c r="HM695" s="42"/>
      <c r="HN695" s="42"/>
      <c r="HO695" s="42"/>
      <c r="HP695" s="42"/>
      <c r="HQ695" s="42"/>
      <c r="HR695" s="42"/>
      <c r="HS695" s="42"/>
      <c r="HT695" s="42"/>
      <c r="HU695" s="42"/>
      <c r="HV695" s="42"/>
      <c r="HW695" s="42"/>
      <c r="HX695" s="42"/>
      <c r="HY695" s="42"/>
      <c r="HZ695" s="42"/>
      <c r="IA695" s="42"/>
      <c r="IB695" s="42"/>
      <c r="IC695" s="42"/>
      <c r="ID695" s="42"/>
      <c r="IE695" s="42"/>
      <c r="IF695" s="42"/>
      <c r="IG695" s="42"/>
      <c r="IH695" s="42"/>
      <c r="II695" s="42"/>
      <c r="IJ695" s="42"/>
      <c r="IK695" s="42"/>
      <c r="IL695" s="42"/>
      <c r="IM695" s="42"/>
      <c r="IN695" s="42"/>
      <c r="IO695" s="42"/>
      <c r="IP695" s="42"/>
      <c r="IQ695" s="42"/>
      <c r="IR695" s="42"/>
      <c r="IS695" s="42"/>
      <c r="IT695" s="42"/>
      <c r="IU695" s="42"/>
      <c r="IV695" s="42"/>
    </row>
    <row r="696" spans="1:256" s="43" customFormat="1" ht="15.6" x14ac:dyDescent="0.25">
      <c r="A696" s="48">
        <v>50016</v>
      </c>
      <c r="B696" s="45" t="s">
        <v>1133</v>
      </c>
      <c r="C696" s="45" t="s">
        <v>144</v>
      </c>
      <c r="D696" s="47">
        <v>50100</v>
      </c>
      <c r="E696" s="69" t="s">
        <v>440</v>
      </c>
      <c r="F696" s="55">
        <f>'2020-2021 Form '!F697</f>
        <v>0</v>
      </c>
      <c r="G696" s="55">
        <f t="shared" si="64"/>
        <v>0</v>
      </c>
      <c r="H696" s="55"/>
      <c r="I696" s="55"/>
      <c r="J696" s="157"/>
      <c r="K696" s="55">
        <f t="shared" si="65"/>
        <v>0</v>
      </c>
      <c r="L696" s="157"/>
      <c r="M696" s="157"/>
      <c r="N696" s="157"/>
      <c r="O696" s="56"/>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c r="EM696" s="42"/>
      <c r="EN696" s="42"/>
      <c r="EO696" s="42"/>
      <c r="EP696" s="42"/>
      <c r="EQ696" s="42"/>
      <c r="ER696" s="42"/>
      <c r="ES696" s="42"/>
      <c r="ET696" s="42"/>
      <c r="EU696" s="42"/>
      <c r="EV696" s="42"/>
      <c r="EW696" s="42"/>
      <c r="EX696" s="42"/>
      <c r="EY696" s="42"/>
      <c r="EZ696" s="42"/>
      <c r="FA696" s="42"/>
      <c r="FB696" s="42"/>
      <c r="FC696" s="42"/>
      <c r="FD696" s="42"/>
      <c r="FE696" s="42"/>
      <c r="FF696" s="42"/>
      <c r="FG696" s="42"/>
      <c r="FH696" s="42"/>
      <c r="FI696" s="42"/>
      <c r="FJ696" s="42"/>
      <c r="FK696" s="42"/>
      <c r="FL696" s="42"/>
      <c r="FM696" s="42"/>
      <c r="FN696" s="42"/>
      <c r="FO696" s="42"/>
      <c r="FP696" s="42"/>
      <c r="FQ696" s="42"/>
      <c r="FR696" s="42"/>
      <c r="FS696" s="42"/>
      <c r="FT696" s="42"/>
      <c r="FU696" s="42"/>
      <c r="FV696" s="42"/>
      <c r="FW696" s="42"/>
      <c r="FX696" s="42"/>
      <c r="FY696" s="42"/>
      <c r="FZ696" s="42"/>
      <c r="GA696" s="42"/>
      <c r="GB696" s="42"/>
      <c r="GC696" s="42"/>
      <c r="GD696" s="42"/>
      <c r="GE696" s="42"/>
      <c r="GF696" s="42"/>
      <c r="GG696" s="42"/>
      <c r="GH696" s="42"/>
      <c r="GI696" s="42"/>
      <c r="GJ696" s="42"/>
      <c r="GK696" s="42"/>
      <c r="GL696" s="42"/>
      <c r="GM696" s="42"/>
      <c r="GN696" s="42"/>
      <c r="GO696" s="42"/>
      <c r="GP696" s="42"/>
      <c r="GQ696" s="42"/>
      <c r="GR696" s="42"/>
      <c r="GS696" s="42"/>
      <c r="GT696" s="42"/>
      <c r="GU696" s="42"/>
      <c r="GV696" s="42"/>
      <c r="GW696" s="42"/>
      <c r="GX696" s="42"/>
      <c r="GY696" s="42"/>
      <c r="GZ696" s="42"/>
      <c r="HA696" s="42"/>
      <c r="HB696" s="42"/>
      <c r="HC696" s="42"/>
      <c r="HD696" s="42"/>
      <c r="HE696" s="42"/>
      <c r="HF696" s="42"/>
      <c r="HG696" s="42"/>
      <c r="HH696" s="42"/>
      <c r="HI696" s="42"/>
      <c r="HJ696" s="42"/>
      <c r="HK696" s="42"/>
      <c r="HL696" s="42"/>
      <c r="HM696" s="42"/>
      <c r="HN696" s="42"/>
      <c r="HO696" s="42"/>
      <c r="HP696" s="42"/>
      <c r="HQ696" s="42"/>
      <c r="HR696" s="42"/>
      <c r="HS696" s="42"/>
      <c r="HT696" s="42"/>
      <c r="HU696" s="42"/>
      <c r="HV696" s="42"/>
      <c r="HW696" s="42"/>
      <c r="HX696" s="42"/>
      <c r="HY696" s="42"/>
      <c r="HZ696" s="42"/>
      <c r="IA696" s="42"/>
      <c r="IB696" s="42"/>
      <c r="IC696" s="42"/>
      <c r="ID696" s="42"/>
      <c r="IE696" s="42"/>
      <c r="IF696" s="42"/>
      <c r="IG696" s="42"/>
      <c r="IH696" s="42"/>
      <c r="II696" s="42"/>
      <c r="IJ696" s="42"/>
      <c r="IK696" s="42"/>
      <c r="IL696" s="42"/>
      <c r="IM696" s="42"/>
      <c r="IN696" s="42"/>
      <c r="IO696" s="42"/>
      <c r="IP696" s="42"/>
      <c r="IQ696" s="42"/>
      <c r="IR696" s="42"/>
      <c r="IS696" s="42"/>
      <c r="IT696" s="42"/>
      <c r="IU696" s="42"/>
      <c r="IV696" s="42"/>
    </row>
    <row r="697" spans="1:256" s="43" customFormat="1" ht="15.6" x14ac:dyDescent="0.25">
      <c r="A697" s="48">
        <v>50017</v>
      </c>
      <c r="B697" s="45" t="s">
        <v>1133</v>
      </c>
      <c r="C697" s="45" t="s">
        <v>146</v>
      </c>
      <c r="D697" s="47">
        <v>50100</v>
      </c>
      <c r="E697" s="69" t="s">
        <v>441</v>
      </c>
      <c r="F697" s="55">
        <f>'2020-2021 Form '!F698</f>
        <v>0</v>
      </c>
      <c r="G697" s="55">
        <f t="shared" si="64"/>
        <v>0</v>
      </c>
      <c r="H697" s="55"/>
      <c r="I697" s="55"/>
      <c r="J697" s="157"/>
      <c r="K697" s="55">
        <f t="shared" si="65"/>
        <v>0</v>
      </c>
      <c r="L697" s="157"/>
      <c r="M697" s="157"/>
      <c r="N697" s="157"/>
      <c r="O697" s="56"/>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c r="EM697" s="42"/>
      <c r="EN697" s="42"/>
      <c r="EO697" s="42"/>
      <c r="EP697" s="42"/>
      <c r="EQ697" s="42"/>
      <c r="ER697" s="42"/>
      <c r="ES697" s="42"/>
      <c r="ET697" s="42"/>
      <c r="EU697" s="42"/>
      <c r="EV697" s="42"/>
      <c r="EW697" s="42"/>
      <c r="EX697" s="42"/>
      <c r="EY697" s="42"/>
      <c r="EZ697" s="42"/>
      <c r="FA697" s="42"/>
      <c r="FB697" s="42"/>
      <c r="FC697" s="42"/>
      <c r="FD697" s="42"/>
      <c r="FE697" s="42"/>
      <c r="FF697" s="42"/>
      <c r="FG697" s="42"/>
      <c r="FH697" s="42"/>
      <c r="FI697" s="42"/>
      <c r="FJ697" s="42"/>
      <c r="FK697" s="42"/>
      <c r="FL697" s="42"/>
      <c r="FM697" s="42"/>
      <c r="FN697" s="42"/>
      <c r="FO697" s="42"/>
      <c r="FP697" s="42"/>
      <c r="FQ697" s="42"/>
      <c r="FR697" s="42"/>
      <c r="FS697" s="42"/>
      <c r="FT697" s="42"/>
      <c r="FU697" s="42"/>
      <c r="FV697" s="42"/>
      <c r="FW697" s="42"/>
      <c r="FX697" s="42"/>
      <c r="FY697" s="42"/>
      <c r="FZ697" s="42"/>
      <c r="GA697" s="42"/>
      <c r="GB697" s="42"/>
      <c r="GC697" s="42"/>
      <c r="GD697" s="42"/>
      <c r="GE697" s="42"/>
      <c r="GF697" s="42"/>
      <c r="GG697" s="42"/>
      <c r="GH697" s="42"/>
      <c r="GI697" s="42"/>
      <c r="GJ697" s="42"/>
      <c r="GK697" s="42"/>
      <c r="GL697" s="42"/>
      <c r="GM697" s="42"/>
      <c r="GN697" s="42"/>
      <c r="GO697" s="42"/>
      <c r="GP697" s="42"/>
      <c r="GQ697" s="42"/>
      <c r="GR697" s="42"/>
      <c r="GS697" s="42"/>
      <c r="GT697" s="42"/>
      <c r="GU697" s="42"/>
      <c r="GV697" s="42"/>
      <c r="GW697" s="42"/>
      <c r="GX697" s="42"/>
      <c r="GY697" s="42"/>
      <c r="GZ697" s="42"/>
      <c r="HA697" s="42"/>
      <c r="HB697" s="42"/>
      <c r="HC697" s="42"/>
      <c r="HD697" s="42"/>
      <c r="HE697" s="42"/>
      <c r="HF697" s="42"/>
      <c r="HG697" s="42"/>
      <c r="HH697" s="42"/>
      <c r="HI697" s="42"/>
      <c r="HJ697" s="42"/>
      <c r="HK697" s="42"/>
      <c r="HL697" s="42"/>
      <c r="HM697" s="42"/>
      <c r="HN697" s="42"/>
      <c r="HO697" s="42"/>
      <c r="HP697" s="42"/>
      <c r="HQ697" s="42"/>
      <c r="HR697" s="42"/>
      <c r="HS697" s="42"/>
      <c r="HT697" s="42"/>
      <c r="HU697" s="42"/>
      <c r="HV697" s="42"/>
      <c r="HW697" s="42"/>
      <c r="HX697" s="42"/>
      <c r="HY697" s="42"/>
      <c r="HZ697" s="42"/>
      <c r="IA697" s="42"/>
      <c r="IB697" s="42"/>
      <c r="IC697" s="42"/>
      <c r="ID697" s="42"/>
      <c r="IE697" s="42"/>
      <c r="IF697" s="42"/>
      <c r="IG697" s="42"/>
      <c r="IH697" s="42"/>
      <c r="II697" s="42"/>
      <c r="IJ697" s="42"/>
      <c r="IK697" s="42"/>
      <c r="IL697" s="42"/>
      <c r="IM697" s="42"/>
      <c r="IN697" s="42"/>
      <c r="IO697" s="42"/>
      <c r="IP697" s="42"/>
      <c r="IQ697" s="42"/>
      <c r="IR697" s="42"/>
      <c r="IS697" s="42"/>
      <c r="IT697" s="42"/>
      <c r="IU697" s="42"/>
      <c r="IV697" s="42"/>
    </row>
    <row r="698" spans="1:256" ht="15.6" x14ac:dyDescent="0.25">
      <c r="A698" s="48">
        <v>50018</v>
      </c>
      <c r="B698" s="45" t="s">
        <v>1133</v>
      </c>
      <c r="C698" s="45" t="s">
        <v>365</v>
      </c>
      <c r="D698" s="47">
        <v>50100</v>
      </c>
      <c r="E698" s="69" t="s">
        <v>442</v>
      </c>
      <c r="F698" s="55">
        <f>'2020-2021 Form '!F699</f>
        <v>0</v>
      </c>
      <c r="G698" s="55">
        <f t="shared" si="64"/>
        <v>0</v>
      </c>
      <c r="H698" s="55"/>
      <c r="I698" s="55"/>
      <c r="J698" s="157"/>
      <c r="K698" s="55">
        <f t="shared" si="65"/>
        <v>0</v>
      </c>
      <c r="L698" s="157"/>
      <c r="M698" s="157"/>
      <c r="N698" s="157"/>
      <c r="O698" s="56"/>
    </row>
    <row r="699" spans="1:256" ht="15.6" x14ac:dyDescent="0.25">
      <c r="A699" s="46">
        <v>50020</v>
      </c>
      <c r="B699" s="45" t="s">
        <v>1133</v>
      </c>
      <c r="C699" s="45" t="s">
        <v>33</v>
      </c>
      <c r="D699" s="47">
        <v>50100</v>
      </c>
      <c r="E699" s="69" t="s">
        <v>443</v>
      </c>
      <c r="F699" s="55">
        <f>'2020-2021 Form '!F700</f>
        <v>0</v>
      </c>
      <c r="G699" s="55">
        <f t="shared" si="64"/>
        <v>0</v>
      </c>
      <c r="H699" s="55"/>
      <c r="I699" s="55"/>
      <c r="J699" s="157"/>
      <c r="K699" s="55">
        <f t="shared" si="65"/>
        <v>0</v>
      </c>
      <c r="L699" s="157"/>
      <c r="M699" s="157"/>
      <c r="N699" s="157"/>
      <c r="O699" s="56"/>
    </row>
    <row r="700" spans="1:256" ht="15.6" x14ac:dyDescent="0.25">
      <c r="A700" s="46">
        <v>50040</v>
      </c>
      <c r="B700" s="45" t="s">
        <v>1133</v>
      </c>
      <c r="C700" s="45" t="s">
        <v>105</v>
      </c>
      <c r="D700" s="47">
        <v>50100</v>
      </c>
      <c r="E700" s="69" t="s">
        <v>444</v>
      </c>
      <c r="F700" s="55">
        <f>'2020-2021 Form '!F701</f>
        <v>0</v>
      </c>
      <c r="G700" s="55">
        <f t="shared" si="64"/>
        <v>0</v>
      </c>
      <c r="H700" s="55"/>
      <c r="I700" s="55"/>
      <c r="J700" s="157"/>
      <c r="K700" s="55">
        <f t="shared" si="65"/>
        <v>0</v>
      </c>
      <c r="L700" s="157"/>
      <c r="M700" s="157"/>
      <c r="N700" s="157"/>
      <c r="O700" s="56"/>
    </row>
    <row r="701" spans="1:256" ht="15.6" x14ac:dyDescent="0.25">
      <c r="A701" s="48">
        <v>50050</v>
      </c>
      <c r="B701" s="45" t="s">
        <v>1133</v>
      </c>
      <c r="C701" s="45" t="s">
        <v>367</v>
      </c>
      <c r="D701" s="47">
        <v>50100</v>
      </c>
      <c r="E701" s="69" t="s">
        <v>445</v>
      </c>
      <c r="F701" s="55">
        <f>'2020-2021 Form '!F702</f>
        <v>0</v>
      </c>
      <c r="G701" s="55">
        <f t="shared" si="64"/>
        <v>0</v>
      </c>
      <c r="H701" s="55"/>
      <c r="I701" s="55"/>
      <c r="J701" s="157"/>
      <c r="K701" s="55">
        <f t="shared" si="65"/>
        <v>0</v>
      </c>
      <c r="L701" s="157"/>
      <c r="M701" s="157"/>
      <c r="N701" s="157"/>
      <c r="O701" s="56"/>
    </row>
    <row r="702" spans="1:256" ht="15.6" x14ac:dyDescent="0.25">
      <c r="A702" s="48">
        <v>50051</v>
      </c>
      <c r="B702" s="45" t="s">
        <v>1133</v>
      </c>
      <c r="C702" s="45" t="s">
        <v>369</v>
      </c>
      <c r="D702" s="47">
        <v>50100</v>
      </c>
      <c r="E702" s="69" t="s">
        <v>446</v>
      </c>
      <c r="F702" s="55">
        <f>'2020-2021 Form '!F703</f>
        <v>0</v>
      </c>
      <c r="G702" s="55">
        <f t="shared" si="64"/>
        <v>0</v>
      </c>
      <c r="H702" s="55"/>
      <c r="I702" s="55"/>
      <c r="J702" s="157"/>
      <c r="K702" s="55">
        <f t="shared" si="65"/>
        <v>0</v>
      </c>
      <c r="L702" s="157"/>
      <c r="M702" s="157"/>
      <c r="N702" s="157"/>
      <c r="O702" s="56"/>
    </row>
    <row r="703" spans="1:256" ht="15.6" x14ac:dyDescent="0.25">
      <c r="A703" s="46">
        <v>50060</v>
      </c>
      <c r="B703" s="45" t="s">
        <v>1133</v>
      </c>
      <c r="C703" s="45" t="s">
        <v>8</v>
      </c>
      <c r="D703" s="47">
        <v>50100</v>
      </c>
      <c r="E703" s="69" t="s">
        <v>447</v>
      </c>
      <c r="F703" s="55">
        <f>'2020-2021 Form '!F704</f>
        <v>0</v>
      </c>
      <c r="G703" s="55">
        <f t="shared" si="64"/>
        <v>0</v>
      </c>
      <c r="H703" s="55"/>
      <c r="I703" s="55"/>
      <c r="J703" s="157"/>
      <c r="K703" s="55">
        <f t="shared" si="65"/>
        <v>0</v>
      </c>
      <c r="L703" s="157"/>
      <c r="M703" s="157"/>
      <c r="N703" s="157"/>
      <c r="O703" s="56"/>
    </row>
    <row r="704" spans="1:256" ht="15.6" x14ac:dyDescent="0.25">
      <c r="A704" s="48">
        <v>50070</v>
      </c>
      <c r="B704" s="45" t="s">
        <v>1133</v>
      </c>
      <c r="C704" s="45" t="s">
        <v>352</v>
      </c>
      <c r="D704" s="47">
        <v>50100</v>
      </c>
      <c r="E704" s="69" t="s">
        <v>448</v>
      </c>
      <c r="F704" s="55">
        <f>'2020-2021 Form '!F705</f>
        <v>0</v>
      </c>
      <c r="G704" s="55">
        <f t="shared" si="64"/>
        <v>0</v>
      </c>
      <c r="H704" s="55"/>
      <c r="I704" s="55"/>
      <c r="J704" s="157"/>
      <c r="K704" s="55">
        <f t="shared" si="65"/>
        <v>0</v>
      </c>
      <c r="L704" s="157"/>
      <c r="M704" s="157"/>
      <c r="N704" s="157"/>
      <c r="O704" s="56"/>
    </row>
    <row r="705" spans="1:256" s="44" customFormat="1" ht="15.6" x14ac:dyDescent="0.25">
      <c r="A705" s="46">
        <v>50080</v>
      </c>
      <c r="B705" s="45" t="s">
        <v>1133</v>
      </c>
      <c r="C705" s="45" t="s">
        <v>10</v>
      </c>
      <c r="D705" s="47">
        <v>50100</v>
      </c>
      <c r="E705" s="69" t="s">
        <v>449</v>
      </c>
      <c r="F705" s="55">
        <f>'2020-2021 Form '!F706</f>
        <v>0</v>
      </c>
      <c r="G705" s="55">
        <f t="shared" si="64"/>
        <v>0</v>
      </c>
      <c r="H705" s="55"/>
      <c r="I705" s="55"/>
      <c r="J705" s="157"/>
      <c r="K705" s="55">
        <f t="shared" si="65"/>
        <v>0</v>
      </c>
      <c r="L705" s="157"/>
      <c r="M705" s="157"/>
      <c r="N705" s="157"/>
      <c r="O705" s="56"/>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c r="FM705" s="40"/>
      <c r="FN705" s="40"/>
      <c r="FO705" s="40"/>
      <c r="FP705" s="40"/>
      <c r="FQ705" s="40"/>
      <c r="FR705" s="40"/>
      <c r="FS705" s="40"/>
      <c r="FT705" s="40"/>
      <c r="FU705" s="40"/>
      <c r="FV705" s="40"/>
      <c r="FW705" s="40"/>
      <c r="FX705" s="40"/>
      <c r="FY705" s="40"/>
      <c r="FZ705" s="40"/>
      <c r="GA705" s="40"/>
      <c r="GB705" s="40"/>
      <c r="GC705" s="40"/>
      <c r="GD705" s="40"/>
      <c r="GE705" s="40"/>
      <c r="GF705" s="40"/>
      <c r="GG705" s="40"/>
      <c r="GH705" s="40"/>
      <c r="GI705" s="40"/>
      <c r="GJ705" s="40"/>
      <c r="GK705" s="40"/>
      <c r="GL705" s="40"/>
      <c r="GM705" s="40"/>
      <c r="GN705" s="40"/>
      <c r="GO705" s="40"/>
      <c r="GP705" s="40"/>
      <c r="GQ705" s="40"/>
      <c r="GR705" s="40"/>
      <c r="GS705" s="40"/>
      <c r="GT705" s="40"/>
      <c r="GU705" s="40"/>
      <c r="GV705" s="40"/>
      <c r="GW705" s="40"/>
      <c r="GX705" s="40"/>
      <c r="GY705" s="40"/>
      <c r="GZ705" s="40"/>
      <c r="HA705" s="40"/>
      <c r="HB705" s="40"/>
      <c r="HC705" s="40"/>
      <c r="HD705" s="40"/>
      <c r="HE705" s="40"/>
      <c r="HF705" s="40"/>
      <c r="HG705" s="40"/>
      <c r="HH705" s="40"/>
      <c r="HI705" s="40"/>
      <c r="HJ705" s="40"/>
      <c r="HK705" s="40"/>
      <c r="HL705" s="40"/>
      <c r="HM705" s="40"/>
      <c r="HN705" s="40"/>
      <c r="HO705" s="40"/>
      <c r="HP705" s="40"/>
      <c r="HQ705" s="40"/>
      <c r="HR705" s="40"/>
      <c r="HS705" s="40"/>
      <c r="HT705" s="40"/>
      <c r="HU705" s="40"/>
      <c r="HV705" s="40"/>
      <c r="HW705" s="40"/>
      <c r="HX705" s="40"/>
      <c r="HY705" s="40"/>
      <c r="HZ705" s="40"/>
      <c r="IA705" s="40"/>
      <c r="IB705" s="40"/>
      <c r="IC705" s="40"/>
      <c r="ID705" s="40"/>
      <c r="IE705" s="40"/>
      <c r="IF705" s="40"/>
      <c r="IG705" s="40"/>
      <c r="IH705" s="40"/>
      <c r="II705" s="40"/>
      <c r="IJ705" s="40"/>
      <c r="IK705" s="40"/>
      <c r="IL705" s="40"/>
      <c r="IM705" s="40"/>
      <c r="IN705" s="40"/>
      <c r="IO705" s="40"/>
      <c r="IP705" s="40"/>
      <c r="IQ705" s="40"/>
      <c r="IR705" s="40"/>
      <c r="IS705" s="40"/>
      <c r="IT705" s="40"/>
      <c r="IU705" s="40"/>
      <c r="IV705" s="40"/>
    </row>
    <row r="706" spans="1:256" ht="15.6" x14ac:dyDescent="0.25">
      <c r="A706" s="46">
        <v>50100</v>
      </c>
      <c r="B706" s="45" t="s">
        <v>450</v>
      </c>
      <c r="C706" s="45" t="s">
        <v>450</v>
      </c>
      <c r="D706" s="47">
        <v>51120</v>
      </c>
      <c r="E706" s="69" t="s">
        <v>451</v>
      </c>
      <c r="F706" s="55">
        <f>'2020-2021 Form '!F707</f>
        <v>0</v>
      </c>
      <c r="G706" s="55">
        <f>SUM(G688:G705)</f>
        <v>0</v>
      </c>
      <c r="H706" s="55"/>
      <c r="I706" s="55"/>
      <c r="J706" s="157"/>
      <c r="K706" s="55">
        <f>SUM(K688:K705)</f>
        <v>0</v>
      </c>
      <c r="L706" s="157"/>
      <c r="M706" s="157"/>
      <c r="N706" s="157"/>
      <c r="O706" s="55">
        <f>SUM(O688:O705)</f>
        <v>0</v>
      </c>
    </row>
    <row r="707" spans="1:256" ht="15.6" x14ac:dyDescent="0.25">
      <c r="A707" s="687" t="s">
        <v>1134</v>
      </c>
      <c r="B707" s="688"/>
      <c r="C707" s="688"/>
      <c r="D707" s="688"/>
      <c r="E707" s="688"/>
      <c r="F707" s="712"/>
      <c r="G707" s="688"/>
      <c r="H707" s="688"/>
      <c r="I707" s="688"/>
      <c r="J707" s="688"/>
      <c r="K707" s="688"/>
      <c r="L707" s="688"/>
      <c r="M707" s="688"/>
      <c r="N707" s="688"/>
      <c r="O707" s="689"/>
    </row>
    <row r="708" spans="1:256" ht="15.6" x14ac:dyDescent="0.25">
      <c r="A708" s="46">
        <v>51000</v>
      </c>
      <c r="B708" s="45" t="s">
        <v>1135</v>
      </c>
      <c r="C708" s="45" t="s">
        <v>21</v>
      </c>
      <c r="D708" s="47">
        <v>51100</v>
      </c>
      <c r="E708" s="69" t="s">
        <v>428</v>
      </c>
      <c r="F708" s="55">
        <f>'2020-2021 Form '!F709</f>
        <v>0</v>
      </c>
      <c r="G708" s="55">
        <f>F708</f>
        <v>0</v>
      </c>
      <c r="H708" s="55"/>
      <c r="I708" s="55"/>
      <c r="J708" s="157"/>
      <c r="K708" s="55">
        <f>F708</f>
        <v>0</v>
      </c>
      <c r="L708" s="157"/>
      <c r="M708" s="157"/>
      <c r="N708" s="77"/>
      <c r="O708" s="56"/>
    </row>
    <row r="709" spans="1:256" ht="15.6" x14ac:dyDescent="0.25">
      <c r="A709" s="46">
        <v>51005</v>
      </c>
      <c r="B709" s="45" t="s">
        <v>1135</v>
      </c>
      <c r="C709" s="45" t="s">
        <v>295</v>
      </c>
      <c r="D709" s="47">
        <v>51100</v>
      </c>
      <c r="E709" s="69" t="s">
        <v>429</v>
      </c>
      <c r="F709" s="55">
        <f>'2020-2021 Form '!F710</f>
        <v>0</v>
      </c>
      <c r="G709" s="55">
        <f t="shared" ref="G709:G725" si="66">F709</f>
        <v>0</v>
      </c>
      <c r="H709" s="55"/>
      <c r="I709" s="55"/>
      <c r="J709" s="157"/>
      <c r="K709" s="55">
        <f t="shared" ref="K709:K725" si="67">F709</f>
        <v>0</v>
      </c>
      <c r="L709" s="157"/>
      <c r="M709" s="157"/>
      <c r="N709" s="157"/>
      <c r="O709" s="56"/>
    </row>
    <row r="710" spans="1:256" ht="15.6" x14ac:dyDescent="0.25">
      <c r="A710" s="48">
        <v>51010</v>
      </c>
      <c r="B710" s="45" t="s">
        <v>1135</v>
      </c>
      <c r="C710" s="45" t="s">
        <v>132</v>
      </c>
      <c r="D710" s="47">
        <v>51100</v>
      </c>
      <c r="E710" s="69" t="s">
        <v>430</v>
      </c>
      <c r="F710" s="55">
        <f>'2020-2021 Form '!F711</f>
        <v>0</v>
      </c>
      <c r="G710" s="55">
        <f t="shared" si="66"/>
        <v>0</v>
      </c>
      <c r="H710" s="55"/>
      <c r="I710" s="55"/>
      <c r="J710" s="157"/>
      <c r="K710" s="55">
        <f t="shared" si="67"/>
        <v>0</v>
      </c>
      <c r="L710" s="157"/>
      <c r="M710" s="157"/>
      <c r="N710" s="157"/>
      <c r="O710" s="56"/>
    </row>
    <row r="711" spans="1:256" ht="15.6" x14ac:dyDescent="0.25">
      <c r="A711" s="48">
        <v>51011</v>
      </c>
      <c r="B711" s="45" t="s">
        <v>1135</v>
      </c>
      <c r="C711" s="45" t="s">
        <v>134</v>
      </c>
      <c r="D711" s="47">
        <v>51100</v>
      </c>
      <c r="E711" s="69" t="s">
        <v>411</v>
      </c>
      <c r="F711" s="55">
        <f>'2020-2021 Form '!F712</f>
        <v>0</v>
      </c>
      <c r="G711" s="55">
        <f t="shared" si="66"/>
        <v>0</v>
      </c>
      <c r="H711" s="55"/>
      <c r="I711" s="55"/>
      <c r="J711" s="157"/>
      <c r="K711" s="55">
        <f t="shared" si="67"/>
        <v>0</v>
      </c>
      <c r="L711" s="157"/>
      <c r="M711" s="157"/>
      <c r="N711" s="157"/>
      <c r="O711" s="56"/>
    </row>
    <row r="712" spans="1:256" ht="15.6" x14ac:dyDescent="0.25">
      <c r="A712" s="48">
        <v>51012</v>
      </c>
      <c r="B712" s="45" t="s">
        <v>1135</v>
      </c>
      <c r="C712" s="49" t="s">
        <v>4</v>
      </c>
      <c r="D712" s="47">
        <v>51100</v>
      </c>
      <c r="E712" s="69" t="s">
        <v>412</v>
      </c>
      <c r="F712" s="55">
        <f>'2020-2021 Form '!F713</f>
        <v>0</v>
      </c>
      <c r="G712" s="55"/>
      <c r="H712" s="55"/>
      <c r="I712" s="55"/>
      <c r="J712" s="157"/>
      <c r="K712" s="55"/>
      <c r="L712" s="157"/>
      <c r="M712" s="157"/>
      <c r="N712" s="157"/>
      <c r="O712" s="55">
        <f>F712</f>
        <v>0</v>
      </c>
    </row>
    <row r="713" spans="1:256" ht="15.6" x14ac:dyDescent="0.25">
      <c r="A713" s="48">
        <v>51013</v>
      </c>
      <c r="B713" s="45" t="s">
        <v>1135</v>
      </c>
      <c r="C713" s="45" t="s">
        <v>136</v>
      </c>
      <c r="D713" s="47">
        <v>51100</v>
      </c>
      <c r="E713" s="69" t="s">
        <v>413</v>
      </c>
      <c r="F713" s="55">
        <f>'2020-2021 Form '!F714</f>
        <v>0</v>
      </c>
      <c r="G713" s="55">
        <f t="shared" si="66"/>
        <v>0</v>
      </c>
      <c r="H713" s="55"/>
      <c r="I713" s="55"/>
      <c r="J713" s="157"/>
      <c r="K713" s="55">
        <f t="shared" si="67"/>
        <v>0</v>
      </c>
      <c r="L713" s="157"/>
      <c r="M713" s="157"/>
      <c r="N713" s="157"/>
      <c r="O713" s="56"/>
    </row>
    <row r="714" spans="1:256" ht="15.6" x14ac:dyDescent="0.25">
      <c r="A714" s="48">
        <v>51014</v>
      </c>
      <c r="B714" s="45" t="s">
        <v>1135</v>
      </c>
      <c r="C714" s="45" t="s">
        <v>138</v>
      </c>
      <c r="D714" s="47">
        <v>51100</v>
      </c>
      <c r="E714" s="69" t="s">
        <v>414</v>
      </c>
      <c r="F714" s="55">
        <f>'2020-2021 Form '!F715</f>
        <v>0</v>
      </c>
      <c r="G714" s="55">
        <f t="shared" si="66"/>
        <v>0</v>
      </c>
      <c r="H714" s="55"/>
      <c r="I714" s="55"/>
      <c r="J714" s="157"/>
      <c r="K714" s="55">
        <f t="shared" si="67"/>
        <v>0</v>
      </c>
      <c r="L714" s="157"/>
      <c r="M714" s="157"/>
      <c r="N714" s="157"/>
      <c r="O714" s="56"/>
    </row>
    <row r="715" spans="1:256" ht="15.6" x14ac:dyDescent="0.25">
      <c r="A715" s="48">
        <v>51015</v>
      </c>
      <c r="B715" s="45" t="s">
        <v>1135</v>
      </c>
      <c r="C715" s="45" t="s">
        <v>140</v>
      </c>
      <c r="D715" s="47">
        <v>51100</v>
      </c>
      <c r="E715" s="69" t="s">
        <v>415</v>
      </c>
      <c r="F715" s="55">
        <f>'2020-2021 Form '!F716</f>
        <v>0</v>
      </c>
      <c r="G715" s="55">
        <f t="shared" si="66"/>
        <v>0</v>
      </c>
      <c r="H715" s="55"/>
      <c r="I715" s="55"/>
      <c r="J715" s="157"/>
      <c r="K715" s="55">
        <f t="shared" si="67"/>
        <v>0</v>
      </c>
      <c r="L715" s="157"/>
      <c r="M715" s="157"/>
      <c r="N715" s="157"/>
      <c r="O715" s="56"/>
    </row>
    <row r="716" spans="1:256" ht="15.6" x14ac:dyDescent="0.25">
      <c r="A716" s="48">
        <v>51016</v>
      </c>
      <c r="B716" s="45" t="s">
        <v>1135</v>
      </c>
      <c r="C716" s="45" t="s">
        <v>144</v>
      </c>
      <c r="D716" s="47">
        <v>51100</v>
      </c>
      <c r="E716" s="69" t="s">
        <v>416</v>
      </c>
      <c r="F716" s="55">
        <f>'2020-2021 Form '!F717</f>
        <v>0</v>
      </c>
      <c r="G716" s="55">
        <f t="shared" si="66"/>
        <v>0</v>
      </c>
      <c r="H716" s="55"/>
      <c r="I716" s="55"/>
      <c r="J716" s="157"/>
      <c r="K716" s="55">
        <f t="shared" si="67"/>
        <v>0</v>
      </c>
      <c r="L716" s="157"/>
      <c r="M716" s="157"/>
      <c r="N716" s="157"/>
      <c r="O716" s="56"/>
    </row>
    <row r="717" spans="1:256" ht="15.6" x14ac:dyDescent="0.25">
      <c r="A717" s="48">
        <v>51017</v>
      </c>
      <c r="B717" s="45" t="s">
        <v>1135</v>
      </c>
      <c r="C717" s="45" t="s">
        <v>146</v>
      </c>
      <c r="D717" s="47">
        <v>51100</v>
      </c>
      <c r="E717" s="69" t="s">
        <v>417</v>
      </c>
      <c r="F717" s="55">
        <f>'2020-2021 Form '!F718</f>
        <v>0</v>
      </c>
      <c r="G717" s="55">
        <f t="shared" si="66"/>
        <v>0</v>
      </c>
      <c r="H717" s="55"/>
      <c r="I717" s="55"/>
      <c r="J717" s="157"/>
      <c r="K717" s="55">
        <f t="shared" si="67"/>
        <v>0</v>
      </c>
      <c r="L717" s="157"/>
      <c r="M717" s="157"/>
      <c r="N717" s="157"/>
      <c r="O717" s="56"/>
    </row>
    <row r="718" spans="1:256" ht="15.6" x14ac:dyDescent="0.25">
      <c r="A718" s="48">
        <v>51018</v>
      </c>
      <c r="B718" s="45" t="s">
        <v>1135</v>
      </c>
      <c r="C718" s="45" t="s">
        <v>365</v>
      </c>
      <c r="D718" s="47">
        <v>51100</v>
      </c>
      <c r="E718" s="69" t="s">
        <v>418</v>
      </c>
      <c r="F718" s="55">
        <f>'2020-2021 Form '!F719</f>
        <v>0</v>
      </c>
      <c r="G718" s="55">
        <f t="shared" si="66"/>
        <v>0</v>
      </c>
      <c r="H718" s="55"/>
      <c r="I718" s="55"/>
      <c r="J718" s="157"/>
      <c r="K718" s="55">
        <f t="shared" si="67"/>
        <v>0</v>
      </c>
      <c r="L718" s="157"/>
      <c r="M718" s="157"/>
      <c r="N718" s="157"/>
      <c r="O718" s="56"/>
    </row>
    <row r="719" spans="1:256" ht="15.6" x14ac:dyDescent="0.25">
      <c r="A719" s="46">
        <v>51020</v>
      </c>
      <c r="B719" s="45" t="s">
        <v>1135</v>
      </c>
      <c r="C719" s="45" t="s">
        <v>33</v>
      </c>
      <c r="D719" s="47">
        <v>51100</v>
      </c>
      <c r="E719" s="69" t="s">
        <v>419</v>
      </c>
      <c r="F719" s="55">
        <f>'2020-2021 Form '!F720</f>
        <v>0</v>
      </c>
      <c r="G719" s="55">
        <f t="shared" si="66"/>
        <v>0</v>
      </c>
      <c r="H719" s="55"/>
      <c r="I719" s="55"/>
      <c r="J719" s="157"/>
      <c r="K719" s="55">
        <f t="shared" si="67"/>
        <v>0</v>
      </c>
      <c r="L719" s="157"/>
      <c r="M719" s="157"/>
      <c r="N719" s="157"/>
      <c r="O719" s="56"/>
    </row>
    <row r="720" spans="1:256" ht="15.6" x14ac:dyDescent="0.25">
      <c r="A720" s="46">
        <v>51040</v>
      </c>
      <c r="B720" s="45" t="s">
        <v>1135</v>
      </c>
      <c r="C720" s="45" t="s">
        <v>105</v>
      </c>
      <c r="D720" s="47">
        <v>51100</v>
      </c>
      <c r="E720" s="69" t="s">
        <v>420</v>
      </c>
      <c r="F720" s="55">
        <f>'2020-2021 Form '!F721</f>
        <v>0</v>
      </c>
      <c r="G720" s="55">
        <f t="shared" si="66"/>
        <v>0</v>
      </c>
      <c r="H720" s="55"/>
      <c r="I720" s="55"/>
      <c r="J720" s="157"/>
      <c r="K720" s="55">
        <f t="shared" si="67"/>
        <v>0</v>
      </c>
      <c r="L720" s="157"/>
      <c r="M720" s="157"/>
      <c r="N720" s="157"/>
      <c r="O720" s="56"/>
    </row>
    <row r="721" spans="1:256" ht="15.6" x14ac:dyDescent="0.25">
      <c r="A721" s="48">
        <v>51050</v>
      </c>
      <c r="B721" s="45" t="s">
        <v>1135</v>
      </c>
      <c r="C721" s="45" t="s">
        <v>367</v>
      </c>
      <c r="D721" s="47">
        <v>51100</v>
      </c>
      <c r="E721" s="69" t="s">
        <v>421</v>
      </c>
      <c r="F721" s="55">
        <f>'2020-2021 Form '!F722</f>
        <v>0</v>
      </c>
      <c r="G721" s="55">
        <f t="shared" si="66"/>
        <v>0</v>
      </c>
      <c r="H721" s="55"/>
      <c r="I721" s="55"/>
      <c r="J721" s="157"/>
      <c r="K721" s="55">
        <f t="shared" si="67"/>
        <v>0</v>
      </c>
      <c r="L721" s="157"/>
      <c r="M721" s="157"/>
      <c r="N721" s="157"/>
      <c r="O721" s="56"/>
    </row>
    <row r="722" spans="1:256" ht="15.6" x14ac:dyDescent="0.25">
      <c r="A722" s="48">
        <v>51051</v>
      </c>
      <c r="B722" s="45" t="s">
        <v>1135</v>
      </c>
      <c r="C722" s="45" t="s">
        <v>369</v>
      </c>
      <c r="D722" s="47">
        <v>51100</v>
      </c>
      <c r="E722" s="69" t="s">
        <v>422</v>
      </c>
      <c r="F722" s="55">
        <f>'2020-2021 Form '!F723</f>
        <v>0</v>
      </c>
      <c r="G722" s="55">
        <f t="shared" si="66"/>
        <v>0</v>
      </c>
      <c r="H722" s="55"/>
      <c r="I722" s="55"/>
      <c r="J722" s="157"/>
      <c r="K722" s="55">
        <f t="shared" si="67"/>
        <v>0</v>
      </c>
      <c r="L722" s="157"/>
      <c r="M722" s="157"/>
      <c r="N722" s="157"/>
      <c r="O722" s="56"/>
    </row>
    <row r="723" spans="1:256" ht="15.6" x14ac:dyDescent="0.25">
      <c r="A723" s="46">
        <v>51060</v>
      </c>
      <c r="B723" s="45" t="s">
        <v>1135</v>
      </c>
      <c r="C723" s="45" t="s">
        <v>8</v>
      </c>
      <c r="D723" s="47">
        <v>51100</v>
      </c>
      <c r="E723" s="69" t="s">
        <v>423</v>
      </c>
      <c r="F723" s="55">
        <f>'2020-2021 Form '!F724</f>
        <v>0</v>
      </c>
      <c r="G723" s="55">
        <f t="shared" si="66"/>
        <v>0</v>
      </c>
      <c r="H723" s="55"/>
      <c r="I723" s="55"/>
      <c r="J723" s="157"/>
      <c r="K723" s="55">
        <f t="shared" si="67"/>
        <v>0</v>
      </c>
      <c r="L723" s="157"/>
      <c r="M723" s="157"/>
      <c r="N723" s="157"/>
      <c r="O723" s="56"/>
    </row>
    <row r="724" spans="1:256" ht="15.6" x14ac:dyDescent="0.25">
      <c r="A724" s="48">
        <v>51070</v>
      </c>
      <c r="B724" s="45" t="s">
        <v>1135</v>
      </c>
      <c r="C724" s="45" t="s">
        <v>352</v>
      </c>
      <c r="D724" s="47">
        <v>51100</v>
      </c>
      <c r="E724" s="69" t="s">
        <v>424</v>
      </c>
      <c r="F724" s="55">
        <f>'2020-2021 Form '!F725</f>
        <v>0</v>
      </c>
      <c r="G724" s="55">
        <f t="shared" si="66"/>
        <v>0</v>
      </c>
      <c r="H724" s="55"/>
      <c r="I724" s="55"/>
      <c r="J724" s="157"/>
      <c r="K724" s="55">
        <f t="shared" si="67"/>
        <v>0</v>
      </c>
      <c r="L724" s="157"/>
      <c r="M724" s="157"/>
      <c r="N724" s="157"/>
      <c r="O724" s="56"/>
    </row>
    <row r="725" spans="1:256" ht="15.6" x14ac:dyDescent="0.25">
      <c r="A725" s="46">
        <v>51080</v>
      </c>
      <c r="B725" s="45" t="s">
        <v>1135</v>
      </c>
      <c r="C725" s="45" t="s">
        <v>10</v>
      </c>
      <c r="D725" s="47">
        <v>51100</v>
      </c>
      <c r="E725" s="69" t="s">
        <v>425</v>
      </c>
      <c r="F725" s="55">
        <f>'2020-2021 Form '!F726</f>
        <v>0</v>
      </c>
      <c r="G725" s="55">
        <f t="shared" si="66"/>
        <v>0</v>
      </c>
      <c r="H725" s="55"/>
      <c r="I725" s="55"/>
      <c r="J725" s="157"/>
      <c r="K725" s="55">
        <f t="shared" si="67"/>
        <v>0</v>
      </c>
      <c r="L725" s="157"/>
      <c r="M725" s="157"/>
      <c r="N725" s="157"/>
      <c r="O725" s="56"/>
    </row>
    <row r="726" spans="1:256" ht="15.6" x14ac:dyDescent="0.25">
      <c r="A726" s="46">
        <v>51100</v>
      </c>
      <c r="B726" s="45" t="s">
        <v>426</v>
      </c>
      <c r="C726" s="45" t="s">
        <v>426</v>
      </c>
      <c r="D726" s="47">
        <v>51120</v>
      </c>
      <c r="E726" s="69" t="s">
        <v>427</v>
      </c>
      <c r="F726" s="55">
        <f>'2020-2021 Form '!F727</f>
        <v>0</v>
      </c>
      <c r="G726" s="55">
        <f>SUM(G708:G725)</f>
        <v>0</v>
      </c>
      <c r="H726" s="55"/>
      <c r="I726" s="55"/>
      <c r="J726" s="157"/>
      <c r="K726" s="55">
        <f>SUM(K708:K725)</f>
        <v>0</v>
      </c>
      <c r="L726" s="157"/>
      <c r="M726" s="157"/>
      <c r="N726" s="157"/>
      <c r="O726" s="55">
        <f>SUM(O708:O725)</f>
        <v>0</v>
      </c>
    </row>
    <row r="727" spans="1:256" ht="15.6" x14ac:dyDescent="0.25">
      <c r="A727" s="687" t="s">
        <v>1136</v>
      </c>
      <c r="B727" s="688"/>
      <c r="C727" s="688"/>
      <c r="D727" s="688"/>
      <c r="E727" s="688"/>
      <c r="F727" s="712"/>
      <c r="G727" s="688"/>
      <c r="H727" s="688"/>
      <c r="I727" s="688"/>
      <c r="J727" s="688"/>
      <c r="K727" s="688"/>
      <c r="L727" s="688"/>
      <c r="M727" s="688"/>
      <c r="N727" s="688"/>
      <c r="O727" s="689"/>
    </row>
    <row r="728" spans="1:256" ht="15.6" x14ac:dyDescent="0.25">
      <c r="A728" s="46">
        <v>52060</v>
      </c>
      <c r="B728" s="45" t="s">
        <v>1137</v>
      </c>
      <c r="C728" s="45" t="s">
        <v>389</v>
      </c>
      <c r="D728" s="47">
        <v>52480</v>
      </c>
      <c r="E728" s="69" t="s">
        <v>390</v>
      </c>
      <c r="F728" s="55">
        <f>'2020-2021 Form '!F729</f>
        <v>0</v>
      </c>
      <c r="G728" s="55"/>
      <c r="H728" s="55"/>
      <c r="I728" s="55"/>
      <c r="J728" s="157"/>
      <c r="K728" s="55"/>
      <c r="L728" s="157"/>
      <c r="M728" s="157"/>
      <c r="N728" s="157"/>
      <c r="O728" s="55">
        <f>F728</f>
        <v>0</v>
      </c>
    </row>
    <row r="729" spans="1:256" ht="15.6" x14ac:dyDescent="0.25">
      <c r="A729" s="46">
        <v>52085</v>
      </c>
      <c r="B729" s="45" t="s">
        <v>1137</v>
      </c>
      <c r="C729" s="45" t="s">
        <v>117</v>
      </c>
      <c r="D729" s="47">
        <v>52480</v>
      </c>
      <c r="E729" s="69" t="s">
        <v>391</v>
      </c>
      <c r="F729" s="55">
        <f>'2020-2021 Form '!F730</f>
        <v>0</v>
      </c>
      <c r="G729" s="55"/>
      <c r="H729" s="55"/>
      <c r="I729" s="55"/>
      <c r="J729" s="157"/>
      <c r="K729" s="55"/>
      <c r="L729" s="157"/>
      <c r="M729" s="157"/>
      <c r="N729" s="157"/>
      <c r="O729" s="55">
        <f t="shared" ref="O729:O749" si="68">F729</f>
        <v>0</v>
      </c>
    </row>
    <row r="730" spans="1:256" s="43" customFormat="1" ht="15.6" x14ac:dyDescent="0.25">
      <c r="A730" s="46">
        <v>52060</v>
      </c>
      <c r="B730" s="45" t="s">
        <v>1137</v>
      </c>
      <c r="C730" s="45" t="s">
        <v>295</v>
      </c>
      <c r="D730" s="47">
        <v>52480</v>
      </c>
      <c r="E730" s="69" t="s">
        <v>392</v>
      </c>
      <c r="F730" s="55">
        <f>'2020-2021 Form '!F731</f>
        <v>0</v>
      </c>
      <c r="G730" s="55"/>
      <c r="H730" s="55"/>
      <c r="I730" s="55"/>
      <c r="J730" s="157"/>
      <c r="K730" s="55"/>
      <c r="L730" s="157"/>
      <c r="M730" s="157"/>
      <c r="N730" s="157"/>
      <c r="O730" s="55">
        <f t="shared" si="68"/>
        <v>0</v>
      </c>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c r="EM730" s="42"/>
      <c r="EN730" s="42"/>
      <c r="EO730" s="42"/>
      <c r="EP730" s="42"/>
      <c r="EQ730" s="42"/>
      <c r="ER730" s="42"/>
      <c r="ES730" s="42"/>
      <c r="ET730" s="42"/>
      <c r="EU730" s="42"/>
      <c r="EV730" s="42"/>
      <c r="EW730" s="42"/>
      <c r="EX730" s="42"/>
      <c r="EY730" s="42"/>
      <c r="EZ730" s="42"/>
      <c r="FA730" s="42"/>
      <c r="FB730" s="42"/>
      <c r="FC730" s="42"/>
      <c r="FD730" s="42"/>
      <c r="FE730" s="42"/>
      <c r="FF730" s="42"/>
      <c r="FG730" s="42"/>
      <c r="FH730" s="42"/>
      <c r="FI730" s="42"/>
      <c r="FJ730" s="42"/>
      <c r="FK730" s="42"/>
      <c r="FL730" s="42"/>
      <c r="FM730" s="42"/>
      <c r="FN730" s="42"/>
      <c r="FO730" s="42"/>
      <c r="FP730" s="42"/>
      <c r="FQ730" s="42"/>
      <c r="FR730" s="42"/>
      <c r="FS730" s="42"/>
      <c r="FT730" s="42"/>
      <c r="FU730" s="42"/>
      <c r="FV730" s="42"/>
      <c r="FW730" s="42"/>
      <c r="FX730" s="42"/>
      <c r="FY730" s="42"/>
      <c r="FZ730" s="42"/>
      <c r="GA730" s="42"/>
      <c r="GB730" s="42"/>
      <c r="GC730" s="42"/>
      <c r="GD730" s="42"/>
      <c r="GE730" s="42"/>
      <c r="GF730" s="42"/>
      <c r="GG730" s="42"/>
      <c r="GH730" s="42"/>
      <c r="GI730" s="42"/>
      <c r="GJ730" s="42"/>
      <c r="GK730" s="42"/>
      <c r="GL730" s="42"/>
      <c r="GM730" s="42"/>
      <c r="GN730" s="42"/>
      <c r="GO730" s="42"/>
      <c r="GP730" s="42"/>
      <c r="GQ730" s="42"/>
      <c r="GR730" s="42"/>
      <c r="GS730" s="42"/>
      <c r="GT730" s="42"/>
      <c r="GU730" s="42"/>
      <c r="GV730" s="42"/>
      <c r="GW730" s="42"/>
      <c r="GX730" s="42"/>
      <c r="GY730" s="42"/>
      <c r="GZ730" s="42"/>
      <c r="HA730" s="42"/>
      <c r="HB730" s="42"/>
      <c r="HC730" s="42"/>
      <c r="HD730" s="42"/>
      <c r="HE730" s="42"/>
      <c r="HF730" s="42"/>
      <c r="HG730" s="42"/>
      <c r="HH730" s="42"/>
      <c r="HI730" s="42"/>
      <c r="HJ730" s="42"/>
      <c r="HK730" s="42"/>
      <c r="HL730" s="42"/>
      <c r="HM730" s="42"/>
      <c r="HN730" s="42"/>
      <c r="HO730" s="42"/>
      <c r="HP730" s="42"/>
      <c r="HQ730" s="42"/>
      <c r="HR730" s="42"/>
      <c r="HS730" s="42"/>
      <c r="HT730" s="42"/>
      <c r="HU730" s="42"/>
      <c r="HV730" s="42"/>
      <c r="HW730" s="42"/>
      <c r="HX730" s="42"/>
      <c r="HY730" s="42"/>
      <c r="HZ730" s="42"/>
      <c r="IA730" s="42"/>
      <c r="IB730" s="42"/>
      <c r="IC730" s="42"/>
      <c r="ID730" s="42"/>
      <c r="IE730" s="42"/>
      <c r="IF730" s="42"/>
      <c r="IG730" s="42"/>
      <c r="IH730" s="42"/>
      <c r="II730" s="42"/>
      <c r="IJ730" s="42"/>
      <c r="IK730" s="42"/>
      <c r="IL730" s="42"/>
      <c r="IM730" s="42"/>
      <c r="IN730" s="42"/>
      <c r="IO730" s="42"/>
      <c r="IP730" s="42"/>
      <c r="IQ730" s="42"/>
      <c r="IR730" s="42"/>
      <c r="IS730" s="42"/>
      <c r="IT730" s="42"/>
      <c r="IU730" s="42"/>
      <c r="IV730" s="42"/>
    </row>
    <row r="731" spans="1:256" s="43" customFormat="1" ht="15.6" x14ac:dyDescent="0.25">
      <c r="A731" s="48">
        <v>52090</v>
      </c>
      <c r="B731" s="45" t="s">
        <v>1137</v>
      </c>
      <c r="C731" s="45" t="s">
        <v>132</v>
      </c>
      <c r="D731" s="47">
        <v>52480</v>
      </c>
      <c r="E731" s="69" t="s">
        <v>393</v>
      </c>
      <c r="F731" s="55">
        <f>'2020-2021 Form '!F732</f>
        <v>0</v>
      </c>
      <c r="G731" s="55"/>
      <c r="H731" s="55"/>
      <c r="I731" s="55"/>
      <c r="J731" s="157"/>
      <c r="K731" s="55"/>
      <c r="L731" s="157"/>
      <c r="M731" s="157"/>
      <c r="N731" s="157"/>
      <c r="O731" s="55">
        <f t="shared" si="68"/>
        <v>0</v>
      </c>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c r="DN731" s="42"/>
      <c r="DO731" s="42"/>
      <c r="DP731" s="42"/>
      <c r="DQ731" s="42"/>
      <c r="DR731" s="42"/>
      <c r="DS731" s="42"/>
      <c r="DT731" s="42"/>
      <c r="DU731" s="42"/>
      <c r="DV731" s="42"/>
      <c r="DW731" s="42"/>
      <c r="DX731" s="42"/>
      <c r="DY731" s="42"/>
      <c r="DZ731" s="42"/>
      <c r="EA731" s="42"/>
      <c r="EB731" s="42"/>
      <c r="EC731" s="42"/>
      <c r="ED731" s="42"/>
      <c r="EE731" s="42"/>
      <c r="EF731" s="42"/>
      <c r="EG731" s="42"/>
      <c r="EH731" s="42"/>
      <c r="EI731" s="42"/>
      <c r="EJ731" s="42"/>
      <c r="EK731" s="42"/>
      <c r="EL731" s="42"/>
      <c r="EM731" s="42"/>
      <c r="EN731" s="42"/>
      <c r="EO731" s="42"/>
      <c r="EP731" s="42"/>
      <c r="EQ731" s="42"/>
      <c r="ER731" s="42"/>
      <c r="ES731" s="42"/>
      <c r="ET731" s="42"/>
      <c r="EU731" s="42"/>
      <c r="EV731" s="42"/>
      <c r="EW731" s="42"/>
      <c r="EX731" s="42"/>
      <c r="EY731" s="42"/>
      <c r="EZ731" s="42"/>
      <c r="FA731" s="42"/>
      <c r="FB731" s="42"/>
      <c r="FC731" s="42"/>
      <c r="FD731" s="42"/>
      <c r="FE731" s="42"/>
      <c r="FF731" s="42"/>
      <c r="FG731" s="42"/>
      <c r="FH731" s="42"/>
      <c r="FI731" s="42"/>
      <c r="FJ731" s="42"/>
      <c r="FK731" s="42"/>
      <c r="FL731" s="42"/>
      <c r="FM731" s="42"/>
      <c r="FN731" s="42"/>
      <c r="FO731" s="42"/>
      <c r="FP731" s="42"/>
      <c r="FQ731" s="42"/>
      <c r="FR731" s="42"/>
      <c r="FS731" s="42"/>
      <c r="FT731" s="42"/>
      <c r="FU731" s="42"/>
      <c r="FV731" s="42"/>
      <c r="FW731" s="42"/>
      <c r="FX731" s="42"/>
      <c r="FY731" s="42"/>
      <c r="FZ731" s="42"/>
      <c r="GA731" s="42"/>
      <c r="GB731" s="42"/>
      <c r="GC731" s="42"/>
      <c r="GD731" s="42"/>
      <c r="GE731" s="42"/>
      <c r="GF731" s="42"/>
      <c r="GG731" s="42"/>
      <c r="GH731" s="42"/>
      <c r="GI731" s="42"/>
      <c r="GJ731" s="42"/>
      <c r="GK731" s="42"/>
      <c r="GL731" s="42"/>
      <c r="GM731" s="42"/>
      <c r="GN731" s="42"/>
      <c r="GO731" s="42"/>
      <c r="GP731" s="42"/>
      <c r="GQ731" s="42"/>
      <c r="GR731" s="42"/>
      <c r="GS731" s="42"/>
      <c r="GT731" s="42"/>
      <c r="GU731" s="42"/>
      <c r="GV731" s="42"/>
      <c r="GW731" s="42"/>
      <c r="GX731" s="42"/>
      <c r="GY731" s="42"/>
      <c r="GZ731" s="42"/>
      <c r="HA731" s="42"/>
      <c r="HB731" s="42"/>
      <c r="HC731" s="42"/>
      <c r="HD731" s="42"/>
      <c r="HE731" s="42"/>
      <c r="HF731" s="42"/>
      <c r="HG731" s="42"/>
      <c r="HH731" s="42"/>
      <c r="HI731" s="42"/>
      <c r="HJ731" s="42"/>
      <c r="HK731" s="42"/>
      <c r="HL731" s="42"/>
      <c r="HM731" s="42"/>
      <c r="HN731" s="42"/>
      <c r="HO731" s="42"/>
      <c r="HP731" s="42"/>
      <c r="HQ731" s="42"/>
      <c r="HR731" s="42"/>
      <c r="HS731" s="42"/>
      <c r="HT731" s="42"/>
      <c r="HU731" s="42"/>
      <c r="HV731" s="42"/>
      <c r="HW731" s="42"/>
      <c r="HX731" s="42"/>
      <c r="HY731" s="42"/>
      <c r="HZ731" s="42"/>
      <c r="IA731" s="42"/>
      <c r="IB731" s="42"/>
      <c r="IC731" s="42"/>
      <c r="ID731" s="42"/>
      <c r="IE731" s="42"/>
      <c r="IF731" s="42"/>
      <c r="IG731" s="42"/>
      <c r="IH731" s="42"/>
      <c r="II731" s="42"/>
      <c r="IJ731" s="42"/>
      <c r="IK731" s="42"/>
      <c r="IL731" s="42"/>
      <c r="IM731" s="42"/>
      <c r="IN731" s="42"/>
      <c r="IO731" s="42"/>
      <c r="IP731" s="42"/>
      <c r="IQ731" s="42"/>
      <c r="IR731" s="42"/>
      <c r="IS731" s="42"/>
      <c r="IT731" s="42"/>
      <c r="IU731" s="42"/>
      <c r="IV731" s="42"/>
    </row>
    <row r="732" spans="1:256" s="43" customFormat="1" ht="15.6" x14ac:dyDescent="0.25">
      <c r="A732" s="48">
        <v>52091</v>
      </c>
      <c r="B732" s="45" t="s">
        <v>1137</v>
      </c>
      <c r="C732" s="45" t="s">
        <v>134</v>
      </c>
      <c r="D732" s="47">
        <v>52480</v>
      </c>
      <c r="E732" s="69" t="s">
        <v>394</v>
      </c>
      <c r="F732" s="55">
        <f>'2020-2021 Form '!F733</f>
        <v>0</v>
      </c>
      <c r="G732" s="55"/>
      <c r="H732" s="55"/>
      <c r="I732" s="55"/>
      <c r="J732" s="157"/>
      <c r="K732" s="55"/>
      <c r="L732" s="157"/>
      <c r="M732" s="157"/>
      <c r="N732" s="157"/>
      <c r="O732" s="55">
        <f t="shared" si="68"/>
        <v>0</v>
      </c>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c r="EM732" s="42"/>
      <c r="EN732" s="42"/>
      <c r="EO732" s="42"/>
      <c r="EP732" s="42"/>
      <c r="EQ732" s="42"/>
      <c r="ER732" s="42"/>
      <c r="ES732" s="42"/>
      <c r="ET732" s="42"/>
      <c r="EU732" s="42"/>
      <c r="EV732" s="42"/>
      <c r="EW732" s="42"/>
      <c r="EX732" s="42"/>
      <c r="EY732" s="42"/>
      <c r="EZ732" s="42"/>
      <c r="FA732" s="42"/>
      <c r="FB732" s="42"/>
      <c r="FC732" s="42"/>
      <c r="FD732" s="42"/>
      <c r="FE732" s="42"/>
      <c r="FF732" s="42"/>
      <c r="FG732" s="42"/>
      <c r="FH732" s="42"/>
      <c r="FI732" s="42"/>
      <c r="FJ732" s="42"/>
      <c r="FK732" s="42"/>
      <c r="FL732" s="42"/>
      <c r="FM732" s="42"/>
      <c r="FN732" s="42"/>
      <c r="FO732" s="42"/>
      <c r="FP732" s="42"/>
      <c r="FQ732" s="42"/>
      <c r="FR732" s="42"/>
      <c r="FS732" s="42"/>
      <c r="FT732" s="42"/>
      <c r="FU732" s="42"/>
      <c r="FV732" s="42"/>
      <c r="FW732" s="42"/>
      <c r="FX732" s="42"/>
      <c r="FY732" s="42"/>
      <c r="FZ732" s="42"/>
      <c r="GA732" s="42"/>
      <c r="GB732" s="42"/>
      <c r="GC732" s="42"/>
      <c r="GD732" s="42"/>
      <c r="GE732" s="42"/>
      <c r="GF732" s="42"/>
      <c r="GG732" s="42"/>
      <c r="GH732" s="42"/>
      <c r="GI732" s="42"/>
      <c r="GJ732" s="42"/>
      <c r="GK732" s="42"/>
      <c r="GL732" s="42"/>
      <c r="GM732" s="42"/>
      <c r="GN732" s="42"/>
      <c r="GO732" s="42"/>
      <c r="GP732" s="42"/>
      <c r="GQ732" s="42"/>
      <c r="GR732" s="42"/>
      <c r="GS732" s="42"/>
      <c r="GT732" s="42"/>
      <c r="GU732" s="42"/>
      <c r="GV732" s="42"/>
      <c r="GW732" s="42"/>
      <c r="GX732" s="42"/>
      <c r="GY732" s="42"/>
      <c r="GZ732" s="42"/>
      <c r="HA732" s="42"/>
      <c r="HB732" s="42"/>
      <c r="HC732" s="42"/>
      <c r="HD732" s="42"/>
      <c r="HE732" s="42"/>
      <c r="HF732" s="42"/>
      <c r="HG732" s="42"/>
      <c r="HH732" s="42"/>
      <c r="HI732" s="42"/>
      <c r="HJ732" s="42"/>
      <c r="HK732" s="42"/>
      <c r="HL732" s="42"/>
      <c r="HM732" s="42"/>
      <c r="HN732" s="42"/>
      <c r="HO732" s="42"/>
      <c r="HP732" s="42"/>
      <c r="HQ732" s="42"/>
      <c r="HR732" s="42"/>
      <c r="HS732" s="42"/>
      <c r="HT732" s="42"/>
      <c r="HU732" s="42"/>
      <c r="HV732" s="42"/>
      <c r="HW732" s="42"/>
      <c r="HX732" s="42"/>
      <c r="HY732" s="42"/>
      <c r="HZ732" s="42"/>
      <c r="IA732" s="42"/>
      <c r="IB732" s="42"/>
      <c r="IC732" s="42"/>
      <c r="ID732" s="42"/>
      <c r="IE732" s="42"/>
      <c r="IF732" s="42"/>
      <c r="IG732" s="42"/>
      <c r="IH732" s="42"/>
      <c r="II732" s="42"/>
      <c r="IJ732" s="42"/>
      <c r="IK732" s="42"/>
      <c r="IL732" s="42"/>
      <c r="IM732" s="42"/>
      <c r="IN732" s="42"/>
      <c r="IO732" s="42"/>
      <c r="IP732" s="42"/>
      <c r="IQ732" s="42"/>
      <c r="IR732" s="42"/>
      <c r="IS732" s="42"/>
      <c r="IT732" s="42"/>
      <c r="IU732" s="42"/>
      <c r="IV732" s="42"/>
    </row>
    <row r="733" spans="1:256" s="43" customFormat="1" ht="15.6" x14ac:dyDescent="0.25">
      <c r="A733" s="48">
        <v>52092</v>
      </c>
      <c r="B733" s="45" t="s">
        <v>1137</v>
      </c>
      <c r="C733" s="49" t="s">
        <v>4</v>
      </c>
      <c r="D733" s="47">
        <v>52480</v>
      </c>
      <c r="E733" s="69" t="s">
        <v>395</v>
      </c>
      <c r="F733" s="55">
        <f>'2020-2021 Form '!F734</f>
        <v>0</v>
      </c>
      <c r="G733" s="42"/>
      <c r="H733" s="55"/>
      <c r="I733" s="55"/>
      <c r="J733" s="157"/>
      <c r="K733" s="55"/>
      <c r="L733" s="157"/>
      <c r="M733" s="157"/>
      <c r="N733" s="157"/>
      <c r="O733" s="55">
        <f t="shared" si="68"/>
        <v>0</v>
      </c>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c r="EM733" s="42"/>
      <c r="EN733" s="42"/>
      <c r="EO733" s="42"/>
      <c r="EP733" s="42"/>
      <c r="EQ733" s="42"/>
      <c r="ER733" s="42"/>
      <c r="ES733" s="42"/>
      <c r="ET733" s="42"/>
      <c r="EU733" s="42"/>
      <c r="EV733" s="42"/>
      <c r="EW733" s="42"/>
      <c r="EX733" s="42"/>
      <c r="EY733" s="42"/>
      <c r="EZ733" s="42"/>
      <c r="FA733" s="42"/>
      <c r="FB733" s="42"/>
      <c r="FC733" s="42"/>
      <c r="FD733" s="42"/>
      <c r="FE733" s="42"/>
      <c r="FF733" s="42"/>
      <c r="FG733" s="42"/>
      <c r="FH733" s="42"/>
      <c r="FI733" s="42"/>
      <c r="FJ733" s="42"/>
      <c r="FK733" s="42"/>
      <c r="FL733" s="42"/>
      <c r="FM733" s="42"/>
      <c r="FN733" s="42"/>
      <c r="FO733" s="42"/>
      <c r="FP733" s="42"/>
      <c r="FQ733" s="42"/>
      <c r="FR733" s="42"/>
      <c r="FS733" s="42"/>
      <c r="FT733" s="42"/>
      <c r="FU733" s="42"/>
      <c r="FV733" s="42"/>
      <c r="FW733" s="42"/>
      <c r="FX733" s="42"/>
      <c r="FY733" s="42"/>
      <c r="FZ733" s="42"/>
      <c r="GA733" s="42"/>
      <c r="GB733" s="42"/>
      <c r="GC733" s="42"/>
      <c r="GD733" s="42"/>
      <c r="GE733" s="42"/>
      <c r="GF733" s="42"/>
      <c r="GG733" s="42"/>
      <c r="GH733" s="42"/>
      <c r="GI733" s="42"/>
      <c r="GJ733" s="42"/>
      <c r="GK733" s="42"/>
      <c r="GL733" s="42"/>
      <c r="GM733" s="42"/>
      <c r="GN733" s="42"/>
      <c r="GO733" s="42"/>
      <c r="GP733" s="42"/>
      <c r="GQ733" s="42"/>
      <c r="GR733" s="42"/>
      <c r="GS733" s="42"/>
      <c r="GT733" s="42"/>
      <c r="GU733" s="42"/>
      <c r="GV733" s="42"/>
      <c r="GW733" s="42"/>
      <c r="GX733" s="42"/>
      <c r="GY733" s="42"/>
      <c r="GZ733" s="42"/>
      <c r="HA733" s="42"/>
      <c r="HB733" s="42"/>
      <c r="HC733" s="42"/>
      <c r="HD733" s="42"/>
      <c r="HE733" s="42"/>
      <c r="HF733" s="42"/>
      <c r="HG733" s="42"/>
      <c r="HH733" s="42"/>
      <c r="HI733" s="42"/>
      <c r="HJ733" s="42"/>
      <c r="HK733" s="42"/>
      <c r="HL733" s="42"/>
      <c r="HM733" s="42"/>
      <c r="HN733" s="42"/>
      <c r="HO733" s="42"/>
      <c r="HP733" s="42"/>
      <c r="HQ733" s="42"/>
      <c r="HR733" s="42"/>
      <c r="HS733" s="42"/>
      <c r="HT733" s="42"/>
      <c r="HU733" s="42"/>
      <c r="HV733" s="42"/>
      <c r="HW733" s="42"/>
      <c r="HX733" s="42"/>
      <c r="HY733" s="42"/>
      <c r="HZ733" s="42"/>
      <c r="IA733" s="42"/>
      <c r="IB733" s="42"/>
      <c r="IC733" s="42"/>
      <c r="ID733" s="42"/>
      <c r="IE733" s="42"/>
      <c r="IF733" s="42"/>
      <c r="IG733" s="42"/>
      <c r="IH733" s="42"/>
      <c r="II733" s="42"/>
      <c r="IJ733" s="42"/>
      <c r="IK733" s="42"/>
      <c r="IL733" s="42"/>
      <c r="IM733" s="42"/>
      <c r="IN733" s="42"/>
      <c r="IO733" s="42"/>
      <c r="IP733" s="42"/>
      <c r="IQ733" s="42"/>
      <c r="IR733" s="42"/>
      <c r="IS733" s="42"/>
      <c r="IT733" s="42"/>
      <c r="IU733" s="42"/>
      <c r="IV733" s="42"/>
    </row>
    <row r="734" spans="1:256" s="43" customFormat="1" ht="15.6" x14ac:dyDescent="0.25">
      <c r="A734" s="48">
        <v>52093</v>
      </c>
      <c r="B734" s="45" t="s">
        <v>1137</v>
      </c>
      <c r="C734" s="45" t="s">
        <v>136</v>
      </c>
      <c r="D734" s="47">
        <v>52480</v>
      </c>
      <c r="E734" s="69" t="s">
        <v>396</v>
      </c>
      <c r="F734" s="55">
        <f>'2020-2021 Form '!F735</f>
        <v>0</v>
      </c>
      <c r="G734" s="55"/>
      <c r="H734" s="55"/>
      <c r="I734" s="55"/>
      <c r="J734" s="157"/>
      <c r="K734" s="55"/>
      <c r="L734" s="157"/>
      <c r="M734" s="157"/>
      <c r="N734" s="157"/>
      <c r="O734" s="55">
        <f t="shared" si="68"/>
        <v>0</v>
      </c>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M734" s="42"/>
      <c r="EN734" s="42"/>
      <c r="EO734" s="42"/>
      <c r="EP734" s="42"/>
      <c r="EQ734" s="42"/>
      <c r="ER734" s="42"/>
      <c r="ES734" s="42"/>
      <c r="ET734" s="42"/>
      <c r="EU734" s="42"/>
      <c r="EV734" s="42"/>
      <c r="EW734" s="42"/>
      <c r="EX734" s="42"/>
      <c r="EY734" s="42"/>
      <c r="EZ734" s="42"/>
      <c r="FA734" s="42"/>
      <c r="FB734" s="42"/>
      <c r="FC734" s="42"/>
      <c r="FD734" s="42"/>
      <c r="FE734" s="42"/>
      <c r="FF734" s="42"/>
      <c r="FG734" s="42"/>
      <c r="FH734" s="42"/>
      <c r="FI734" s="42"/>
      <c r="FJ734" s="42"/>
      <c r="FK734" s="42"/>
      <c r="FL734" s="42"/>
      <c r="FM734" s="42"/>
      <c r="FN734" s="42"/>
      <c r="FO734" s="42"/>
      <c r="FP734" s="42"/>
      <c r="FQ734" s="42"/>
      <c r="FR734" s="42"/>
      <c r="FS734" s="42"/>
      <c r="FT734" s="42"/>
      <c r="FU734" s="42"/>
      <c r="FV734" s="42"/>
      <c r="FW734" s="42"/>
      <c r="FX734" s="42"/>
      <c r="FY734" s="42"/>
      <c r="FZ734" s="42"/>
      <c r="GA734" s="42"/>
      <c r="GB734" s="42"/>
      <c r="GC734" s="42"/>
      <c r="GD734" s="42"/>
      <c r="GE734" s="42"/>
      <c r="GF734" s="42"/>
      <c r="GG734" s="42"/>
      <c r="GH734" s="42"/>
      <c r="GI734" s="42"/>
      <c r="GJ734" s="42"/>
      <c r="GK734" s="42"/>
      <c r="GL734" s="42"/>
      <c r="GM734" s="42"/>
      <c r="GN734" s="42"/>
      <c r="GO734" s="42"/>
      <c r="GP734" s="42"/>
      <c r="GQ734" s="42"/>
      <c r="GR734" s="42"/>
      <c r="GS734" s="42"/>
      <c r="GT734" s="42"/>
      <c r="GU734" s="42"/>
      <c r="GV734" s="42"/>
      <c r="GW734" s="42"/>
      <c r="GX734" s="42"/>
      <c r="GY734" s="42"/>
      <c r="GZ734" s="42"/>
      <c r="HA734" s="42"/>
      <c r="HB734" s="42"/>
      <c r="HC734" s="42"/>
      <c r="HD734" s="42"/>
      <c r="HE734" s="42"/>
      <c r="HF734" s="42"/>
      <c r="HG734" s="42"/>
      <c r="HH734" s="42"/>
      <c r="HI734" s="42"/>
      <c r="HJ734" s="42"/>
      <c r="HK734" s="42"/>
      <c r="HL734" s="42"/>
      <c r="HM734" s="42"/>
      <c r="HN734" s="42"/>
      <c r="HO734" s="42"/>
      <c r="HP734" s="42"/>
      <c r="HQ734" s="42"/>
      <c r="HR734" s="42"/>
      <c r="HS734" s="42"/>
      <c r="HT734" s="42"/>
      <c r="HU734" s="42"/>
      <c r="HV734" s="42"/>
      <c r="HW734" s="42"/>
      <c r="HX734" s="42"/>
      <c r="HY734" s="42"/>
      <c r="HZ734" s="42"/>
      <c r="IA734" s="42"/>
      <c r="IB734" s="42"/>
      <c r="IC734" s="42"/>
      <c r="ID734" s="42"/>
      <c r="IE734" s="42"/>
      <c r="IF734" s="42"/>
      <c r="IG734" s="42"/>
      <c r="IH734" s="42"/>
      <c r="II734" s="42"/>
      <c r="IJ734" s="42"/>
      <c r="IK734" s="42"/>
      <c r="IL734" s="42"/>
      <c r="IM734" s="42"/>
      <c r="IN734" s="42"/>
      <c r="IO734" s="42"/>
      <c r="IP734" s="42"/>
      <c r="IQ734" s="42"/>
      <c r="IR734" s="42"/>
      <c r="IS734" s="42"/>
      <c r="IT734" s="42"/>
      <c r="IU734" s="42"/>
      <c r="IV734" s="42"/>
    </row>
    <row r="735" spans="1:256" s="43" customFormat="1" ht="15.6" x14ac:dyDescent="0.25">
      <c r="A735" s="48">
        <v>52094</v>
      </c>
      <c r="B735" s="45" t="s">
        <v>1137</v>
      </c>
      <c r="C735" s="45" t="s">
        <v>138</v>
      </c>
      <c r="D735" s="47">
        <v>52480</v>
      </c>
      <c r="E735" s="69" t="s">
        <v>397</v>
      </c>
      <c r="F735" s="55">
        <f>'2020-2021 Form '!F736</f>
        <v>0</v>
      </c>
      <c r="G735" s="55"/>
      <c r="H735" s="55"/>
      <c r="I735" s="55"/>
      <c r="J735" s="157"/>
      <c r="K735" s="55"/>
      <c r="L735" s="157"/>
      <c r="M735" s="157"/>
      <c r="N735" s="157"/>
      <c r="O735" s="55">
        <f t="shared" si="68"/>
        <v>0</v>
      </c>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c r="EM735" s="42"/>
      <c r="EN735" s="42"/>
      <c r="EO735" s="42"/>
      <c r="EP735" s="42"/>
      <c r="EQ735" s="42"/>
      <c r="ER735" s="42"/>
      <c r="ES735" s="42"/>
      <c r="ET735" s="42"/>
      <c r="EU735" s="42"/>
      <c r="EV735" s="42"/>
      <c r="EW735" s="42"/>
      <c r="EX735" s="42"/>
      <c r="EY735" s="42"/>
      <c r="EZ735" s="42"/>
      <c r="FA735" s="42"/>
      <c r="FB735" s="42"/>
      <c r="FC735" s="42"/>
      <c r="FD735" s="42"/>
      <c r="FE735" s="42"/>
      <c r="FF735" s="42"/>
      <c r="FG735" s="42"/>
      <c r="FH735" s="42"/>
      <c r="FI735" s="42"/>
      <c r="FJ735" s="42"/>
      <c r="FK735" s="42"/>
      <c r="FL735" s="42"/>
      <c r="FM735" s="42"/>
      <c r="FN735" s="42"/>
      <c r="FO735" s="42"/>
      <c r="FP735" s="42"/>
      <c r="FQ735" s="42"/>
      <c r="FR735" s="42"/>
      <c r="FS735" s="42"/>
      <c r="FT735" s="42"/>
      <c r="FU735" s="42"/>
      <c r="FV735" s="42"/>
      <c r="FW735" s="42"/>
      <c r="FX735" s="42"/>
      <c r="FY735" s="42"/>
      <c r="FZ735" s="42"/>
      <c r="GA735" s="42"/>
      <c r="GB735" s="42"/>
      <c r="GC735" s="42"/>
      <c r="GD735" s="42"/>
      <c r="GE735" s="42"/>
      <c r="GF735" s="42"/>
      <c r="GG735" s="42"/>
      <c r="GH735" s="42"/>
      <c r="GI735" s="42"/>
      <c r="GJ735" s="42"/>
      <c r="GK735" s="42"/>
      <c r="GL735" s="42"/>
      <c r="GM735" s="42"/>
      <c r="GN735" s="42"/>
      <c r="GO735" s="42"/>
      <c r="GP735" s="42"/>
      <c r="GQ735" s="42"/>
      <c r="GR735" s="42"/>
      <c r="GS735" s="42"/>
      <c r="GT735" s="42"/>
      <c r="GU735" s="42"/>
      <c r="GV735" s="42"/>
      <c r="GW735" s="42"/>
      <c r="GX735" s="42"/>
      <c r="GY735" s="42"/>
      <c r="GZ735" s="42"/>
      <c r="HA735" s="42"/>
      <c r="HB735" s="42"/>
      <c r="HC735" s="42"/>
      <c r="HD735" s="42"/>
      <c r="HE735" s="42"/>
      <c r="HF735" s="42"/>
      <c r="HG735" s="42"/>
      <c r="HH735" s="42"/>
      <c r="HI735" s="42"/>
      <c r="HJ735" s="42"/>
      <c r="HK735" s="42"/>
      <c r="HL735" s="42"/>
      <c r="HM735" s="42"/>
      <c r="HN735" s="42"/>
      <c r="HO735" s="42"/>
      <c r="HP735" s="42"/>
      <c r="HQ735" s="42"/>
      <c r="HR735" s="42"/>
      <c r="HS735" s="42"/>
      <c r="HT735" s="42"/>
      <c r="HU735" s="42"/>
      <c r="HV735" s="42"/>
      <c r="HW735" s="42"/>
      <c r="HX735" s="42"/>
      <c r="HY735" s="42"/>
      <c r="HZ735" s="42"/>
      <c r="IA735" s="42"/>
      <c r="IB735" s="42"/>
      <c r="IC735" s="42"/>
      <c r="ID735" s="42"/>
      <c r="IE735" s="42"/>
      <c r="IF735" s="42"/>
      <c r="IG735" s="42"/>
      <c r="IH735" s="42"/>
      <c r="II735" s="42"/>
      <c r="IJ735" s="42"/>
      <c r="IK735" s="42"/>
      <c r="IL735" s="42"/>
      <c r="IM735" s="42"/>
      <c r="IN735" s="42"/>
      <c r="IO735" s="42"/>
      <c r="IP735" s="42"/>
      <c r="IQ735" s="42"/>
      <c r="IR735" s="42"/>
      <c r="IS735" s="42"/>
      <c r="IT735" s="42"/>
      <c r="IU735" s="42"/>
      <c r="IV735" s="42"/>
    </row>
    <row r="736" spans="1:256" s="43" customFormat="1" ht="15.6" x14ac:dyDescent="0.25">
      <c r="A736" s="48">
        <v>52095</v>
      </c>
      <c r="B736" s="45" t="s">
        <v>1137</v>
      </c>
      <c r="C736" s="45" t="s">
        <v>140</v>
      </c>
      <c r="D736" s="47">
        <v>52480</v>
      </c>
      <c r="E736" s="69" t="s">
        <v>398</v>
      </c>
      <c r="F736" s="55">
        <f>'2020-2021 Form '!F737</f>
        <v>0</v>
      </c>
      <c r="G736" s="55"/>
      <c r="H736" s="55"/>
      <c r="I736" s="55"/>
      <c r="J736" s="157"/>
      <c r="K736" s="55"/>
      <c r="L736" s="157"/>
      <c r="M736" s="157"/>
      <c r="N736" s="157"/>
      <c r="O736" s="55">
        <f t="shared" si="68"/>
        <v>0</v>
      </c>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c r="EM736" s="42"/>
      <c r="EN736" s="42"/>
      <c r="EO736" s="42"/>
      <c r="EP736" s="42"/>
      <c r="EQ736" s="42"/>
      <c r="ER736" s="42"/>
      <c r="ES736" s="42"/>
      <c r="ET736" s="42"/>
      <c r="EU736" s="42"/>
      <c r="EV736" s="42"/>
      <c r="EW736" s="42"/>
      <c r="EX736" s="42"/>
      <c r="EY736" s="42"/>
      <c r="EZ736" s="42"/>
      <c r="FA736" s="42"/>
      <c r="FB736" s="42"/>
      <c r="FC736" s="42"/>
      <c r="FD736" s="42"/>
      <c r="FE736" s="42"/>
      <c r="FF736" s="42"/>
      <c r="FG736" s="42"/>
      <c r="FH736" s="42"/>
      <c r="FI736" s="42"/>
      <c r="FJ736" s="42"/>
      <c r="FK736" s="42"/>
      <c r="FL736" s="42"/>
      <c r="FM736" s="42"/>
      <c r="FN736" s="42"/>
      <c r="FO736" s="42"/>
      <c r="FP736" s="42"/>
      <c r="FQ736" s="42"/>
      <c r="FR736" s="42"/>
      <c r="FS736" s="42"/>
      <c r="FT736" s="42"/>
      <c r="FU736" s="42"/>
      <c r="FV736" s="42"/>
      <c r="FW736" s="42"/>
      <c r="FX736" s="42"/>
      <c r="FY736" s="42"/>
      <c r="FZ736" s="42"/>
      <c r="GA736" s="42"/>
      <c r="GB736" s="42"/>
      <c r="GC736" s="42"/>
      <c r="GD736" s="42"/>
      <c r="GE736" s="42"/>
      <c r="GF736" s="42"/>
      <c r="GG736" s="42"/>
      <c r="GH736" s="42"/>
      <c r="GI736" s="42"/>
      <c r="GJ736" s="42"/>
      <c r="GK736" s="42"/>
      <c r="GL736" s="42"/>
      <c r="GM736" s="42"/>
      <c r="GN736" s="42"/>
      <c r="GO736" s="42"/>
      <c r="GP736" s="42"/>
      <c r="GQ736" s="42"/>
      <c r="GR736" s="42"/>
      <c r="GS736" s="42"/>
      <c r="GT736" s="42"/>
      <c r="GU736" s="42"/>
      <c r="GV736" s="42"/>
      <c r="GW736" s="42"/>
      <c r="GX736" s="42"/>
      <c r="GY736" s="42"/>
      <c r="GZ736" s="42"/>
      <c r="HA736" s="42"/>
      <c r="HB736" s="42"/>
      <c r="HC736" s="42"/>
      <c r="HD736" s="42"/>
      <c r="HE736" s="42"/>
      <c r="HF736" s="42"/>
      <c r="HG736" s="42"/>
      <c r="HH736" s="42"/>
      <c r="HI736" s="42"/>
      <c r="HJ736" s="42"/>
      <c r="HK736" s="42"/>
      <c r="HL736" s="42"/>
      <c r="HM736" s="42"/>
      <c r="HN736" s="42"/>
      <c r="HO736" s="42"/>
      <c r="HP736" s="42"/>
      <c r="HQ736" s="42"/>
      <c r="HR736" s="42"/>
      <c r="HS736" s="42"/>
      <c r="HT736" s="42"/>
      <c r="HU736" s="42"/>
      <c r="HV736" s="42"/>
      <c r="HW736" s="42"/>
      <c r="HX736" s="42"/>
      <c r="HY736" s="42"/>
      <c r="HZ736" s="42"/>
      <c r="IA736" s="42"/>
      <c r="IB736" s="42"/>
      <c r="IC736" s="42"/>
      <c r="ID736" s="42"/>
      <c r="IE736" s="42"/>
      <c r="IF736" s="42"/>
      <c r="IG736" s="42"/>
      <c r="IH736" s="42"/>
      <c r="II736" s="42"/>
      <c r="IJ736" s="42"/>
      <c r="IK736" s="42"/>
      <c r="IL736" s="42"/>
      <c r="IM736" s="42"/>
      <c r="IN736" s="42"/>
      <c r="IO736" s="42"/>
      <c r="IP736" s="42"/>
      <c r="IQ736" s="42"/>
      <c r="IR736" s="42"/>
      <c r="IS736" s="42"/>
      <c r="IT736" s="42"/>
      <c r="IU736" s="42"/>
      <c r="IV736" s="42"/>
    </row>
    <row r="737" spans="1:256" s="43" customFormat="1" ht="15.6" x14ac:dyDescent="0.25">
      <c r="A737" s="48">
        <v>52096</v>
      </c>
      <c r="B737" s="45" t="s">
        <v>1137</v>
      </c>
      <c r="C737" s="45" t="s">
        <v>144</v>
      </c>
      <c r="D737" s="47">
        <v>52480</v>
      </c>
      <c r="E737" s="69" t="s">
        <v>399</v>
      </c>
      <c r="F737" s="55">
        <f>'2020-2021 Form '!F738</f>
        <v>0</v>
      </c>
      <c r="G737" s="55"/>
      <c r="H737" s="55"/>
      <c r="I737" s="55"/>
      <c r="J737" s="157"/>
      <c r="K737" s="55"/>
      <c r="L737" s="157"/>
      <c r="M737" s="157"/>
      <c r="N737" s="157"/>
      <c r="O737" s="55">
        <f t="shared" si="68"/>
        <v>0</v>
      </c>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c r="EM737" s="42"/>
      <c r="EN737" s="42"/>
      <c r="EO737" s="42"/>
      <c r="EP737" s="42"/>
      <c r="EQ737" s="42"/>
      <c r="ER737" s="42"/>
      <c r="ES737" s="42"/>
      <c r="ET737" s="42"/>
      <c r="EU737" s="42"/>
      <c r="EV737" s="42"/>
      <c r="EW737" s="42"/>
      <c r="EX737" s="42"/>
      <c r="EY737" s="42"/>
      <c r="EZ737" s="42"/>
      <c r="FA737" s="42"/>
      <c r="FB737" s="42"/>
      <c r="FC737" s="42"/>
      <c r="FD737" s="42"/>
      <c r="FE737" s="42"/>
      <c r="FF737" s="42"/>
      <c r="FG737" s="42"/>
      <c r="FH737" s="42"/>
      <c r="FI737" s="42"/>
      <c r="FJ737" s="42"/>
      <c r="FK737" s="42"/>
      <c r="FL737" s="42"/>
      <c r="FM737" s="42"/>
      <c r="FN737" s="42"/>
      <c r="FO737" s="42"/>
      <c r="FP737" s="42"/>
      <c r="FQ737" s="42"/>
      <c r="FR737" s="42"/>
      <c r="FS737" s="42"/>
      <c r="FT737" s="42"/>
      <c r="FU737" s="42"/>
      <c r="FV737" s="42"/>
      <c r="FW737" s="42"/>
      <c r="FX737" s="42"/>
      <c r="FY737" s="42"/>
      <c r="FZ737" s="42"/>
      <c r="GA737" s="42"/>
      <c r="GB737" s="42"/>
      <c r="GC737" s="42"/>
      <c r="GD737" s="42"/>
      <c r="GE737" s="42"/>
      <c r="GF737" s="42"/>
      <c r="GG737" s="42"/>
      <c r="GH737" s="42"/>
      <c r="GI737" s="42"/>
      <c r="GJ737" s="42"/>
      <c r="GK737" s="42"/>
      <c r="GL737" s="42"/>
      <c r="GM737" s="42"/>
      <c r="GN737" s="42"/>
      <c r="GO737" s="42"/>
      <c r="GP737" s="42"/>
      <c r="GQ737" s="42"/>
      <c r="GR737" s="42"/>
      <c r="GS737" s="42"/>
      <c r="GT737" s="42"/>
      <c r="GU737" s="42"/>
      <c r="GV737" s="42"/>
      <c r="GW737" s="42"/>
      <c r="GX737" s="42"/>
      <c r="GY737" s="42"/>
      <c r="GZ737" s="42"/>
      <c r="HA737" s="42"/>
      <c r="HB737" s="42"/>
      <c r="HC737" s="42"/>
      <c r="HD737" s="42"/>
      <c r="HE737" s="42"/>
      <c r="HF737" s="42"/>
      <c r="HG737" s="42"/>
      <c r="HH737" s="42"/>
      <c r="HI737" s="42"/>
      <c r="HJ737" s="42"/>
      <c r="HK737" s="42"/>
      <c r="HL737" s="42"/>
      <c r="HM737" s="42"/>
      <c r="HN737" s="42"/>
      <c r="HO737" s="42"/>
      <c r="HP737" s="42"/>
      <c r="HQ737" s="42"/>
      <c r="HR737" s="42"/>
      <c r="HS737" s="42"/>
      <c r="HT737" s="42"/>
      <c r="HU737" s="42"/>
      <c r="HV737" s="42"/>
      <c r="HW737" s="42"/>
      <c r="HX737" s="42"/>
      <c r="HY737" s="42"/>
      <c r="HZ737" s="42"/>
      <c r="IA737" s="42"/>
      <c r="IB737" s="42"/>
      <c r="IC737" s="42"/>
      <c r="ID737" s="42"/>
      <c r="IE737" s="42"/>
      <c r="IF737" s="42"/>
      <c r="IG737" s="42"/>
      <c r="IH737" s="42"/>
      <c r="II737" s="42"/>
      <c r="IJ737" s="42"/>
      <c r="IK737" s="42"/>
      <c r="IL737" s="42"/>
      <c r="IM737" s="42"/>
      <c r="IN737" s="42"/>
      <c r="IO737" s="42"/>
      <c r="IP737" s="42"/>
      <c r="IQ737" s="42"/>
      <c r="IR737" s="42"/>
      <c r="IS737" s="42"/>
      <c r="IT737" s="42"/>
      <c r="IU737" s="42"/>
      <c r="IV737" s="42"/>
    </row>
    <row r="738" spans="1:256" s="43" customFormat="1" ht="15.6" x14ac:dyDescent="0.25">
      <c r="A738" s="48">
        <v>52097</v>
      </c>
      <c r="B738" s="45" t="s">
        <v>1137</v>
      </c>
      <c r="C738" s="45" t="s">
        <v>146</v>
      </c>
      <c r="D738" s="47">
        <v>52480</v>
      </c>
      <c r="E738" s="69" t="s">
        <v>400</v>
      </c>
      <c r="F738" s="55">
        <f>'2020-2021 Form '!F739</f>
        <v>0</v>
      </c>
      <c r="G738" s="55"/>
      <c r="H738" s="55"/>
      <c r="I738" s="55"/>
      <c r="J738" s="157"/>
      <c r="K738" s="55"/>
      <c r="L738" s="157"/>
      <c r="M738" s="157"/>
      <c r="N738" s="157"/>
      <c r="O738" s="55">
        <f t="shared" si="68"/>
        <v>0</v>
      </c>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c r="DE738" s="42"/>
      <c r="DF738" s="42"/>
      <c r="DG738" s="42"/>
      <c r="DH738" s="42"/>
      <c r="DI738" s="42"/>
      <c r="DJ738" s="42"/>
      <c r="DK738" s="42"/>
      <c r="DL738" s="42"/>
      <c r="DM738" s="42"/>
      <c r="DN738" s="42"/>
      <c r="DO738" s="42"/>
      <c r="DP738" s="42"/>
      <c r="DQ738" s="42"/>
      <c r="DR738" s="42"/>
      <c r="DS738" s="42"/>
      <c r="DT738" s="42"/>
      <c r="DU738" s="42"/>
      <c r="DV738" s="42"/>
      <c r="DW738" s="42"/>
      <c r="DX738" s="42"/>
      <c r="DY738" s="42"/>
      <c r="DZ738" s="42"/>
      <c r="EA738" s="42"/>
      <c r="EB738" s="42"/>
      <c r="EC738" s="42"/>
      <c r="ED738" s="42"/>
      <c r="EE738" s="42"/>
      <c r="EF738" s="42"/>
      <c r="EG738" s="42"/>
      <c r="EH738" s="42"/>
      <c r="EI738" s="42"/>
      <c r="EJ738" s="42"/>
      <c r="EK738" s="42"/>
      <c r="EL738" s="42"/>
      <c r="EM738" s="42"/>
      <c r="EN738" s="42"/>
      <c r="EO738" s="42"/>
      <c r="EP738" s="42"/>
      <c r="EQ738" s="42"/>
      <c r="ER738" s="42"/>
      <c r="ES738" s="42"/>
      <c r="ET738" s="42"/>
      <c r="EU738" s="42"/>
      <c r="EV738" s="42"/>
      <c r="EW738" s="42"/>
      <c r="EX738" s="42"/>
      <c r="EY738" s="42"/>
      <c r="EZ738" s="42"/>
      <c r="FA738" s="42"/>
      <c r="FB738" s="42"/>
      <c r="FC738" s="42"/>
      <c r="FD738" s="42"/>
      <c r="FE738" s="42"/>
      <c r="FF738" s="42"/>
      <c r="FG738" s="42"/>
      <c r="FH738" s="42"/>
      <c r="FI738" s="42"/>
      <c r="FJ738" s="42"/>
      <c r="FK738" s="42"/>
      <c r="FL738" s="42"/>
      <c r="FM738" s="42"/>
      <c r="FN738" s="42"/>
      <c r="FO738" s="42"/>
      <c r="FP738" s="42"/>
      <c r="FQ738" s="42"/>
      <c r="FR738" s="42"/>
      <c r="FS738" s="42"/>
      <c r="FT738" s="42"/>
      <c r="FU738" s="42"/>
      <c r="FV738" s="42"/>
      <c r="FW738" s="42"/>
      <c r="FX738" s="42"/>
      <c r="FY738" s="42"/>
      <c r="FZ738" s="42"/>
      <c r="GA738" s="42"/>
      <c r="GB738" s="42"/>
      <c r="GC738" s="42"/>
      <c r="GD738" s="42"/>
      <c r="GE738" s="42"/>
      <c r="GF738" s="42"/>
      <c r="GG738" s="42"/>
      <c r="GH738" s="42"/>
      <c r="GI738" s="42"/>
      <c r="GJ738" s="42"/>
      <c r="GK738" s="42"/>
      <c r="GL738" s="42"/>
      <c r="GM738" s="42"/>
      <c r="GN738" s="42"/>
      <c r="GO738" s="42"/>
      <c r="GP738" s="42"/>
      <c r="GQ738" s="42"/>
      <c r="GR738" s="42"/>
      <c r="GS738" s="42"/>
      <c r="GT738" s="42"/>
      <c r="GU738" s="42"/>
      <c r="GV738" s="42"/>
      <c r="GW738" s="42"/>
      <c r="GX738" s="42"/>
      <c r="GY738" s="42"/>
      <c r="GZ738" s="42"/>
      <c r="HA738" s="42"/>
      <c r="HB738" s="42"/>
      <c r="HC738" s="42"/>
      <c r="HD738" s="42"/>
      <c r="HE738" s="42"/>
      <c r="HF738" s="42"/>
      <c r="HG738" s="42"/>
      <c r="HH738" s="42"/>
      <c r="HI738" s="42"/>
      <c r="HJ738" s="42"/>
      <c r="HK738" s="42"/>
      <c r="HL738" s="42"/>
      <c r="HM738" s="42"/>
      <c r="HN738" s="42"/>
      <c r="HO738" s="42"/>
      <c r="HP738" s="42"/>
      <c r="HQ738" s="42"/>
      <c r="HR738" s="42"/>
      <c r="HS738" s="42"/>
      <c r="HT738" s="42"/>
      <c r="HU738" s="42"/>
      <c r="HV738" s="42"/>
      <c r="HW738" s="42"/>
      <c r="HX738" s="42"/>
      <c r="HY738" s="42"/>
      <c r="HZ738" s="42"/>
      <c r="IA738" s="42"/>
      <c r="IB738" s="42"/>
      <c r="IC738" s="42"/>
      <c r="ID738" s="42"/>
      <c r="IE738" s="42"/>
      <c r="IF738" s="42"/>
      <c r="IG738" s="42"/>
      <c r="IH738" s="42"/>
      <c r="II738" s="42"/>
      <c r="IJ738" s="42"/>
      <c r="IK738" s="42"/>
      <c r="IL738" s="42"/>
      <c r="IM738" s="42"/>
      <c r="IN738" s="42"/>
      <c r="IO738" s="42"/>
      <c r="IP738" s="42"/>
      <c r="IQ738" s="42"/>
      <c r="IR738" s="42"/>
      <c r="IS738" s="42"/>
      <c r="IT738" s="42"/>
      <c r="IU738" s="42"/>
      <c r="IV738" s="42"/>
    </row>
    <row r="739" spans="1:256" s="43" customFormat="1" ht="15.6" x14ac:dyDescent="0.25">
      <c r="A739" s="48">
        <v>52098</v>
      </c>
      <c r="B739" s="45" t="s">
        <v>1137</v>
      </c>
      <c r="C739" s="45" t="s">
        <v>365</v>
      </c>
      <c r="D739" s="47">
        <v>52480</v>
      </c>
      <c r="E739" s="69" t="s">
        <v>401</v>
      </c>
      <c r="F739" s="55">
        <f>'2020-2021 Form '!F740</f>
        <v>0</v>
      </c>
      <c r="G739" s="55"/>
      <c r="H739" s="55"/>
      <c r="I739" s="55"/>
      <c r="J739" s="157"/>
      <c r="K739" s="55"/>
      <c r="L739" s="157"/>
      <c r="M739" s="157"/>
      <c r="N739" s="157"/>
      <c r="O739" s="55">
        <f t="shared" si="68"/>
        <v>0</v>
      </c>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M739" s="42"/>
      <c r="EN739" s="42"/>
      <c r="EO739" s="42"/>
      <c r="EP739" s="42"/>
      <c r="EQ739" s="42"/>
      <c r="ER739" s="42"/>
      <c r="ES739" s="42"/>
      <c r="ET739" s="42"/>
      <c r="EU739" s="42"/>
      <c r="EV739" s="42"/>
      <c r="EW739" s="42"/>
      <c r="EX739" s="42"/>
      <c r="EY739" s="42"/>
      <c r="EZ739" s="42"/>
      <c r="FA739" s="42"/>
      <c r="FB739" s="42"/>
      <c r="FC739" s="42"/>
      <c r="FD739" s="42"/>
      <c r="FE739" s="42"/>
      <c r="FF739" s="42"/>
      <c r="FG739" s="42"/>
      <c r="FH739" s="42"/>
      <c r="FI739" s="42"/>
      <c r="FJ739" s="42"/>
      <c r="FK739" s="42"/>
      <c r="FL739" s="42"/>
      <c r="FM739" s="42"/>
      <c r="FN739" s="42"/>
      <c r="FO739" s="42"/>
      <c r="FP739" s="42"/>
      <c r="FQ739" s="42"/>
      <c r="FR739" s="42"/>
      <c r="FS739" s="42"/>
      <c r="FT739" s="42"/>
      <c r="FU739" s="42"/>
      <c r="FV739" s="42"/>
      <c r="FW739" s="42"/>
      <c r="FX739" s="42"/>
      <c r="FY739" s="42"/>
      <c r="FZ739" s="42"/>
      <c r="GA739" s="42"/>
      <c r="GB739" s="42"/>
      <c r="GC739" s="42"/>
      <c r="GD739" s="42"/>
      <c r="GE739" s="42"/>
      <c r="GF739" s="42"/>
      <c r="GG739" s="42"/>
      <c r="GH739" s="42"/>
      <c r="GI739" s="42"/>
      <c r="GJ739" s="42"/>
      <c r="GK739" s="42"/>
      <c r="GL739" s="42"/>
      <c r="GM739" s="42"/>
      <c r="GN739" s="42"/>
      <c r="GO739" s="42"/>
      <c r="GP739" s="42"/>
      <c r="GQ739" s="42"/>
      <c r="GR739" s="42"/>
      <c r="GS739" s="42"/>
      <c r="GT739" s="42"/>
      <c r="GU739" s="42"/>
      <c r="GV739" s="42"/>
      <c r="GW739" s="42"/>
      <c r="GX739" s="42"/>
      <c r="GY739" s="42"/>
      <c r="GZ739" s="42"/>
      <c r="HA739" s="42"/>
      <c r="HB739" s="42"/>
      <c r="HC739" s="42"/>
      <c r="HD739" s="42"/>
      <c r="HE739" s="42"/>
      <c r="HF739" s="42"/>
      <c r="HG739" s="42"/>
      <c r="HH739" s="42"/>
      <c r="HI739" s="42"/>
      <c r="HJ739" s="42"/>
      <c r="HK739" s="42"/>
      <c r="HL739" s="42"/>
      <c r="HM739" s="42"/>
      <c r="HN739" s="42"/>
      <c r="HO739" s="42"/>
      <c r="HP739" s="42"/>
      <c r="HQ739" s="42"/>
      <c r="HR739" s="42"/>
      <c r="HS739" s="42"/>
      <c r="HT739" s="42"/>
      <c r="HU739" s="42"/>
      <c r="HV739" s="42"/>
      <c r="HW739" s="42"/>
      <c r="HX739" s="42"/>
      <c r="HY739" s="42"/>
      <c r="HZ739" s="42"/>
      <c r="IA739" s="42"/>
      <c r="IB739" s="42"/>
      <c r="IC739" s="42"/>
      <c r="ID739" s="42"/>
      <c r="IE739" s="42"/>
      <c r="IF739" s="42"/>
      <c r="IG739" s="42"/>
      <c r="IH739" s="42"/>
      <c r="II739" s="42"/>
      <c r="IJ739" s="42"/>
      <c r="IK739" s="42"/>
      <c r="IL739" s="42"/>
      <c r="IM739" s="42"/>
      <c r="IN739" s="42"/>
      <c r="IO739" s="42"/>
      <c r="IP739" s="42"/>
      <c r="IQ739" s="42"/>
      <c r="IR739" s="42"/>
      <c r="IS739" s="42"/>
      <c r="IT739" s="42"/>
      <c r="IU739" s="42"/>
      <c r="IV739" s="42"/>
    </row>
    <row r="740" spans="1:256" s="43" customFormat="1" ht="15.6" x14ac:dyDescent="0.25">
      <c r="A740" s="46">
        <v>52120</v>
      </c>
      <c r="B740" s="45" t="s">
        <v>1137</v>
      </c>
      <c r="C740" s="45" t="s">
        <v>118</v>
      </c>
      <c r="D740" s="47">
        <v>52480</v>
      </c>
      <c r="E740" s="69" t="s">
        <v>119</v>
      </c>
      <c r="F740" s="55">
        <f>'2020-2021 Form '!F741</f>
        <v>0</v>
      </c>
      <c r="G740" s="55"/>
      <c r="H740" s="55"/>
      <c r="I740" s="55"/>
      <c r="J740" s="157"/>
      <c r="K740" s="55"/>
      <c r="L740" s="157"/>
      <c r="M740" s="157"/>
      <c r="N740" s="157"/>
      <c r="O740" s="55">
        <f t="shared" si="68"/>
        <v>0</v>
      </c>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c r="EO740" s="42"/>
      <c r="EP740" s="42"/>
      <c r="EQ740" s="42"/>
      <c r="ER740" s="42"/>
      <c r="ES740" s="42"/>
      <c r="ET740" s="42"/>
      <c r="EU740" s="42"/>
      <c r="EV740" s="42"/>
      <c r="EW740" s="42"/>
      <c r="EX740" s="42"/>
      <c r="EY740" s="42"/>
      <c r="EZ740" s="42"/>
      <c r="FA740" s="42"/>
      <c r="FB740" s="42"/>
      <c r="FC740" s="42"/>
      <c r="FD740" s="42"/>
      <c r="FE740" s="42"/>
      <c r="FF740" s="42"/>
      <c r="FG740" s="42"/>
      <c r="FH740" s="42"/>
      <c r="FI740" s="42"/>
      <c r="FJ740" s="42"/>
      <c r="FK740" s="42"/>
      <c r="FL740" s="42"/>
      <c r="FM740" s="42"/>
      <c r="FN740" s="42"/>
      <c r="FO740" s="42"/>
      <c r="FP740" s="42"/>
      <c r="FQ740" s="42"/>
      <c r="FR740" s="42"/>
      <c r="FS740" s="42"/>
      <c r="FT740" s="42"/>
      <c r="FU740" s="42"/>
      <c r="FV740" s="42"/>
      <c r="FW740" s="42"/>
      <c r="FX740" s="42"/>
      <c r="FY740" s="42"/>
      <c r="FZ740" s="42"/>
      <c r="GA740" s="42"/>
      <c r="GB740" s="42"/>
      <c r="GC740" s="42"/>
      <c r="GD740" s="42"/>
      <c r="GE740" s="42"/>
      <c r="GF740" s="42"/>
      <c r="GG740" s="42"/>
      <c r="GH740" s="42"/>
      <c r="GI740" s="42"/>
      <c r="GJ740" s="42"/>
      <c r="GK740" s="42"/>
      <c r="GL740" s="42"/>
      <c r="GM740" s="42"/>
      <c r="GN740" s="42"/>
      <c r="GO740" s="42"/>
      <c r="GP740" s="42"/>
      <c r="GQ740" s="42"/>
      <c r="GR740" s="42"/>
      <c r="GS740" s="42"/>
      <c r="GT740" s="42"/>
      <c r="GU740" s="42"/>
      <c r="GV740" s="42"/>
      <c r="GW740" s="42"/>
      <c r="GX740" s="42"/>
      <c r="GY740" s="42"/>
      <c r="GZ740" s="42"/>
      <c r="HA740" s="42"/>
      <c r="HB740" s="42"/>
      <c r="HC740" s="42"/>
      <c r="HD740" s="42"/>
      <c r="HE740" s="42"/>
      <c r="HF740" s="42"/>
      <c r="HG740" s="42"/>
      <c r="HH740" s="42"/>
      <c r="HI740" s="42"/>
      <c r="HJ740" s="42"/>
      <c r="HK740" s="42"/>
      <c r="HL740" s="42"/>
      <c r="HM740" s="42"/>
      <c r="HN740" s="42"/>
      <c r="HO740" s="42"/>
      <c r="HP740" s="42"/>
      <c r="HQ740" s="42"/>
      <c r="HR740" s="42"/>
      <c r="HS740" s="42"/>
      <c r="HT740" s="42"/>
      <c r="HU740" s="42"/>
      <c r="HV740" s="42"/>
      <c r="HW740" s="42"/>
      <c r="HX740" s="42"/>
      <c r="HY740" s="42"/>
      <c r="HZ740" s="42"/>
      <c r="IA740" s="42"/>
      <c r="IB740" s="42"/>
      <c r="IC740" s="42"/>
      <c r="ID740" s="42"/>
      <c r="IE740" s="42"/>
      <c r="IF740" s="42"/>
      <c r="IG740" s="42"/>
      <c r="IH740" s="42"/>
      <c r="II740" s="42"/>
      <c r="IJ740" s="42"/>
      <c r="IK740" s="42"/>
      <c r="IL740" s="42"/>
      <c r="IM740" s="42"/>
      <c r="IN740" s="42"/>
      <c r="IO740" s="42"/>
      <c r="IP740" s="42"/>
      <c r="IQ740" s="42"/>
      <c r="IR740" s="42"/>
      <c r="IS740" s="42"/>
      <c r="IT740" s="42"/>
      <c r="IU740" s="42"/>
      <c r="IV740" s="42"/>
    </row>
    <row r="741" spans="1:256" s="43" customFormat="1" ht="15.6" x14ac:dyDescent="0.25">
      <c r="A741" s="46">
        <v>52140</v>
      </c>
      <c r="B741" s="45" t="s">
        <v>1137</v>
      </c>
      <c r="C741" s="45" t="s">
        <v>402</v>
      </c>
      <c r="D741" s="47">
        <v>52480</v>
      </c>
      <c r="E741" s="69" t="s">
        <v>120</v>
      </c>
      <c r="F741" s="55">
        <f>'2020-2021 Form '!F742</f>
        <v>0</v>
      </c>
      <c r="G741" s="55"/>
      <c r="H741" s="55"/>
      <c r="I741" s="55"/>
      <c r="J741" s="157"/>
      <c r="K741" s="55"/>
      <c r="L741" s="157"/>
      <c r="M741" s="157"/>
      <c r="N741" s="157"/>
      <c r="O741" s="55">
        <f t="shared" si="68"/>
        <v>0</v>
      </c>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c r="EM741" s="42"/>
      <c r="EN741" s="42"/>
      <c r="EO741" s="42"/>
      <c r="EP741" s="42"/>
      <c r="EQ741" s="42"/>
      <c r="ER741" s="42"/>
      <c r="ES741" s="42"/>
      <c r="ET741" s="42"/>
      <c r="EU741" s="42"/>
      <c r="EV741" s="42"/>
      <c r="EW741" s="42"/>
      <c r="EX741" s="42"/>
      <c r="EY741" s="42"/>
      <c r="EZ741" s="42"/>
      <c r="FA741" s="42"/>
      <c r="FB741" s="42"/>
      <c r="FC741" s="42"/>
      <c r="FD741" s="42"/>
      <c r="FE741" s="42"/>
      <c r="FF741" s="42"/>
      <c r="FG741" s="42"/>
      <c r="FH741" s="42"/>
      <c r="FI741" s="42"/>
      <c r="FJ741" s="42"/>
      <c r="FK741" s="42"/>
      <c r="FL741" s="42"/>
      <c r="FM741" s="42"/>
      <c r="FN741" s="42"/>
      <c r="FO741" s="42"/>
      <c r="FP741" s="42"/>
      <c r="FQ741" s="42"/>
      <c r="FR741" s="42"/>
      <c r="FS741" s="42"/>
      <c r="FT741" s="42"/>
      <c r="FU741" s="42"/>
      <c r="FV741" s="42"/>
      <c r="FW741" s="42"/>
      <c r="FX741" s="42"/>
      <c r="FY741" s="42"/>
      <c r="FZ741" s="42"/>
      <c r="GA741" s="42"/>
      <c r="GB741" s="42"/>
      <c r="GC741" s="42"/>
      <c r="GD741" s="42"/>
      <c r="GE741" s="42"/>
      <c r="GF741" s="42"/>
      <c r="GG741" s="42"/>
      <c r="GH741" s="42"/>
      <c r="GI741" s="42"/>
      <c r="GJ741" s="42"/>
      <c r="GK741" s="42"/>
      <c r="GL741" s="42"/>
      <c r="GM741" s="42"/>
      <c r="GN741" s="42"/>
      <c r="GO741" s="42"/>
      <c r="GP741" s="42"/>
      <c r="GQ741" s="42"/>
      <c r="GR741" s="42"/>
      <c r="GS741" s="42"/>
      <c r="GT741" s="42"/>
      <c r="GU741" s="42"/>
      <c r="GV741" s="42"/>
      <c r="GW741" s="42"/>
      <c r="GX741" s="42"/>
      <c r="GY741" s="42"/>
      <c r="GZ741" s="42"/>
      <c r="HA741" s="42"/>
      <c r="HB741" s="42"/>
      <c r="HC741" s="42"/>
      <c r="HD741" s="42"/>
      <c r="HE741" s="42"/>
      <c r="HF741" s="42"/>
      <c r="HG741" s="42"/>
      <c r="HH741" s="42"/>
      <c r="HI741" s="42"/>
      <c r="HJ741" s="42"/>
      <c r="HK741" s="42"/>
      <c r="HL741" s="42"/>
      <c r="HM741" s="42"/>
      <c r="HN741" s="42"/>
      <c r="HO741" s="42"/>
      <c r="HP741" s="42"/>
      <c r="HQ741" s="42"/>
      <c r="HR741" s="42"/>
      <c r="HS741" s="42"/>
      <c r="HT741" s="42"/>
      <c r="HU741" s="42"/>
      <c r="HV741" s="42"/>
      <c r="HW741" s="42"/>
      <c r="HX741" s="42"/>
      <c r="HY741" s="42"/>
      <c r="HZ741" s="42"/>
      <c r="IA741" s="42"/>
      <c r="IB741" s="42"/>
      <c r="IC741" s="42"/>
      <c r="ID741" s="42"/>
      <c r="IE741" s="42"/>
      <c r="IF741" s="42"/>
      <c r="IG741" s="42"/>
      <c r="IH741" s="42"/>
      <c r="II741" s="42"/>
      <c r="IJ741" s="42"/>
      <c r="IK741" s="42"/>
      <c r="IL741" s="42"/>
      <c r="IM741" s="42"/>
      <c r="IN741" s="42"/>
      <c r="IO741" s="42"/>
      <c r="IP741" s="42"/>
      <c r="IQ741" s="42"/>
      <c r="IR741" s="42"/>
      <c r="IS741" s="42"/>
      <c r="IT741" s="42"/>
      <c r="IU741" s="42"/>
      <c r="IV741" s="42"/>
    </row>
    <row r="742" spans="1:256" s="43" customFormat="1" ht="15.6" x14ac:dyDescent="0.25">
      <c r="A742" s="46">
        <v>52160</v>
      </c>
      <c r="B742" s="45" t="s">
        <v>1137</v>
      </c>
      <c r="C742" s="45" t="s">
        <v>121</v>
      </c>
      <c r="D742" s="47">
        <v>52480</v>
      </c>
      <c r="E742" s="69" t="s">
        <v>122</v>
      </c>
      <c r="F742" s="55">
        <f>'2020-2021 Form '!F743</f>
        <v>0</v>
      </c>
      <c r="G742" s="55"/>
      <c r="H742" s="55"/>
      <c r="I742" s="55"/>
      <c r="J742" s="157"/>
      <c r="K742" s="55"/>
      <c r="L742" s="157"/>
      <c r="M742" s="157"/>
      <c r="N742" s="157"/>
      <c r="O742" s="55">
        <f t="shared" si="68"/>
        <v>0</v>
      </c>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M742" s="42"/>
      <c r="EN742" s="42"/>
      <c r="EO742" s="42"/>
      <c r="EP742" s="42"/>
      <c r="EQ742" s="42"/>
      <c r="ER742" s="42"/>
      <c r="ES742" s="42"/>
      <c r="ET742" s="42"/>
      <c r="EU742" s="42"/>
      <c r="EV742" s="42"/>
      <c r="EW742" s="42"/>
      <c r="EX742" s="42"/>
      <c r="EY742" s="42"/>
      <c r="EZ742" s="42"/>
      <c r="FA742" s="42"/>
      <c r="FB742" s="42"/>
      <c r="FC742" s="42"/>
      <c r="FD742" s="42"/>
      <c r="FE742" s="42"/>
      <c r="FF742" s="42"/>
      <c r="FG742" s="42"/>
      <c r="FH742" s="42"/>
      <c r="FI742" s="42"/>
      <c r="FJ742" s="42"/>
      <c r="FK742" s="42"/>
      <c r="FL742" s="42"/>
      <c r="FM742" s="42"/>
      <c r="FN742" s="42"/>
      <c r="FO742" s="42"/>
      <c r="FP742" s="42"/>
      <c r="FQ742" s="42"/>
      <c r="FR742" s="42"/>
      <c r="FS742" s="42"/>
      <c r="FT742" s="42"/>
      <c r="FU742" s="42"/>
      <c r="FV742" s="42"/>
      <c r="FW742" s="42"/>
      <c r="FX742" s="42"/>
      <c r="FY742" s="42"/>
      <c r="FZ742" s="42"/>
      <c r="GA742" s="42"/>
      <c r="GB742" s="42"/>
      <c r="GC742" s="42"/>
      <c r="GD742" s="42"/>
      <c r="GE742" s="42"/>
      <c r="GF742" s="42"/>
      <c r="GG742" s="42"/>
      <c r="GH742" s="42"/>
      <c r="GI742" s="42"/>
      <c r="GJ742" s="42"/>
      <c r="GK742" s="42"/>
      <c r="GL742" s="42"/>
      <c r="GM742" s="42"/>
      <c r="GN742" s="42"/>
      <c r="GO742" s="42"/>
      <c r="GP742" s="42"/>
      <c r="GQ742" s="42"/>
      <c r="GR742" s="42"/>
      <c r="GS742" s="42"/>
      <c r="GT742" s="42"/>
      <c r="GU742" s="42"/>
      <c r="GV742" s="42"/>
      <c r="GW742" s="42"/>
      <c r="GX742" s="42"/>
      <c r="GY742" s="42"/>
      <c r="GZ742" s="42"/>
      <c r="HA742" s="42"/>
      <c r="HB742" s="42"/>
      <c r="HC742" s="42"/>
      <c r="HD742" s="42"/>
      <c r="HE742" s="42"/>
      <c r="HF742" s="42"/>
      <c r="HG742" s="42"/>
      <c r="HH742" s="42"/>
      <c r="HI742" s="42"/>
      <c r="HJ742" s="42"/>
      <c r="HK742" s="42"/>
      <c r="HL742" s="42"/>
      <c r="HM742" s="42"/>
      <c r="HN742" s="42"/>
      <c r="HO742" s="42"/>
      <c r="HP742" s="42"/>
      <c r="HQ742" s="42"/>
      <c r="HR742" s="42"/>
      <c r="HS742" s="42"/>
      <c r="HT742" s="42"/>
      <c r="HU742" s="42"/>
      <c r="HV742" s="42"/>
      <c r="HW742" s="42"/>
      <c r="HX742" s="42"/>
      <c r="HY742" s="42"/>
      <c r="HZ742" s="42"/>
      <c r="IA742" s="42"/>
      <c r="IB742" s="42"/>
      <c r="IC742" s="42"/>
      <c r="ID742" s="42"/>
      <c r="IE742" s="42"/>
      <c r="IF742" s="42"/>
      <c r="IG742" s="42"/>
      <c r="IH742" s="42"/>
      <c r="II742" s="42"/>
      <c r="IJ742" s="42"/>
      <c r="IK742" s="42"/>
      <c r="IL742" s="42"/>
      <c r="IM742" s="42"/>
      <c r="IN742" s="42"/>
      <c r="IO742" s="42"/>
      <c r="IP742" s="42"/>
      <c r="IQ742" s="42"/>
      <c r="IR742" s="42"/>
      <c r="IS742" s="42"/>
      <c r="IT742" s="42"/>
      <c r="IU742" s="42"/>
      <c r="IV742" s="42"/>
    </row>
    <row r="743" spans="1:256" s="43" customFormat="1" ht="15.6" x14ac:dyDescent="0.25">
      <c r="A743" s="46">
        <v>52280</v>
      </c>
      <c r="B743" s="45" t="s">
        <v>1137</v>
      </c>
      <c r="C743" s="45" t="s">
        <v>123</v>
      </c>
      <c r="D743" s="47">
        <v>52480</v>
      </c>
      <c r="E743" s="69" t="s">
        <v>124</v>
      </c>
      <c r="F743" s="55">
        <f>'2020-2021 Form '!F744</f>
        <v>0</v>
      </c>
      <c r="G743" s="55"/>
      <c r="H743" s="55"/>
      <c r="I743" s="55"/>
      <c r="J743" s="157"/>
      <c r="K743" s="55"/>
      <c r="L743" s="157"/>
      <c r="M743" s="157"/>
      <c r="N743" s="157"/>
      <c r="O743" s="55">
        <f t="shared" si="68"/>
        <v>0</v>
      </c>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c r="EM743" s="42"/>
      <c r="EN743" s="42"/>
      <c r="EO743" s="42"/>
      <c r="EP743" s="42"/>
      <c r="EQ743" s="42"/>
      <c r="ER743" s="42"/>
      <c r="ES743" s="42"/>
      <c r="ET743" s="42"/>
      <c r="EU743" s="42"/>
      <c r="EV743" s="42"/>
      <c r="EW743" s="42"/>
      <c r="EX743" s="42"/>
      <c r="EY743" s="42"/>
      <c r="EZ743" s="42"/>
      <c r="FA743" s="42"/>
      <c r="FB743" s="42"/>
      <c r="FC743" s="42"/>
      <c r="FD743" s="42"/>
      <c r="FE743" s="42"/>
      <c r="FF743" s="42"/>
      <c r="FG743" s="42"/>
      <c r="FH743" s="42"/>
      <c r="FI743" s="42"/>
      <c r="FJ743" s="42"/>
      <c r="FK743" s="42"/>
      <c r="FL743" s="42"/>
      <c r="FM743" s="42"/>
      <c r="FN743" s="42"/>
      <c r="FO743" s="42"/>
      <c r="FP743" s="42"/>
      <c r="FQ743" s="42"/>
      <c r="FR743" s="42"/>
      <c r="FS743" s="42"/>
      <c r="FT743" s="42"/>
      <c r="FU743" s="42"/>
      <c r="FV743" s="42"/>
      <c r="FW743" s="42"/>
      <c r="FX743" s="42"/>
      <c r="FY743" s="42"/>
      <c r="FZ743" s="42"/>
      <c r="GA743" s="42"/>
      <c r="GB743" s="42"/>
      <c r="GC743" s="42"/>
      <c r="GD743" s="42"/>
      <c r="GE743" s="42"/>
      <c r="GF743" s="42"/>
      <c r="GG743" s="42"/>
      <c r="GH743" s="42"/>
      <c r="GI743" s="42"/>
      <c r="GJ743" s="42"/>
      <c r="GK743" s="42"/>
      <c r="GL743" s="42"/>
      <c r="GM743" s="42"/>
      <c r="GN743" s="42"/>
      <c r="GO743" s="42"/>
      <c r="GP743" s="42"/>
      <c r="GQ743" s="42"/>
      <c r="GR743" s="42"/>
      <c r="GS743" s="42"/>
      <c r="GT743" s="42"/>
      <c r="GU743" s="42"/>
      <c r="GV743" s="42"/>
      <c r="GW743" s="42"/>
      <c r="GX743" s="42"/>
      <c r="GY743" s="42"/>
      <c r="GZ743" s="42"/>
      <c r="HA743" s="42"/>
      <c r="HB743" s="42"/>
      <c r="HC743" s="42"/>
      <c r="HD743" s="42"/>
      <c r="HE743" s="42"/>
      <c r="HF743" s="42"/>
      <c r="HG743" s="42"/>
      <c r="HH743" s="42"/>
      <c r="HI743" s="42"/>
      <c r="HJ743" s="42"/>
      <c r="HK743" s="42"/>
      <c r="HL743" s="42"/>
      <c r="HM743" s="42"/>
      <c r="HN743" s="42"/>
      <c r="HO743" s="42"/>
      <c r="HP743" s="42"/>
      <c r="HQ743" s="42"/>
      <c r="HR743" s="42"/>
      <c r="HS743" s="42"/>
      <c r="HT743" s="42"/>
      <c r="HU743" s="42"/>
      <c r="HV743" s="42"/>
      <c r="HW743" s="42"/>
      <c r="HX743" s="42"/>
      <c r="HY743" s="42"/>
      <c r="HZ743" s="42"/>
      <c r="IA743" s="42"/>
      <c r="IB743" s="42"/>
      <c r="IC743" s="42"/>
      <c r="ID743" s="42"/>
      <c r="IE743" s="42"/>
      <c r="IF743" s="42"/>
      <c r="IG743" s="42"/>
      <c r="IH743" s="42"/>
      <c r="II743" s="42"/>
      <c r="IJ743" s="42"/>
      <c r="IK743" s="42"/>
      <c r="IL743" s="42"/>
      <c r="IM743" s="42"/>
      <c r="IN743" s="42"/>
      <c r="IO743" s="42"/>
      <c r="IP743" s="42"/>
      <c r="IQ743" s="42"/>
      <c r="IR743" s="42"/>
      <c r="IS743" s="42"/>
      <c r="IT743" s="42"/>
      <c r="IU743" s="42"/>
      <c r="IV743" s="42"/>
    </row>
    <row r="744" spans="1:256" s="43" customFormat="1" ht="15.6" x14ac:dyDescent="0.25">
      <c r="A744" s="48">
        <v>52390</v>
      </c>
      <c r="B744" s="45" t="s">
        <v>1137</v>
      </c>
      <c r="C744" s="45" t="s">
        <v>367</v>
      </c>
      <c r="D744" s="47">
        <v>52480</v>
      </c>
      <c r="E744" s="69" t="s">
        <v>403</v>
      </c>
      <c r="F744" s="55">
        <f>'2020-2021 Form '!F745</f>
        <v>0</v>
      </c>
      <c r="G744" s="55"/>
      <c r="H744" s="55"/>
      <c r="I744" s="55"/>
      <c r="J744" s="157"/>
      <c r="K744" s="55"/>
      <c r="L744" s="157"/>
      <c r="M744" s="157"/>
      <c r="N744" s="157"/>
      <c r="O744" s="55">
        <f t="shared" si="68"/>
        <v>0</v>
      </c>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c r="EM744" s="42"/>
      <c r="EN744" s="42"/>
      <c r="EO744" s="42"/>
      <c r="EP744" s="42"/>
      <c r="EQ744" s="42"/>
      <c r="ER744" s="42"/>
      <c r="ES744" s="42"/>
      <c r="ET744" s="42"/>
      <c r="EU744" s="42"/>
      <c r="EV744" s="42"/>
      <c r="EW744" s="42"/>
      <c r="EX744" s="42"/>
      <c r="EY744" s="42"/>
      <c r="EZ744" s="42"/>
      <c r="FA744" s="42"/>
      <c r="FB744" s="42"/>
      <c r="FC744" s="42"/>
      <c r="FD744" s="42"/>
      <c r="FE744" s="42"/>
      <c r="FF744" s="42"/>
      <c r="FG744" s="42"/>
      <c r="FH744" s="42"/>
      <c r="FI744" s="42"/>
      <c r="FJ744" s="42"/>
      <c r="FK744" s="42"/>
      <c r="FL744" s="42"/>
      <c r="FM744" s="42"/>
      <c r="FN744" s="42"/>
      <c r="FO744" s="42"/>
      <c r="FP744" s="42"/>
      <c r="FQ744" s="42"/>
      <c r="FR744" s="42"/>
      <c r="FS744" s="42"/>
      <c r="FT744" s="42"/>
      <c r="FU744" s="42"/>
      <c r="FV744" s="42"/>
      <c r="FW744" s="42"/>
      <c r="FX744" s="42"/>
      <c r="FY744" s="42"/>
      <c r="FZ744" s="42"/>
      <c r="GA744" s="42"/>
      <c r="GB744" s="42"/>
      <c r="GC744" s="42"/>
      <c r="GD744" s="42"/>
      <c r="GE744" s="42"/>
      <c r="GF744" s="42"/>
      <c r="GG744" s="42"/>
      <c r="GH744" s="42"/>
      <c r="GI744" s="42"/>
      <c r="GJ744" s="42"/>
      <c r="GK744" s="42"/>
      <c r="GL744" s="42"/>
      <c r="GM744" s="42"/>
      <c r="GN744" s="42"/>
      <c r="GO744" s="42"/>
      <c r="GP744" s="42"/>
      <c r="GQ744" s="42"/>
      <c r="GR744" s="42"/>
      <c r="GS744" s="42"/>
      <c r="GT744" s="42"/>
      <c r="GU744" s="42"/>
      <c r="GV744" s="42"/>
      <c r="GW744" s="42"/>
      <c r="GX744" s="42"/>
      <c r="GY744" s="42"/>
      <c r="GZ744" s="42"/>
      <c r="HA744" s="42"/>
      <c r="HB744" s="42"/>
      <c r="HC744" s="42"/>
      <c r="HD744" s="42"/>
      <c r="HE744" s="42"/>
      <c r="HF744" s="42"/>
      <c r="HG744" s="42"/>
      <c r="HH744" s="42"/>
      <c r="HI744" s="42"/>
      <c r="HJ744" s="42"/>
      <c r="HK744" s="42"/>
      <c r="HL744" s="42"/>
      <c r="HM744" s="42"/>
      <c r="HN744" s="42"/>
      <c r="HO744" s="42"/>
      <c r="HP744" s="42"/>
      <c r="HQ744" s="42"/>
      <c r="HR744" s="42"/>
      <c r="HS744" s="42"/>
      <c r="HT744" s="42"/>
      <c r="HU744" s="42"/>
      <c r="HV744" s="42"/>
      <c r="HW744" s="42"/>
      <c r="HX744" s="42"/>
      <c r="HY744" s="42"/>
      <c r="HZ744" s="42"/>
      <c r="IA744" s="42"/>
      <c r="IB744" s="42"/>
      <c r="IC744" s="42"/>
      <c r="ID744" s="42"/>
      <c r="IE744" s="42"/>
      <c r="IF744" s="42"/>
      <c r="IG744" s="42"/>
      <c r="IH744" s="42"/>
      <c r="II744" s="42"/>
      <c r="IJ744" s="42"/>
      <c r="IK744" s="42"/>
      <c r="IL744" s="42"/>
      <c r="IM744" s="42"/>
      <c r="IN744" s="42"/>
      <c r="IO744" s="42"/>
      <c r="IP744" s="42"/>
      <c r="IQ744" s="42"/>
      <c r="IR744" s="42"/>
      <c r="IS744" s="42"/>
      <c r="IT744" s="42"/>
      <c r="IU744" s="42"/>
      <c r="IV744" s="42"/>
    </row>
    <row r="745" spans="1:256" ht="15.6" x14ac:dyDescent="0.25">
      <c r="A745" s="48">
        <v>52391</v>
      </c>
      <c r="B745" s="45" t="s">
        <v>1137</v>
      </c>
      <c r="C745" s="45" t="s">
        <v>369</v>
      </c>
      <c r="D745" s="47">
        <v>52480</v>
      </c>
      <c r="E745" s="69" t="s">
        <v>404</v>
      </c>
      <c r="F745" s="55">
        <f>'2020-2021 Form '!F746</f>
        <v>0</v>
      </c>
      <c r="G745" s="55"/>
      <c r="H745" s="55"/>
      <c r="I745" s="55"/>
      <c r="J745" s="157"/>
      <c r="K745" s="55"/>
      <c r="L745" s="157"/>
      <c r="M745" s="157"/>
      <c r="N745" s="157"/>
      <c r="O745" s="55">
        <f t="shared" si="68"/>
        <v>0</v>
      </c>
    </row>
    <row r="746" spans="1:256" ht="15.6" x14ac:dyDescent="0.25">
      <c r="A746" s="46">
        <v>52400</v>
      </c>
      <c r="B746" s="45" t="s">
        <v>1137</v>
      </c>
      <c r="C746" s="45" t="s">
        <v>125</v>
      </c>
      <c r="D746" s="47">
        <v>52480</v>
      </c>
      <c r="E746" s="69" t="s">
        <v>126</v>
      </c>
      <c r="F746" s="55">
        <f>'2020-2021 Form '!F747</f>
        <v>0</v>
      </c>
      <c r="G746" s="55"/>
      <c r="H746" s="55"/>
      <c r="I746" s="55"/>
      <c r="J746" s="157"/>
      <c r="K746" s="55"/>
      <c r="L746" s="157"/>
      <c r="M746" s="157"/>
      <c r="N746" s="157"/>
      <c r="O746" s="55">
        <f t="shared" si="68"/>
        <v>0</v>
      </c>
    </row>
    <row r="747" spans="1:256" ht="15.6" x14ac:dyDescent="0.25">
      <c r="A747" s="46">
        <v>52420</v>
      </c>
      <c r="B747" s="45" t="s">
        <v>1137</v>
      </c>
      <c r="C747" s="45" t="s">
        <v>8</v>
      </c>
      <c r="D747" s="47">
        <v>52480</v>
      </c>
      <c r="E747" s="69" t="s">
        <v>405</v>
      </c>
      <c r="F747" s="55">
        <f>'2020-2021 Form '!F748</f>
        <v>0</v>
      </c>
      <c r="G747" s="55"/>
      <c r="H747" s="55"/>
      <c r="I747" s="55"/>
      <c r="J747" s="157"/>
      <c r="K747" s="55"/>
      <c r="L747" s="157"/>
      <c r="M747" s="157"/>
      <c r="N747" s="157"/>
      <c r="O747" s="55">
        <f t="shared" si="68"/>
        <v>0</v>
      </c>
    </row>
    <row r="748" spans="1:256" ht="15.6" x14ac:dyDescent="0.25">
      <c r="A748" s="48">
        <v>52455</v>
      </c>
      <c r="B748" s="45" t="s">
        <v>1137</v>
      </c>
      <c r="C748" s="45" t="s">
        <v>406</v>
      </c>
      <c r="D748" s="47">
        <v>52480</v>
      </c>
      <c r="E748" s="69" t="s">
        <v>407</v>
      </c>
      <c r="F748" s="55">
        <f>'2020-2021 Form '!F749</f>
        <v>0</v>
      </c>
      <c r="G748" s="55"/>
      <c r="H748" s="55"/>
      <c r="I748" s="55"/>
      <c r="J748" s="157"/>
      <c r="K748" s="55"/>
      <c r="L748" s="157"/>
      <c r="M748" s="157"/>
      <c r="N748" s="77"/>
      <c r="O748" s="55">
        <f t="shared" si="68"/>
        <v>0</v>
      </c>
    </row>
    <row r="749" spans="1:256" s="44" customFormat="1" ht="15.6" x14ac:dyDescent="0.25">
      <c r="A749" s="46">
        <v>52460</v>
      </c>
      <c r="B749" s="45" t="s">
        <v>1137</v>
      </c>
      <c r="C749" s="45" t="s">
        <v>10</v>
      </c>
      <c r="D749" s="47">
        <v>52480</v>
      </c>
      <c r="E749" s="69" t="s">
        <v>408</v>
      </c>
      <c r="F749" s="55">
        <f>'2020-2021 Form '!F750</f>
        <v>0</v>
      </c>
      <c r="G749" s="55"/>
      <c r="H749" s="55"/>
      <c r="I749" s="55"/>
      <c r="J749" s="157"/>
      <c r="K749" s="55"/>
      <c r="L749" s="157"/>
      <c r="M749" s="157"/>
      <c r="N749" s="157"/>
      <c r="O749" s="55">
        <f t="shared" si="68"/>
        <v>0</v>
      </c>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c r="FM749" s="40"/>
      <c r="FN749" s="40"/>
      <c r="FO749" s="40"/>
      <c r="FP749" s="40"/>
      <c r="FQ749" s="40"/>
      <c r="FR749" s="40"/>
      <c r="FS749" s="40"/>
      <c r="FT749" s="40"/>
      <c r="FU749" s="40"/>
      <c r="FV749" s="40"/>
      <c r="FW749" s="40"/>
      <c r="FX749" s="40"/>
      <c r="FY749" s="40"/>
      <c r="FZ749" s="40"/>
      <c r="GA749" s="40"/>
      <c r="GB749" s="40"/>
      <c r="GC749" s="40"/>
      <c r="GD749" s="40"/>
      <c r="GE749" s="40"/>
      <c r="GF749" s="40"/>
      <c r="GG749" s="40"/>
      <c r="GH749" s="40"/>
      <c r="GI749" s="40"/>
      <c r="GJ749" s="40"/>
      <c r="GK749" s="40"/>
      <c r="GL749" s="40"/>
      <c r="GM749" s="40"/>
      <c r="GN749" s="40"/>
      <c r="GO749" s="40"/>
      <c r="GP749" s="40"/>
      <c r="GQ749" s="40"/>
      <c r="GR749" s="40"/>
      <c r="GS749" s="40"/>
      <c r="GT749" s="40"/>
      <c r="GU749" s="40"/>
      <c r="GV749" s="40"/>
      <c r="GW749" s="40"/>
      <c r="GX749" s="40"/>
      <c r="GY749" s="40"/>
      <c r="GZ749" s="40"/>
      <c r="HA749" s="40"/>
      <c r="HB749" s="40"/>
      <c r="HC749" s="40"/>
      <c r="HD749" s="40"/>
      <c r="HE749" s="40"/>
      <c r="HF749" s="40"/>
      <c r="HG749" s="40"/>
      <c r="HH749" s="40"/>
      <c r="HI749" s="40"/>
      <c r="HJ749" s="40"/>
      <c r="HK749" s="40"/>
      <c r="HL749" s="40"/>
      <c r="HM749" s="40"/>
      <c r="HN749" s="40"/>
      <c r="HO749" s="40"/>
      <c r="HP749" s="40"/>
      <c r="HQ749" s="40"/>
      <c r="HR749" s="40"/>
      <c r="HS749" s="40"/>
      <c r="HT749" s="40"/>
      <c r="HU749" s="40"/>
      <c r="HV749" s="40"/>
      <c r="HW749" s="40"/>
      <c r="HX749" s="40"/>
      <c r="HY749" s="40"/>
      <c r="HZ749" s="40"/>
      <c r="IA749" s="40"/>
      <c r="IB749" s="40"/>
      <c r="IC749" s="40"/>
      <c r="ID749" s="40"/>
      <c r="IE749" s="40"/>
      <c r="IF749" s="40"/>
      <c r="IG749" s="40"/>
      <c r="IH749" s="40"/>
      <c r="II749" s="40"/>
      <c r="IJ749" s="40"/>
      <c r="IK749" s="40"/>
      <c r="IL749" s="40"/>
      <c r="IM749" s="40"/>
      <c r="IN749" s="40"/>
      <c r="IO749" s="40"/>
      <c r="IP749" s="40"/>
      <c r="IQ749" s="40"/>
      <c r="IR749" s="40"/>
      <c r="IS749" s="40"/>
      <c r="IT749" s="40"/>
      <c r="IU749" s="40"/>
      <c r="IV749" s="40"/>
    </row>
    <row r="750" spans="1:256" ht="15.6" x14ac:dyDescent="0.25">
      <c r="A750" s="46">
        <v>52480</v>
      </c>
      <c r="B750" s="45" t="s">
        <v>409</v>
      </c>
      <c r="C750" s="45" t="s">
        <v>409</v>
      </c>
      <c r="D750" s="47">
        <v>72140</v>
      </c>
      <c r="E750" s="69" t="s">
        <v>410</v>
      </c>
      <c r="F750" s="55">
        <f>'2020-2021 Form '!F751</f>
        <v>0</v>
      </c>
      <c r="G750" s="55"/>
      <c r="H750" s="55"/>
      <c r="I750" s="55"/>
      <c r="J750" s="157"/>
      <c r="K750" s="55"/>
      <c r="L750" s="157"/>
      <c r="M750" s="157"/>
      <c r="N750" s="157"/>
      <c r="O750" s="55">
        <f>SUM(O728:O749)</f>
        <v>0</v>
      </c>
    </row>
    <row r="751" spans="1:256" ht="15.6" x14ac:dyDescent="0.25">
      <c r="A751" s="687" t="s">
        <v>1138</v>
      </c>
      <c r="B751" s="688"/>
      <c r="C751" s="688"/>
      <c r="D751" s="688"/>
      <c r="E751" s="688"/>
      <c r="F751" s="712"/>
      <c r="G751" s="688"/>
      <c r="H751" s="688"/>
      <c r="I751" s="688"/>
      <c r="J751" s="688"/>
      <c r="K751" s="688"/>
      <c r="L751" s="688"/>
      <c r="M751" s="688"/>
      <c r="N751" s="688"/>
      <c r="O751" s="689"/>
    </row>
    <row r="752" spans="1:256" ht="15.6" x14ac:dyDescent="0.25">
      <c r="A752" s="47">
        <v>52700</v>
      </c>
      <c r="B752" s="45" t="s">
        <v>1139</v>
      </c>
      <c r="C752" s="45" t="s">
        <v>8</v>
      </c>
      <c r="D752" s="47">
        <v>52780</v>
      </c>
      <c r="E752" s="69" t="s">
        <v>382</v>
      </c>
      <c r="F752" s="55">
        <f>'2020-2021 Form '!F753</f>
        <v>0</v>
      </c>
      <c r="G752" s="55">
        <f>F752</f>
        <v>0</v>
      </c>
      <c r="H752" s="55"/>
      <c r="I752" s="55"/>
      <c r="J752" s="157"/>
      <c r="K752" s="55"/>
      <c r="L752" s="157"/>
      <c r="M752" s="157"/>
      <c r="N752" s="55">
        <f>F752</f>
        <v>0</v>
      </c>
      <c r="O752" s="56"/>
    </row>
    <row r="753" spans="1:256" ht="15.6" x14ac:dyDescent="0.25">
      <c r="A753" s="47">
        <v>52720</v>
      </c>
      <c r="B753" s="45" t="s">
        <v>1139</v>
      </c>
      <c r="C753" s="45" t="s">
        <v>188</v>
      </c>
      <c r="D753" s="47">
        <v>52780</v>
      </c>
      <c r="E753" s="69" t="s">
        <v>383</v>
      </c>
      <c r="F753" s="55">
        <f>'2020-2021 Form '!F754</f>
        <v>0</v>
      </c>
      <c r="G753" s="55">
        <f t="shared" ref="G753:G755" si="69">F753</f>
        <v>0</v>
      </c>
      <c r="H753" s="55"/>
      <c r="I753" s="55"/>
      <c r="J753" s="157"/>
      <c r="K753" s="55"/>
      <c r="L753" s="157"/>
      <c r="M753" s="157"/>
      <c r="N753" s="55">
        <f t="shared" ref="N753:N755" si="70">F753</f>
        <v>0</v>
      </c>
      <c r="O753" s="56"/>
    </row>
    <row r="754" spans="1:256" s="43" customFormat="1" ht="15.6" x14ac:dyDescent="0.25">
      <c r="A754" s="47">
        <v>52740</v>
      </c>
      <c r="B754" s="45" t="s">
        <v>1139</v>
      </c>
      <c r="C754" s="45" t="s">
        <v>352</v>
      </c>
      <c r="D754" s="47">
        <v>52780</v>
      </c>
      <c r="E754" s="69" t="s">
        <v>384</v>
      </c>
      <c r="F754" s="55">
        <f>'2020-2021 Form '!F755</f>
        <v>0</v>
      </c>
      <c r="G754" s="55">
        <f t="shared" si="69"/>
        <v>0</v>
      </c>
      <c r="H754" s="55"/>
      <c r="I754" s="55"/>
      <c r="J754" s="157"/>
      <c r="K754" s="55"/>
      <c r="L754" s="157"/>
      <c r="M754" s="157"/>
      <c r="N754" s="55">
        <f t="shared" si="70"/>
        <v>0</v>
      </c>
      <c r="O754" s="56"/>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c r="EM754" s="42"/>
      <c r="EN754" s="42"/>
      <c r="EO754" s="42"/>
      <c r="EP754" s="42"/>
      <c r="EQ754" s="42"/>
      <c r="ER754" s="42"/>
      <c r="ES754" s="42"/>
      <c r="ET754" s="42"/>
      <c r="EU754" s="42"/>
      <c r="EV754" s="42"/>
      <c r="EW754" s="42"/>
      <c r="EX754" s="42"/>
      <c r="EY754" s="42"/>
      <c r="EZ754" s="42"/>
      <c r="FA754" s="42"/>
      <c r="FB754" s="42"/>
      <c r="FC754" s="42"/>
      <c r="FD754" s="42"/>
      <c r="FE754" s="42"/>
      <c r="FF754" s="42"/>
      <c r="FG754" s="42"/>
      <c r="FH754" s="42"/>
      <c r="FI754" s="42"/>
      <c r="FJ754" s="42"/>
      <c r="FK754" s="42"/>
      <c r="FL754" s="42"/>
      <c r="FM754" s="42"/>
      <c r="FN754" s="42"/>
      <c r="FO754" s="42"/>
      <c r="FP754" s="42"/>
      <c r="FQ754" s="42"/>
      <c r="FR754" s="42"/>
      <c r="FS754" s="42"/>
      <c r="FT754" s="42"/>
      <c r="FU754" s="42"/>
      <c r="FV754" s="42"/>
      <c r="FW754" s="42"/>
      <c r="FX754" s="42"/>
      <c r="FY754" s="42"/>
      <c r="FZ754" s="42"/>
      <c r="GA754" s="42"/>
      <c r="GB754" s="42"/>
      <c r="GC754" s="42"/>
      <c r="GD754" s="42"/>
      <c r="GE754" s="42"/>
      <c r="GF754" s="42"/>
      <c r="GG754" s="42"/>
      <c r="GH754" s="42"/>
      <c r="GI754" s="42"/>
      <c r="GJ754" s="42"/>
      <c r="GK754" s="42"/>
      <c r="GL754" s="42"/>
      <c r="GM754" s="42"/>
      <c r="GN754" s="42"/>
      <c r="GO754" s="42"/>
      <c r="GP754" s="42"/>
      <c r="GQ754" s="42"/>
      <c r="GR754" s="42"/>
      <c r="GS754" s="42"/>
      <c r="GT754" s="42"/>
      <c r="GU754" s="42"/>
      <c r="GV754" s="42"/>
      <c r="GW754" s="42"/>
      <c r="GX754" s="42"/>
      <c r="GY754" s="42"/>
      <c r="GZ754" s="42"/>
      <c r="HA754" s="42"/>
      <c r="HB754" s="42"/>
      <c r="HC754" s="42"/>
      <c r="HD754" s="42"/>
      <c r="HE754" s="42"/>
      <c r="HF754" s="42"/>
      <c r="HG754" s="42"/>
      <c r="HH754" s="42"/>
      <c r="HI754" s="42"/>
      <c r="HJ754" s="42"/>
      <c r="HK754" s="42"/>
      <c r="HL754" s="42"/>
      <c r="HM754" s="42"/>
      <c r="HN754" s="42"/>
      <c r="HO754" s="42"/>
      <c r="HP754" s="42"/>
      <c r="HQ754" s="42"/>
      <c r="HR754" s="42"/>
      <c r="HS754" s="42"/>
      <c r="HT754" s="42"/>
      <c r="HU754" s="42"/>
      <c r="HV754" s="42"/>
      <c r="HW754" s="42"/>
      <c r="HX754" s="42"/>
      <c r="HY754" s="42"/>
      <c r="HZ754" s="42"/>
      <c r="IA754" s="42"/>
      <c r="IB754" s="42"/>
      <c r="IC754" s="42"/>
      <c r="ID754" s="42"/>
      <c r="IE754" s="42"/>
      <c r="IF754" s="42"/>
      <c r="IG754" s="42"/>
      <c r="IH754" s="42"/>
      <c r="II754" s="42"/>
      <c r="IJ754" s="42"/>
      <c r="IK754" s="42"/>
      <c r="IL754" s="42"/>
      <c r="IM754" s="42"/>
      <c r="IN754" s="42"/>
      <c r="IO754" s="42"/>
      <c r="IP754" s="42"/>
      <c r="IQ754" s="42"/>
      <c r="IR754" s="42"/>
      <c r="IS754" s="42"/>
      <c r="IT754" s="42"/>
      <c r="IU754" s="42"/>
      <c r="IV754" s="42"/>
    </row>
    <row r="755" spans="1:256" s="44" customFormat="1" ht="15.6" x14ac:dyDescent="0.25">
      <c r="A755" s="47">
        <v>52760</v>
      </c>
      <c r="B755" s="45" t="s">
        <v>1139</v>
      </c>
      <c r="C755" s="45" t="s">
        <v>10</v>
      </c>
      <c r="D755" s="47">
        <v>52780</v>
      </c>
      <c r="E755" s="69" t="s">
        <v>385</v>
      </c>
      <c r="F755" s="55">
        <f>'2020-2021 Form '!F756</f>
        <v>0</v>
      </c>
      <c r="G755" s="55">
        <f t="shared" si="69"/>
        <v>0</v>
      </c>
      <c r="H755" s="55"/>
      <c r="I755" s="55"/>
      <c r="J755" s="157"/>
      <c r="K755" s="55"/>
      <c r="L755" s="157"/>
      <c r="M755" s="157"/>
      <c r="N755" s="55">
        <f t="shared" si="70"/>
        <v>0</v>
      </c>
      <c r="O755" s="56"/>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c r="FM755" s="40"/>
      <c r="FN755" s="40"/>
      <c r="FO755" s="40"/>
      <c r="FP755" s="40"/>
      <c r="FQ755" s="40"/>
      <c r="FR755" s="40"/>
      <c r="FS755" s="40"/>
      <c r="FT755" s="40"/>
      <c r="FU755" s="40"/>
      <c r="FV755" s="40"/>
      <c r="FW755" s="40"/>
      <c r="FX755" s="40"/>
      <c r="FY755" s="40"/>
      <c r="FZ755" s="40"/>
      <c r="GA755" s="40"/>
      <c r="GB755" s="40"/>
      <c r="GC755" s="40"/>
      <c r="GD755" s="40"/>
      <c r="GE755" s="40"/>
      <c r="GF755" s="40"/>
      <c r="GG755" s="40"/>
      <c r="GH755" s="40"/>
      <c r="GI755" s="40"/>
      <c r="GJ755" s="40"/>
      <c r="GK755" s="40"/>
      <c r="GL755" s="40"/>
      <c r="GM755" s="40"/>
      <c r="GN755" s="40"/>
      <c r="GO755" s="40"/>
      <c r="GP755" s="40"/>
      <c r="GQ755" s="40"/>
      <c r="GR755" s="40"/>
      <c r="GS755" s="40"/>
      <c r="GT755" s="40"/>
      <c r="GU755" s="40"/>
      <c r="GV755" s="40"/>
      <c r="GW755" s="40"/>
      <c r="GX755" s="40"/>
      <c r="GY755" s="40"/>
      <c r="GZ755" s="40"/>
      <c r="HA755" s="40"/>
      <c r="HB755" s="40"/>
      <c r="HC755" s="40"/>
      <c r="HD755" s="40"/>
      <c r="HE755" s="40"/>
      <c r="HF755" s="40"/>
      <c r="HG755" s="40"/>
      <c r="HH755" s="40"/>
      <c r="HI755" s="40"/>
      <c r="HJ755" s="40"/>
      <c r="HK755" s="40"/>
      <c r="HL755" s="40"/>
      <c r="HM755" s="40"/>
      <c r="HN755" s="40"/>
      <c r="HO755" s="40"/>
      <c r="HP755" s="40"/>
      <c r="HQ755" s="40"/>
      <c r="HR755" s="40"/>
      <c r="HS755" s="40"/>
      <c r="HT755" s="40"/>
      <c r="HU755" s="40"/>
      <c r="HV755" s="40"/>
      <c r="HW755" s="40"/>
      <c r="HX755" s="40"/>
      <c r="HY755" s="40"/>
      <c r="HZ755" s="40"/>
      <c r="IA755" s="40"/>
      <c r="IB755" s="40"/>
      <c r="IC755" s="40"/>
      <c r="ID755" s="40"/>
      <c r="IE755" s="40"/>
      <c r="IF755" s="40"/>
      <c r="IG755" s="40"/>
      <c r="IH755" s="40"/>
      <c r="II755" s="40"/>
      <c r="IJ755" s="40"/>
      <c r="IK755" s="40"/>
      <c r="IL755" s="40"/>
      <c r="IM755" s="40"/>
      <c r="IN755" s="40"/>
      <c r="IO755" s="40"/>
      <c r="IP755" s="40"/>
      <c r="IQ755" s="40"/>
      <c r="IR755" s="40"/>
      <c r="IS755" s="40"/>
      <c r="IT755" s="40"/>
      <c r="IU755" s="40"/>
      <c r="IV755" s="40"/>
    </row>
    <row r="756" spans="1:256" s="42" customFormat="1" ht="15.6" x14ac:dyDescent="0.25">
      <c r="A756" s="46">
        <v>52780</v>
      </c>
      <c r="B756" s="45" t="s">
        <v>386</v>
      </c>
      <c r="C756" s="45" t="s">
        <v>386</v>
      </c>
      <c r="D756" s="47">
        <v>72140</v>
      </c>
      <c r="E756" s="69" t="s">
        <v>387</v>
      </c>
      <c r="F756" s="55">
        <f>'2020-2021 Form '!F757</f>
        <v>0</v>
      </c>
      <c r="G756" s="55">
        <f>SUM(G752:G755)</f>
        <v>0</v>
      </c>
      <c r="H756" s="55"/>
      <c r="I756" s="55"/>
      <c r="J756" s="157"/>
      <c r="K756" s="55"/>
      <c r="L756" s="157"/>
      <c r="M756" s="157"/>
      <c r="N756" s="55">
        <f>SUM(N752:N755)</f>
        <v>0</v>
      </c>
      <c r="O756" s="56"/>
    </row>
    <row r="757" spans="1:256" s="42" customFormat="1" ht="15.6" x14ac:dyDescent="0.25">
      <c r="A757" s="687" t="s">
        <v>1140</v>
      </c>
      <c r="B757" s="688"/>
      <c r="C757" s="688"/>
      <c r="D757" s="688"/>
      <c r="E757" s="688"/>
      <c r="F757" s="712"/>
      <c r="G757" s="688"/>
      <c r="H757" s="688"/>
      <c r="I757" s="688"/>
      <c r="J757" s="688"/>
      <c r="K757" s="688"/>
      <c r="L757" s="688"/>
      <c r="M757" s="688"/>
      <c r="N757" s="688"/>
      <c r="O757" s="689"/>
    </row>
    <row r="758" spans="1:256" s="42" customFormat="1" ht="15.6" x14ac:dyDescent="0.25">
      <c r="A758" s="48">
        <v>71000</v>
      </c>
      <c r="B758" s="49" t="s">
        <v>166</v>
      </c>
      <c r="C758" s="49" t="s">
        <v>132</v>
      </c>
      <c r="D758" s="47">
        <v>71240</v>
      </c>
      <c r="E758" s="47" t="s">
        <v>133</v>
      </c>
      <c r="F758" s="55">
        <f>'2020-2021 Form '!F759</f>
        <v>0</v>
      </c>
      <c r="G758" s="55">
        <f>F758</f>
        <v>0</v>
      </c>
      <c r="H758" s="55"/>
      <c r="I758" s="55"/>
      <c r="J758" s="55"/>
      <c r="K758" s="55"/>
      <c r="L758" s="55"/>
      <c r="M758" s="55"/>
      <c r="N758" s="55"/>
      <c r="O758" s="56"/>
    </row>
    <row r="759" spans="1:256" s="42" customFormat="1" ht="15.6" x14ac:dyDescent="0.25">
      <c r="A759" s="48">
        <v>71020</v>
      </c>
      <c r="B759" s="49" t="s">
        <v>166</v>
      </c>
      <c r="C759" s="49" t="s">
        <v>134</v>
      </c>
      <c r="D759" s="47">
        <v>71240</v>
      </c>
      <c r="E759" s="47" t="s">
        <v>135</v>
      </c>
      <c r="F759" s="55">
        <f>'2020-2021 Form '!F760</f>
        <v>0</v>
      </c>
      <c r="G759" s="55">
        <f t="shared" ref="G759:G769" si="71">F759</f>
        <v>0</v>
      </c>
      <c r="H759" s="55"/>
      <c r="I759" s="55"/>
      <c r="J759" s="55"/>
      <c r="K759" s="55"/>
      <c r="L759" s="55"/>
      <c r="M759" s="55"/>
      <c r="N759" s="55"/>
      <c r="O759" s="56"/>
    </row>
    <row r="760" spans="1:256" s="42" customFormat="1" ht="15.6" x14ac:dyDescent="0.25">
      <c r="A760" s="48">
        <v>71120</v>
      </c>
      <c r="B760" s="49" t="s">
        <v>166</v>
      </c>
      <c r="C760" s="49" t="s">
        <v>4</v>
      </c>
      <c r="D760" s="47">
        <v>71240</v>
      </c>
      <c r="E760" s="47" t="s">
        <v>373</v>
      </c>
      <c r="F760" s="55">
        <f>'2020-2021 Form '!F761</f>
        <v>0</v>
      </c>
      <c r="G760" s="55"/>
      <c r="H760" s="55"/>
      <c r="I760" s="55"/>
      <c r="J760" s="55"/>
      <c r="K760" s="55"/>
      <c r="L760" s="55"/>
      <c r="M760" s="55"/>
      <c r="N760" s="55"/>
      <c r="O760" s="56">
        <f>F760</f>
        <v>0</v>
      </c>
    </row>
    <row r="761" spans="1:256" ht="15.6" x14ac:dyDescent="0.25">
      <c r="A761" s="48">
        <v>71140</v>
      </c>
      <c r="B761" s="49" t="s">
        <v>166</v>
      </c>
      <c r="C761" s="49" t="s">
        <v>136</v>
      </c>
      <c r="D761" s="47">
        <v>71240</v>
      </c>
      <c r="E761" s="47" t="s">
        <v>137</v>
      </c>
      <c r="F761" s="55">
        <f>'2020-2021 Form '!F762</f>
        <v>0</v>
      </c>
      <c r="G761" s="55">
        <f t="shared" si="71"/>
        <v>0</v>
      </c>
      <c r="H761" s="55"/>
      <c r="I761" s="55"/>
      <c r="J761" s="55"/>
      <c r="K761" s="55"/>
      <c r="L761" s="55"/>
      <c r="M761" s="55"/>
      <c r="N761" s="55"/>
      <c r="O761" s="56"/>
    </row>
    <row r="762" spans="1:256" ht="15.6" x14ac:dyDescent="0.25">
      <c r="A762" s="48">
        <v>71160</v>
      </c>
      <c r="B762" s="49" t="s">
        <v>166</v>
      </c>
      <c r="C762" s="49" t="s">
        <v>138</v>
      </c>
      <c r="D762" s="47">
        <v>71240</v>
      </c>
      <c r="E762" s="47" t="s">
        <v>139</v>
      </c>
      <c r="F762" s="55">
        <f>'2020-2021 Form '!F763</f>
        <v>0</v>
      </c>
      <c r="G762" s="55">
        <f t="shared" si="71"/>
        <v>0</v>
      </c>
      <c r="H762" s="55"/>
      <c r="I762" s="55"/>
      <c r="J762" s="55"/>
      <c r="K762" s="55"/>
      <c r="L762" s="55"/>
      <c r="M762" s="55"/>
      <c r="N762" s="55"/>
      <c r="O762" s="56"/>
    </row>
    <row r="763" spans="1:256" ht="15.6" x14ac:dyDescent="0.25">
      <c r="A763" s="48">
        <v>71180</v>
      </c>
      <c r="B763" s="49" t="s">
        <v>166</v>
      </c>
      <c r="C763" s="49" t="s">
        <v>140</v>
      </c>
      <c r="D763" s="47">
        <v>71240</v>
      </c>
      <c r="E763" s="47" t="s">
        <v>141</v>
      </c>
      <c r="F763" s="55">
        <f>'2020-2021 Form '!F764</f>
        <v>0</v>
      </c>
      <c r="G763" s="55">
        <f t="shared" si="71"/>
        <v>0</v>
      </c>
      <c r="H763" s="55"/>
      <c r="I763" s="55"/>
      <c r="J763" s="55"/>
      <c r="K763" s="55"/>
      <c r="L763" s="55"/>
      <c r="M763" s="55"/>
      <c r="N763" s="55"/>
      <c r="O763" s="56"/>
    </row>
    <row r="764" spans="1:256" ht="15.6" x14ac:dyDescent="0.25">
      <c r="A764" s="48">
        <v>71182</v>
      </c>
      <c r="B764" s="49" t="s">
        <v>166</v>
      </c>
      <c r="C764" s="49" t="s">
        <v>142</v>
      </c>
      <c r="D764" s="47">
        <v>71240</v>
      </c>
      <c r="E764" s="47" t="s">
        <v>143</v>
      </c>
      <c r="F764" s="55">
        <f>'2020-2021 Form '!F765</f>
        <v>0</v>
      </c>
      <c r="G764" s="55">
        <f t="shared" si="71"/>
        <v>0</v>
      </c>
      <c r="H764" s="55"/>
      <c r="I764" s="55"/>
      <c r="J764" s="55"/>
      <c r="K764" s="55"/>
      <c r="L764" s="55"/>
      <c r="M764" s="55"/>
      <c r="N764" s="55"/>
      <c r="O764" s="56"/>
    </row>
    <row r="765" spans="1:256" ht="15.6" x14ac:dyDescent="0.25">
      <c r="A765" s="48">
        <v>71200</v>
      </c>
      <c r="B765" s="49" t="s">
        <v>166</v>
      </c>
      <c r="C765" s="49" t="s">
        <v>144</v>
      </c>
      <c r="D765" s="47">
        <v>71240</v>
      </c>
      <c r="E765" s="47" t="s">
        <v>145</v>
      </c>
      <c r="F765" s="55">
        <f>'2020-2021 Form '!F766</f>
        <v>0</v>
      </c>
      <c r="G765" s="55">
        <f t="shared" si="71"/>
        <v>0</v>
      </c>
      <c r="H765" s="55"/>
      <c r="I765" s="55"/>
      <c r="J765" s="55"/>
      <c r="K765" s="55"/>
      <c r="L765" s="55"/>
      <c r="M765" s="55"/>
      <c r="N765" s="55"/>
      <c r="O765" s="56"/>
    </row>
    <row r="766" spans="1:256" ht="15.6" x14ac:dyDescent="0.25">
      <c r="A766" s="48">
        <v>71220</v>
      </c>
      <c r="B766" s="49" t="s">
        <v>166</v>
      </c>
      <c r="C766" s="49" t="s">
        <v>146</v>
      </c>
      <c r="D766" s="47">
        <v>71240</v>
      </c>
      <c r="E766" s="47" t="s">
        <v>147</v>
      </c>
      <c r="F766" s="55">
        <f>'2020-2021 Form '!F767</f>
        <v>0</v>
      </c>
      <c r="G766" s="55">
        <f t="shared" si="71"/>
        <v>0</v>
      </c>
      <c r="H766" s="55"/>
      <c r="I766" s="55"/>
      <c r="J766" s="55"/>
      <c r="K766" s="55"/>
      <c r="L766" s="55"/>
      <c r="M766" s="55"/>
      <c r="N766" s="55"/>
      <c r="O766" s="56"/>
    </row>
    <row r="767" spans="1:256" ht="15.6" x14ac:dyDescent="0.25">
      <c r="A767" s="48">
        <v>71225</v>
      </c>
      <c r="B767" s="49" t="s">
        <v>166</v>
      </c>
      <c r="C767" s="49" t="s">
        <v>374</v>
      </c>
      <c r="D767" s="47">
        <v>71240</v>
      </c>
      <c r="E767" s="47" t="s">
        <v>375</v>
      </c>
      <c r="F767" s="55">
        <f>'2020-2021 Form '!F768</f>
        <v>0</v>
      </c>
      <c r="G767" s="55">
        <f t="shared" si="71"/>
        <v>0</v>
      </c>
      <c r="H767" s="55"/>
      <c r="I767" s="55"/>
      <c r="J767" s="55"/>
      <c r="K767" s="55"/>
      <c r="L767" s="55"/>
      <c r="M767" s="55"/>
      <c r="N767" s="55"/>
      <c r="O767" s="56"/>
    </row>
    <row r="768" spans="1:256" ht="15.6" x14ac:dyDescent="0.25">
      <c r="A768" s="48">
        <v>71226</v>
      </c>
      <c r="B768" s="49" t="s">
        <v>166</v>
      </c>
      <c r="C768" s="49" t="s">
        <v>376</v>
      </c>
      <c r="D768" s="47">
        <v>71240</v>
      </c>
      <c r="E768" s="47" t="s">
        <v>377</v>
      </c>
      <c r="F768" s="55">
        <f>'2020-2021 Form '!F769</f>
        <v>0</v>
      </c>
      <c r="G768" s="55">
        <f t="shared" si="71"/>
        <v>0</v>
      </c>
      <c r="H768" s="55"/>
      <c r="I768" s="55"/>
      <c r="J768" s="55"/>
      <c r="K768" s="55"/>
      <c r="L768" s="55"/>
      <c r="M768" s="55"/>
      <c r="N768" s="55"/>
      <c r="O768" s="56"/>
    </row>
    <row r="769" spans="1:256" s="44" customFormat="1" ht="15.6" x14ac:dyDescent="0.25">
      <c r="A769" s="48">
        <v>71227</v>
      </c>
      <c r="B769" s="49" t="s">
        <v>166</v>
      </c>
      <c r="C769" s="49" t="s">
        <v>365</v>
      </c>
      <c r="D769" s="47">
        <v>71240</v>
      </c>
      <c r="E769" s="47" t="s">
        <v>378</v>
      </c>
      <c r="F769" s="55">
        <f>'2020-2021 Form '!F770</f>
        <v>0</v>
      </c>
      <c r="G769" s="55">
        <f t="shared" si="71"/>
        <v>0</v>
      </c>
      <c r="H769" s="55"/>
      <c r="I769" s="55"/>
      <c r="J769" s="55"/>
      <c r="K769" s="55"/>
      <c r="L769" s="55"/>
      <c r="M769" s="55"/>
      <c r="N769" s="55"/>
      <c r="O769" s="56"/>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c r="FM769" s="40"/>
      <c r="FN769" s="40"/>
      <c r="FO769" s="40"/>
      <c r="FP769" s="40"/>
      <c r="FQ769" s="40"/>
      <c r="FR769" s="40"/>
      <c r="FS769" s="40"/>
      <c r="FT769" s="40"/>
      <c r="FU769" s="40"/>
      <c r="FV769" s="40"/>
      <c r="FW769" s="40"/>
      <c r="FX769" s="40"/>
      <c r="FY769" s="40"/>
      <c r="FZ769" s="40"/>
      <c r="GA769" s="40"/>
      <c r="GB769" s="40"/>
      <c r="GC769" s="40"/>
      <c r="GD769" s="40"/>
      <c r="GE769" s="40"/>
      <c r="GF769" s="40"/>
      <c r="GG769" s="40"/>
      <c r="GH769" s="40"/>
      <c r="GI769" s="40"/>
      <c r="GJ769" s="40"/>
      <c r="GK769" s="40"/>
      <c r="GL769" s="40"/>
      <c r="GM769" s="40"/>
      <c r="GN769" s="40"/>
      <c r="GO769" s="40"/>
      <c r="GP769" s="40"/>
      <c r="GQ769" s="40"/>
      <c r="GR769" s="40"/>
      <c r="GS769" s="40"/>
      <c r="GT769" s="40"/>
      <c r="GU769" s="40"/>
      <c r="GV769" s="40"/>
      <c r="GW769" s="40"/>
      <c r="GX769" s="40"/>
      <c r="GY769" s="40"/>
      <c r="GZ769" s="40"/>
      <c r="HA769" s="40"/>
      <c r="HB769" s="40"/>
      <c r="HC769" s="40"/>
      <c r="HD769" s="40"/>
      <c r="HE769" s="40"/>
      <c r="HF769" s="40"/>
      <c r="HG769" s="40"/>
      <c r="HH769" s="40"/>
      <c r="HI769" s="40"/>
      <c r="HJ769" s="40"/>
      <c r="HK769" s="40"/>
      <c r="HL769" s="40"/>
      <c r="HM769" s="40"/>
      <c r="HN769" s="40"/>
      <c r="HO769" s="40"/>
      <c r="HP769" s="40"/>
      <c r="HQ769" s="40"/>
      <c r="HR769" s="40"/>
      <c r="HS769" s="40"/>
      <c r="HT769" s="40"/>
      <c r="HU769" s="40"/>
      <c r="HV769" s="40"/>
      <c r="HW769" s="40"/>
      <c r="HX769" s="40"/>
      <c r="HY769" s="40"/>
      <c r="HZ769" s="40"/>
      <c r="IA769" s="40"/>
      <c r="IB769" s="40"/>
      <c r="IC769" s="40"/>
      <c r="ID769" s="40"/>
      <c r="IE769" s="40"/>
      <c r="IF769" s="40"/>
      <c r="IG769" s="40"/>
      <c r="IH769" s="40"/>
      <c r="II769" s="40"/>
      <c r="IJ769" s="40"/>
      <c r="IK769" s="40"/>
      <c r="IL769" s="40"/>
      <c r="IM769" s="40"/>
      <c r="IN769" s="40"/>
      <c r="IO769" s="40"/>
      <c r="IP769" s="40"/>
      <c r="IQ769" s="40"/>
      <c r="IR769" s="40"/>
      <c r="IS769" s="40"/>
      <c r="IT769" s="40"/>
      <c r="IU769" s="40"/>
      <c r="IV769" s="40"/>
    </row>
    <row r="770" spans="1:256" ht="15.6" x14ac:dyDescent="0.25">
      <c r="A770" s="48">
        <v>71240</v>
      </c>
      <c r="B770" s="49" t="s">
        <v>379</v>
      </c>
      <c r="C770" s="49" t="s">
        <v>379</v>
      </c>
      <c r="D770" s="47">
        <v>72140</v>
      </c>
      <c r="E770" s="47" t="s">
        <v>380</v>
      </c>
      <c r="F770" s="55">
        <f>'2020-2021 Form '!F771</f>
        <v>0</v>
      </c>
      <c r="G770" s="55">
        <f>SUM(G758:G769)</f>
        <v>0</v>
      </c>
      <c r="H770" s="55">
        <f t="shared" ref="H770:O770" si="72">SUM(H758:H769)</f>
        <v>0</v>
      </c>
      <c r="I770" s="55">
        <f t="shared" si="72"/>
        <v>0</v>
      </c>
      <c r="J770" s="55">
        <f t="shared" si="72"/>
        <v>0</v>
      </c>
      <c r="K770" s="55">
        <f t="shared" si="72"/>
        <v>0</v>
      </c>
      <c r="L770" s="55">
        <f t="shared" si="72"/>
        <v>0</v>
      </c>
      <c r="M770" s="55">
        <f t="shared" si="72"/>
        <v>0</v>
      </c>
      <c r="N770" s="55">
        <f t="shared" si="72"/>
        <v>0</v>
      </c>
      <c r="O770" s="55">
        <f t="shared" si="72"/>
        <v>0</v>
      </c>
    </row>
    <row r="771" spans="1:256" ht="14.4" customHeight="1" x14ac:dyDescent="0.25">
      <c r="A771" s="687" t="s">
        <v>1141</v>
      </c>
      <c r="B771" s="688"/>
      <c r="C771" s="688"/>
      <c r="D771" s="688"/>
      <c r="E771" s="688"/>
      <c r="F771" s="712"/>
      <c r="G771" s="688"/>
      <c r="H771" s="688"/>
      <c r="I771" s="688"/>
      <c r="J771" s="688"/>
      <c r="K771" s="688"/>
      <c r="L771" s="688"/>
      <c r="M771" s="688"/>
      <c r="N771" s="688"/>
      <c r="O771" s="689"/>
    </row>
    <row r="772" spans="1:256" ht="15.6" x14ac:dyDescent="0.25">
      <c r="A772" s="48">
        <v>71900</v>
      </c>
      <c r="B772" s="45" t="s">
        <v>349</v>
      </c>
      <c r="C772" s="49" t="s">
        <v>21</v>
      </c>
      <c r="D772" s="47">
        <v>72020</v>
      </c>
      <c r="E772" s="48" t="s">
        <v>130</v>
      </c>
      <c r="F772" s="55">
        <f>'2020-2021 Form '!F773</f>
        <v>0</v>
      </c>
      <c r="G772" s="55">
        <f>F772</f>
        <v>0</v>
      </c>
      <c r="H772" s="55"/>
      <c r="I772" s="55"/>
      <c r="J772" s="157"/>
      <c r="K772" s="55"/>
      <c r="L772" s="55">
        <f>F772</f>
        <v>0</v>
      </c>
      <c r="M772" s="55"/>
      <c r="N772" s="77"/>
      <c r="O772" s="56"/>
    </row>
    <row r="773" spans="1:256" ht="15.6" x14ac:dyDescent="0.25">
      <c r="A773" s="48">
        <v>71908</v>
      </c>
      <c r="B773" s="45" t="s">
        <v>349</v>
      </c>
      <c r="C773" s="45" t="s">
        <v>295</v>
      </c>
      <c r="D773" s="47">
        <v>72020</v>
      </c>
      <c r="E773" s="48" t="s">
        <v>356</v>
      </c>
      <c r="F773" s="55">
        <f>'2020-2021 Form '!F774</f>
        <v>0</v>
      </c>
      <c r="G773" s="55">
        <f t="shared" ref="G773:G787" si="73">F773</f>
        <v>0</v>
      </c>
      <c r="H773" s="55"/>
      <c r="I773" s="55"/>
      <c r="J773" s="157"/>
      <c r="K773" s="55"/>
      <c r="L773" s="55">
        <f t="shared" ref="L773:L788" si="74">F773</f>
        <v>0</v>
      </c>
      <c r="M773" s="55"/>
      <c r="N773" s="77"/>
      <c r="O773" s="56"/>
    </row>
    <row r="774" spans="1:256" ht="15.6" x14ac:dyDescent="0.25">
      <c r="A774" s="48">
        <v>71910</v>
      </c>
      <c r="B774" s="45" t="s">
        <v>349</v>
      </c>
      <c r="C774" s="49" t="s">
        <v>132</v>
      </c>
      <c r="D774" s="47">
        <v>72020</v>
      </c>
      <c r="E774" s="47" t="s">
        <v>357</v>
      </c>
      <c r="F774" s="55">
        <f>'2020-2021 Form '!F775</f>
        <v>0</v>
      </c>
      <c r="G774" s="55">
        <f t="shared" si="73"/>
        <v>0</v>
      </c>
      <c r="H774" s="55"/>
      <c r="I774" s="55"/>
      <c r="J774" s="157"/>
      <c r="K774" s="55"/>
      <c r="L774" s="55">
        <f t="shared" si="74"/>
        <v>0</v>
      </c>
      <c r="M774" s="55"/>
      <c r="N774" s="77"/>
      <c r="O774" s="56"/>
    </row>
    <row r="775" spans="1:256" ht="15.6" x14ac:dyDescent="0.25">
      <c r="A775" s="48">
        <v>71911</v>
      </c>
      <c r="B775" s="45" t="s">
        <v>349</v>
      </c>
      <c r="C775" s="49" t="s">
        <v>134</v>
      </c>
      <c r="D775" s="47">
        <v>72020</v>
      </c>
      <c r="E775" s="47" t="s">
        <v>358</v>
      </c>
      <c r="F775" s="55">
        <f>'2020-2021 Form '!F776</f>
        <v>0</v>
      </c>
      <c r="G775" s="55">
        <f t="shared" si="73"/>
        <v>0</v>
      </c>
      <c r="H775" s="55"/>
      <c r="I775" s="55"/>
      <c r="J775" s="157"/>
      <c r="K775" s="55"/>
      <c r="L775" s="55">
        <f t="shared" si="74"/>
        <v>0</v>
      </c>
      <c r="M775" s="55"/>
      <c r="N775" s="77"/>
      <c r="O775" s="56"/>
    </row>
    <row r="776" spans="1:256" s="43" customFormat="1" ht="15.6" x14ac:dyDescent="0.25">
      <c r="A776" s="48">
        <v>71912</v>
      </c>
      <c r="B776" s="45" t="s">
        <v>349</v>
      </c>
      <c r="C776" s="49" t="s">
        <v>4</v>
      </c>
      <c r="D776" s="47">
        <v>72020</v>
      </c>
      <c r="E776" s="47" t="s">
        <v>359</v>
      </c>
      <c r="F776" s="55">
        <f>'2020-2021 Form '!F777</f>
        <v>0</v>
      </c>
      <c r="G776" s="55"/>
      <c r="H776" s="55"/>
      <c r="I776" s="55"/>
      <c r="J776" s="157"/>
      <c r="K776" s="55"/>
      <c r="L776" s="55"/>
      <c r="M776" s="78"/>
      <c r="N776" s="77"/>
      <c r="O776" s="55">
        <f>F776</f>
        <v>0</v>
      </c>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c r="DC776" s="42"/>
      <c r="DD776" s="42"/>
      <c r="DE776" s="42"/>
      <c r="DF776" s="42"/>
      <c r="DG776" s="42"/>
      <c r="DH776" s="42"/>
      <c r="DI776" s="42"/>
      <c r="DJ776" s="42"/>
      <c r="DK776" s="42"/>
      <c r="DL776" s="42"/>
      <c r="DM776" s="42"/>
      <c r="DN776" s="42"/>
      <c r="DO776" s="42"/>
      <c r="DP776" s="42"/>
      <c r="DQ776" s="42"/>
      <c r="DR776" s="42"/>
      <c r="DS776" s="42"/>
      <c r="DT776" s="42"/>
      <c r="DU776" s="42"/>
      <c r="DV776" s="42"/>
      <c r="DW776" s="42"/>
      <c r="DX776" s="42"/>
      <c r="DY776" s="42"/>
      <c r="DZ776" s="42"/>
      <c r="EA776" s="42"/>
      <c r="EB776" s="42"/>
      <c r="EC776" s="42"/>
      <c r="ED776" s="42"/>
      <c r="EE776" s="42"/>
      <c r="EF776" s="42"/>
      <c r="EG776" s="42"/>
      <c r="EH776" s="42"/>
      <c r="EI776" s="42"/>
      <c r="EJ776" s="42"/>
      <c r="EK776" s="42"/>
      <c r="EL776" s="42"/>
      <c r="EM776" s="42"/>
      <c r="EN776" s="42"/>
      <c r="EO776" s="42"/>
      <c r="EP776" s="42"/>
      <c r="EQ776" s="42"/>
      <c r="ER776" s="42"/>
      <c r="ES776" s="42"/>
      <c r="ET776" s="42"/>
      <c r="EU776" s="42"/>
      <c r="EV776" s="42"/>
      <c r="EW776" s="42"/>
      <c r="EX776" s="42"/>
      <c r="EY776" s="42"/>
      <c r="EZ776" s="42"/>
      <c r="FA776" s="42"/>
      <c r="FB776" s="42"/>
      <c r="FC776" s="42"/>
      <c r="FD776" s="42"/>
      <c r="FE776" s="42"/>
      <c r="FF776" s="42"/>
      <c r="FG776" s="42"/>
      <c r="FH776" s="42"/>
      <c r="FI776" s="42"/>
      <c r="FJ776" s="42"/>
      <c r="FK776" s="42"/>
      <c r="FL776" s="42"/>
      <c r="FM776" s="42"/>
      <c r="FN776" s="42"/>
      <c r="FO776" s="42"/>
      <c r="FP776" s="42"/>
      <c r="FQ776" s="42"/>
      <c r="FR776" s="42"/>
      <c r="FS776" s="42"/>
      <c r="FT776" s="42"/>
      <c r="FU776" s="42"/>
      <c r="FV776" s="42"/>
      <c r="FW776" s="42"/>
      <c r="FX776" s="42"/>
      <c r="FY776" s="42"/>
      <c r="FZ776" s="42"/>
      <c r="GA776" s="42"/>
      <c r="GB776" s="42"/>
      <c r="GC776" s="42"/>
      <c r="GD776" s="42"/>
      <c r="GE776" s="42"/>
      <c r="GF776" s="42"/>
      <c r="GG776" s="42"/>
      <c r="GH776" s="42"/>
      <c r="GI776" s="42"/>
      <c r="GJ776" s="42"/>
      <c r="GK776" s="42"/>
      <c r="GL776" s="42"/>
      <c r="GM776" s="42"/>
      <c r="GN776" s="42"/>
      <c r="GO776" s="42"/>
      <c r="GP776" s="42"/>
      <c r="GQ776" s="42"/>
      <c r="GR776" s="42"/>
      <c r="GS776" s="42"/>
      <c r="GT776" s="42"/>
      <c r="GU776" s="42"/>
      <c r="GV776" s="42"/>
      <c r="GW776" s="42"/>
      <c r="GX776" s="42"/>
      <c r="GY776" s="42"/>
      <c r="GZ776" s="42"/>
      <c r="HA776" s="42"/>
      <c r="HB776" s="42"/>
      <c r="HC776" s="42"/>
      <c r="HD776" s="42"/>
      <c r="HE776" s="42"/>
      <c r="HF776" s="42"/>
      <c r="HG776" s="42"/>
      <c r="HH776" s="42"/>
      <c r="HI776" s="42"/>
      <c r="HJ776" s="42"/>
      <c r="HK776" s="42"/>
      <c r="HL776" s="42"/>
      <c r="HM776" s="42"/>
      <c r="HN776" s="42"/>
      <c r="HO776" s="42"/>
      <c r="HP776" s="42"/>
      <c r="HQ776" s="42"/>
      <c r="HR776" s="42"/>
      <c r="HS776" s="42"/>
      <c r="HT776" s="42"/>
      <c r="HU776" s="42"/>
      <c r="HV776" s="42"/>
      <c r="HW776" s="42"/>
      <c r="HX776" s="42"/>
      <c r="HY776" s="42"/>
      <c r="HZ776" s="42"/>
      <c r="IA776" s="42"/>
      <c r="IB776" s="42"/>
      <c r="IC776" s="42"/>
      <c r="ID776" s="42"/>
      <c r="IE776" s="42"/>
      <c r="IF776" s="42"/>
      <c r="IG776" s="42"/>
      <c r="IH776" s="42"/>
      <c r="II776" s="42"/>
      <c r="IJ776" s="42"/>
      <c r="IK776" s="42"/>
      <c r="IL776" s="42"/>
      <c r="IM776" s="42"/>
      <c r="IN776" s="42"/>
      <c r="IO776" s="42"/>
      <c r="IP776" s="42"/>
      <c r="IQ776" s="42"/>
      <c r="IR776" s="42"/>
      <c r="IS776" s="42"/>
      <c r="IT776" s="42"/>
      <c r="IU776" s="42"/>
      <c r="IV776" s="42"/>
    </row>
    <row r="777" spans="1:256" s="43" customFormat="1" ht="15.6" x14ac:dyDescent="0.25">
      <c r="A777" s="48">
        <v>71913</v>
      </c>
      <c r="B777" s="45" t="s">
        <v>349</v>
      </c>
      <c r="C777" s="49" t="s">
        <v>136</v>
      </c>
      <c r="D777" s="47">
        <v>72020</v>
      </c>
      <c r="E777" s="47" t="s">
        <v>360</v>
      </c>
      <c r="F777" s="55">
        <f>'2020-2021 Form '!F778</f>
        <v>0</v>
      </c>
      <c r="G777" s="55">
        <f t="shared" si="73"/>
        <v>0</v>
      </c>
      <c r="H777" s="55"/>
      <c r="I777" s="55"/>
      <c r="J777" s="157"/>
      <c r="K777" s="55"/>
      <c r="L777" s="55">
        <f t="shared" si="74"/>
        <v>0</v>
      </c>
      <c r="M777" s="55"/>
      <c r="N777" s="77"/>
      <c r="O777" s="56"/>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c r="DC777" s="42"/>
      <c r="DD777" s="42"/>
      <c r="DE777" s="42"/>
      <c r="DF777" s="42"/>
      <c r="DG777" s="42"/>
      <c r="DH777" s="42"/>
      <c r="DI777" s="42"/>
      <c r="DJ777" s="42"/>
      <c r="DK777" s="42"/>
      <c r="DL777" s="42"/>
      <c r="DM777" s="42"/>
      <c r="DN777" s="42"/>
      <c r="DO777" s="42"/>
      <c r="DP777" s="42"/>
      <c r="DQ777" s="42"/>
      <c r="DR777" s="42"/>
      <c r="DS777" s="42"/>
      <c r="DT777" s="42"/>
      <c r="DU777" s="42"/>
      <c r="DV777" s="42"/>
      <c r="DW777" s="42"/>
      <c r="DX777" s="42"/>
      <c r="DY777" s="42"/>
      <c r="DZ777" s="42"/>
      <c r="EA777" s="42"/>
      <c r="EB777" s="42"/>
      <c r="EC777" s="42"/>
      <c r="ED777" s="42"/>
      <c r="EE777" s="42"/>
      <c r="EF777" s="42"/>
      <c r="EG777" s="42"/>
      <c r="EH777" s="42"/>
      <c r="EI777" s="42"/>
      <c r="EJ777" s="42"/>
      <c r="EK777" s="42"/>
      <c r="EL777" s="42"/>
      <c r="EM777" s="42"/>
      <c r="EN777" s="42"/>
      <c r="EO777" s="42"/>
      <c r="EP777" s="42"/>
      <c r="EQ777" s="42"/>
      <c r="ER777" s="42"/>
      <c r="ES777" s="42"/>
      <c r="ET777" s="42"/>
      <c r="EU777" s="42"/>
      <c r="EV777" s="42"/>
      <c r="EW777" s="42"/>
      <c r="EX777" s="42"/>
      <c r="EY777" s="42"/>
      <c r="EZ777" s="42"/>
      <c r="FA777" s="42"/>
      <c r="FB777" s="42"/>
      <c r="FC777" s="42"/>
      <c r="FD777" s="42"/>
      <c r="FE777" s="42"/>
      <c r="FF777" s="42"/>
      <c r="FG777" s="42"/>
      <c r="FH777" s="42"/>
      <c r="FI777" s="42"/>
      <c r="FJ777" s="42"/>
      <c r="FK777" s="42"/>
      <c r="FL777" s="42"/>
      <c r="FM777" s="42"/>
      <c r="FN777" s="42"/>
      <c r="FO777" s="42"/>
      <c r="FP777" s="42"/>
      <c r="FQ777" s="42"/>
      <c r="FR777" s="42"/>
      <c r="FS777" s="42"/>
      <c r="FT777" s="42"/>
      <c r="FU777" s="42"/>
      <c r="FV777" s="42"/>
      <c r="FW777" s="42"/>
      <c r="FX777" s="42"/>
      <c r="FY777" s="42"/>
      <c r="FZ777" s="42"/>
      <c r="GA777" s="42"/>
      <c r="GB777" s="42"/>
      <c r="GC777" s="42"/>
      <c r="GD777" s="42"/>
      <c r="GE777" s="42"/>
      <c r="GF777" s="42"/>
      <c r="GG777" s="42"/>
      <c r="GH777" s="42"/>
      <c r="GI777" s="42"/>
      <c r="GJ777" s="42"/>
      <c r="GK777" s="42"/>
      <c r="GL777" s="42"/>
      <c r="GM777" s="42"/>
      <c r="GN777" s="42"/>
      <c r="GO777" s="42"/>
      <c r="GP777" s="42"/>
      <c r="GQ777" s="42"/>
      <c r="GR777" s="42"/>
      <c r="GS777" s="42"/>
      <c r="GT777" s="42"/>
      <c r="GU777" s="42"/>
      <c r="GV777" s="42"/>
      <c r="GW777" s="42"/>
      <c r="GX777" s="42"/>
      <c r="GY777" s="42"/>
      <c r="GZ777" s="42"/>
      <c r="HA777" s="42"/>
      <c r="HB777" s="42"/>
      <c r="HC777" s="42"/>
      <c r="HD777" s="42"/>
      <c r="HE777" s="42"/>
      <c r="HF777" s="42"/>
      <c r="HG777" s="42"/>
      <c r="HH777" s="42"/>
      <c r="HI777" s="42"/>
      <c r="HJ777" s="42"/>
      <c r="HK777" s="42"/>
      <c r="HL777" s="42"/>
      <c r="HM777" s="42"/>
      <c r="HN777" s="42"/>
      <c r="HO777" s="42"/>
      <c r="HP777" s="42"/>
      <c r="HQ777" s="42"/>
      <c r="HR777" s="42"/>
      <c r="HS777" s="42"/>
      <c r="HT777" s="42"/>
      <c r="HU777" s="42"/>
      <c r="HV777" s="42"/>
      <c r="HW777" s="42"/>
      <c r="HX777" s="42"/>
      <c r="HY777" s="42"/>
      <c r="HZ777" s="42"/>
      <c r="IA777" s="42"/>
      <c r="IB777" s="42"/>
      <c r="IC777" s="42"/>
      <c r="ID777" s="42"/>
      <c r="IE777" s="42"/>
      <c r="IF777" s="42"/>
      <c r="IG777" s="42"/>
      <c r="IH777" s="42"/>
      <c r="II777" s="42"/>
      <c r="IJ777" s="42"/>
      <c r="IK777" s="42"/>
      <c r="IL777" s="42"/>
      <c r="IM777" s="42"/>
      <c r="IN777" s="42"/>
      <c r="IO777" s="42"/>
      <c r="IP777" s="42"/>
      <c r="IQ777" s="42"/>
      <c r="IR777" s="42"/>
      <c r="IS777" s="42"/>
      <c r="IT777" s="42"/>
      <c r="IU777" s="42"/>
      <c r="IV777" s="42"/>
    </row>
    <row r="778" spans="1:256" s="43" customFormat="1" ht="15.6" x14ac:dyDescent="0.25">
      <c r="A778" s="48">
        <v>71914</v>
      </c>
      <c r="B778" s="45" t="s">
        <v>349</v>
      </c>
      <c r="C778" s="49" t="s">
        <v>138</v>
      </c>
      <c r="D778" s="47">
        <v>72020</v>
      </c>
      <c r="E778" s="47" t="s">
        <v>361</v>
      </c>
      <c r="F778" s="55">
        <f>'2020-2021 Form '!F779</f>
        <v>0</v>
      </c>
      <c r="G778" s="55">
        <f t="shared" si="73"/>
        <v>0</v>
      </c>
      <c r="H778" s="55"/>
      <c r="I778" s="55"/>
      <c r="J778" s="157"/>
      <c r="K778" s="55"/>
      <c r="L778" s="55">
        <f t="shared" si="74"/>
        <v>0</v>
      </c>
      <c r="M778" s="55"/>
      <c r="N778" s="77"/>
      <c r="O778" s="56"/>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c r="CU778" s="42"/>
      <c r="CV778" s="42"/>
      <c r="CW778" s="42"/>
      <c r="CX778" s="42"/>
      <c r="CY778" s="42"/>
      <c r="CZ778" s="42"/>
      <c r="DA778" s="42"/>
      <c r="DB778" s="42"/>
      <c r="DC778" s="42"/>
      <c r="DD778" s="42"/>
      <c r="DE778" s="42"/>
      <c r="DF778" s="42"/>
      <c r="DG778" s="42"/>
      <c r="DH778" s="42"/>
      <c r="DI778" s="42"/>
      <c r="DJ778" s="42"/>
      <c r="DK778" s="42"/>
      <c r="DL778" s="42"/>
      <c r="DM778" s="42"/>
      <c r="DN778" s="42"/>
      <c r="DO778" s="42"/>
      <c r="DP778" s="42"/>
      <c r="DQ778" s="42"/>
      <c r="DR778" s="42"/>
      <c r="DS778" s="42"/>
      <c r="DT778" s="42"/>
      <c r="DU778" s="42"/>
      <c r="DV778" s="42"/>
      <c r="DW778" s="42"/>
      <c r="DX778" s="42"/>
      <c r="DY778" s="42"/>
      <c r="DZ778" s="42"/>
      <c r="EA778" s="42"/>
      <c r="EB778" s="42"/>
      <c r="EC778" s="42"/>
      <c r="ED778" s="42"/>
      <c r="EE778" s="42"/>
      <c r="EF778" s="42"/>
      <c r="EG778" s="42"/>
      <c r="EH778" s="42"/>
      <c r="EI778" s="42"/>
      <c r="EJ778" s="42"/>
      <c r="EK778" s="42"/>
      <c r="EL778" s="42"/>
      <c r="EM778" s="42"/>
      <c r="EN778" s="42"/>
      <c r="EO778" s="42"/>
      <c r="EP778" s="42"/>
      <c r="EQ778" s="42"/>
      <c r="ER778" s="42"/>
      <c r="ES778" s="42"/>
      <c r="ET778" s="42"/>
      <c r="EU778" s="42"/>
      <c r="EV778" s="42"/>
      <c r="EW778" s="42"/>
      <c r="EX778" s="42"/>
      <c r="EY778" s="42"/>
      <c r="EZ778" s="42"/>
      <c r="FA778" s="42"/>
      <c r="FB778" s="42"/>
      <c r="FC778" s="42"/>
      <c r="FD778" s="42"/>
      <c r="FE778" s="42"/>
      <c r="FF778" s="42"/>
      <c r="FG778" s="42"/>
      <c r="FH778" s="42"/>
      <c r="FI778" s="42"/>
      <c r="FJ778" s="42"/>
      <c r="FK778" s="42"/>
      <c r="FL778" s="42"/>
      <c r="FM778" s="42"/>
      <c r="FN778" s="42"/>
      <c r="FO778" s="42"/>
      <c r="FP778" s="42"/>
      <c r="FQ778" s="42"/>
      <c r="FR778" s="42"/>
      <c r="FS778" s="42"/>
      <c r="FT778" s="42"/>
      <c r="FU778" s="42"/>
      <c r="FV778" s="42"/>
      <c r="FW778" s="42"/>
      <c r="FX778" s="42"/>
      <c r="FY778" s="42"/>
      <c r="FZ778" s="42"/>
      <c r="GA778" s="42"/>
      <c r="GB778" s="42"/>
      <c r="GC778" s="42"/>
      <c r="GD778" s="42"/>
      <c r="GE778" s="42"/>
      <c r="GF778" s="42"/>
      <c r="GG778" s="42"/>
      <c r="GH778" s="42"/>
      <c r="GI778" s="42"/>
      <c r="GJ778" s="42"/>
      <c r="GK778" s="42"/>
      <c r="GL778" s="42"/>
      <c r="GM778" s="42"/>
      <c r="GN778" s="42"/>
      <c r="GO778" s="42"/>
      <c r="GP778" s="42"/>
      <c r="GQ778" s="42"/>
      <c r="GR778" s="42"/>
      <c r="GS778" s="42"/>
      <c r="GT778" s="42"/>
      <c r="GU778" s="42"/>
      <c r="GV778" s="42"/>
      <c r="GW778" s="42"/>
      <c r="GX778" s="42"/>
      <c r="GY778" s="42"/>
      <c r="GZ778" s="42"/>
      <c r="HA778" s="42"/>
      <c r="HB778" s="42"/>
      <c r="HC778" s="42"/>
      <c r="HD778" s="42"/>
      <c r="HE778" s="42"/>
      <c r="HF778" s="42"/>
      <c r="HG778" s="42"/>
      <c r="HH778" s="42"/>
      <c r="HI778" s="42"/>
      <c r="HJ778" s="42"/>
      <c r="HK778" s="42"/>
      <c r="HL778" s="42"/>
      <c r="HM778" s="42"/>
      <c r="HN778" s="42"/>
      <c r="HO778" s="42"/>
      <c r="HP778" s="42"/>
      <c r="HQ778" s="42"/>
      <c r="HR778" s="42"/>
      <c r="HS778" s="42"/>
      <c r="HT778" s="42"/>
      <c r="HU778" s="42"/>
      <c r="HV778" s="42"/>
      <c r="HW778" s="42"/>
      <c r="HX778" s="42"/>
      <c r="HY778" s="42"/>
      <c r="HZ778" s="42"/>
      <c r="IA778" s="42"/>
      <c r="IB778" s="42"/>
      <c r="IC778" s="42"/>
      <c r="ID778" s="42"/>
      <c r="IE778" s="42"/>
      <c r="IF778" s="42"/>
      <c r="IG778" s="42"/>
      <c r="IH778" s="42"/>
      <c r="II778" s="42"/>
      <c r="IJ778" s="42"/>
      <c r="IK778" s="42"/>
      <c r="IL778" s="42"/>
      <c r="IM778" s="42"/>
      <c r="IN778" s="42"/>
      <c r="IO778" s="42"/>
      <c r="IP778" s="42"/>
      <c r="IQ778" s="42"/>
      <c r="IR778" s="42"/>
      <c r="IS778" s="42"/>
      <c r="IT778" s="42"/>
      <c r="IU778" s="42"/>
      <c r="IV778" s="42"/>
    </row>
    <row r="779" spans="1:256" s="43" customFormat="1" ht="14.4" customHeight="1" x14ac:dyDescent="0.25">
      <c r="A779" s="48">
        <v>71915</v>
      </c>
      <c r="B779" s="45" t="s">
        <v>349</v>
      </c>
      <c r="C779" s="49" t="s">
        <v>140</v>
      </c>
      <c r="D779" s="47">
        <v>72020</v>
      </c>
      <c r="E779" s="47" t="s">
        <v>362</v>
      </c>
      <c r="F779" s="55">
        <f>'2020-2021 Form '!F780</f>
        <v>0</v>
      </c>
      <c r="G779" s="55">
        <f t="shared" si="73"/>
        <v>0</v>
      </c>
      <c r="H779" s="55"/>
      <c r="I779" s="55"/>
      <c r="J779" s="157"/>
      <c r="K779" s="55"/>
      <c r="L779" s="55">
        <f t="shared" si="74"/>
        <v>0</v>
      </c>
      <c r="M779" s="55"/>
      <c r="N779" s="157"/>
      <c r="O779" s="56"/>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c r="CU779" s="42"/>
      <c r="CV779" s="42"/>
      <c r="CW779" s="42"/>
      <c r="CX779" s="42"/>
      <c r="CY779" s="42"/>
      <c r="CZ779" s="42"/>
      <c r="DA779" s="42"/>
      <c r="DB779" s="42"/>
      <c r="DC779" s="42"/>
      <c r="DD779" s="42"/>
      <c r="DE779" s="42"/>
      <c r="DF779" s="42"/>
      <c r="DG779" s="42"/>
      <c r="DH779" s="42"/>
      <c r="DI779" s="42"/>
      <c r="DJ779" s="42"/>
      <c r="DK779" s="42"/>
      <c r="DL779" s="42"/>
      <c r="DM779" s="42"/>
      <c r="DN779" s="42"/>
      <c r="DO779" s="42"/>
      <c r="DP779" s="42"/>
      <c r="DQ779" s="42"/>
      <c r="DR779" s="42"/>
      <c r="DS779" s="42"/>
      <c r="DT779" s="42"/>
      <c r="DU779" s="42"/>
      <c r="DV779" s="42"/>
      <c r="DW779" s="42"/>
      <c r="DX779" s="42"/>
      <c r="DY779" s="42"/>
      <c r="DZ779" s="42"/>
      <c r="EA779" s="42"/>
      <c r="EB779" s="42"/>
      <c r="EC779" s="42"/>
      <c r="ED779" s="42"/>
      <c r="EE779" s="42"/>
      <c r="EF779" s="42"/>
      <c r="EG779" s="42"/>
      <c r="EH779" s="42"/>
      <c r="EI779" s="42"/>
      <c r="EJ779" s="42"/>
      <c r="EK779" s="42"/>
      <c r="EL779" s="42"/>
      <c r="EM779" s="42"/>
      <c r="EN779" s="42"/>
      <c r="EO779" s="42"/>
      <c r="EP779" s="42"/>
      <c r="EQ779" s="42"/>
      <c r="ER779" s="42"/>
      <c r="ES779" s="42"/>
      <c r="ET779" s="42"/>
      <c r="EU779" s="42"/>
      <c r="EV779" s="42"/>
      <c r="EW779" s="42"/>
      <c r="EX779" s="42"/>
      <c r="EY779" s="42"/>
      <c r="EZ779" s="42"/>
      <c r="FA779" s="42"/>
      <c r="FB779" s="42"/>
      <c r="FC779" s="42"/>
      <c r="FD779" s="42"/>
      <c r="FE779" s="42"/>
      <c r="FF779" s="42"/>
      <c r="FG779" s="42"/>
      <c r="FH779" s="42"/>
      <c r="FI779" s="42"/>
      <c r="FJ779" s="42"/>
      <c r="FK779" s="42"/>
      <c r="FL779" s="42"/>
      <c r="FM779" s="42"/>
      <c r="FN779" s="42"/>
      <c r="FO779" s="42"/>
      <c r="FP779" s="42"/>
      <c r="FQ779" s="42"/>
      <c r="FR779" s="42"/>
      <c r="FS779" s="42"/>
      <c r="FT779" s="42"/>
      <c r="FU779" s="42"/>
      <c r="FV779" s="42"/>
      <c r="FW779" s="42"/>
      <c r="FX779" s="42"/>
      <c r="FY779" s="42"/>
      <c r="FZ779" s="42"/>
      <c r="GA779" s="42"/>
      <c r="GB779" s="42"/>
      <c r="GC779" s="42"/>
      <c r="GD779" s="42"/>
      <c r="GE779" s="42"/>
      <c r="GF779" s="42"/>
      <c r="GG779" s="42"/>
      <c r="GH779" s="42"/>
      <c r="GI779" s="42"/>
      <c r="GJ779" s="42"/>
      <c r="GK779" s="42"/>
      <c r="GL779" s="42"/>
      <c r="GM779" s="42"/>
      <c r="GN779" s="42"/>
      <c r="GO779" s="42"/>
      <c r="GP779" s="42"/>
      <c r="GQ779" s="42"/>
      <c r="GR779" s="42"/>
      <c r="GS779" s="42"/>
      <c r="GT779" s="42"/>
      <c r="GU779" s="42"/>
      <c r="GV779" s="42"/>
      <c r="GW779" s="42"/>
      <c r="GX779" s="42"/>
      <c r="GY779" s="42"/>
      <c r="GZ779" s="42"/>
      <c r="HA779" s="42"/>
      <c r="HB779" s="42"/>
      <c r="HC779" s="42"/>
      <c r="HD779" s="42"/>
      <c r="HE779" s="42"/>
      <c r="HF779" s="42"/>
      <c r="HG779" s="42"/>
      <c r="HH779" s="42"/>
      <c r="HI779" s="42"/>
      <c r="HJ779" s="42"/>
      <c r="HK779" s="42"/>
      <c r="HL779" s="42"/>
      <c r="HM779" s="42"/>
      <c r="HN779" s="42"/>
      <c r="HO779" s="42"/>
      <c r="HP779" s="42"/>
      <c r="HQ779" s="42"/>
      <c r="HR779" s="42"/>
      <c r="HS779" s="42"/>
      <c r="HT779" s="42"/>
      <c r="HU779" s="42"/>
      <c r="HV779" s="42"/>
      <c r="HW779" s="42"/>
      <c r="HX779" s="42"/>
      <c r="HY779" s="42"/>
      <c r="HZ779" s="42"/>
      <c r="IA779" s="42"/>
      <c r="IB779" s="42"/>
      <c r="IC779" s="42"/>
      <c r="ID779" s="42"/>
      <c r="IE779" s="42"/>
      <c r="IF779" s="42"/>
      <c r="IG779" s="42"/>
      <c r="IH779" s="42"/>
      <c r="II779" s="42"/>
      <c r="IJ779" s="42"/>
      <c r="IK779" s="42"/>
      <c r="IL779" s="42"/>
      <c r="IM779" s="42"/>
      <c r="IN779" s="42"/>
      <c r="IO779" s="42"/>
      <c r="IP779" s="42"/>
      <c r="IQ779" s="42"/>
      <c r="IR779" s="42"/>
      <c r="IS779" s="42"/>
      <c r="IT779" s="42"/>
      <c r="IU779" s="42"/>
      <c r="IV779" s="42"/>
    </row>
    <row r="780" spans="1:256" s="43" customFormat="1" ht="15.6" x14ac:dyDescent="0.25">
      <c r="A780" s="48">
        <v>71916</v>
      </c>
      <c r="B780" s="45" t="s">
        <v>349</v>
      </c>
      <c r="C780" s="49" t="s">
        <v>144</v>
      </c>
      <c r="D780" s="47">
        <v>72020</v>
      </c>
      <c r="E780" s="47" t="s">
        <v>363</v>
      </c>
      <c r="F780" s="55">
        <f>'2020-2021 Form '!F781</f>
        <v>0</v>
      </c>
      <c r="G780" s="55">
        <f t="shared" si="73"/>
        <v>0</v>
      </c>
      <c r="H780" s="55"/>
      <c r="I780" s="55"/>
      <c r="J780" s="157"/>
      <c r="K780" s="55"/>
      <c r="L780" s="55">
        <f t="shared" si="74"/>
        <v>0</v>
      </c>
      <c r="M780" s="55"/>
      <c r="N780" s="157"/>
      <c r="O780" s="56"/>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c r="DM780" s="42"/>
      <c r="DN780" s="42"/>
      <c r="DO780" s="42"/>
      <c r="DP780" s="42"/>
      <c r="DQ780" s="42"/>
      <c r="DR780" s="42"/>
      <c r="DS780" s="42"/>
      <c r="DT780" s="42"/>
      <c r="DU780" s="42"/>
      <c r="DV780" s="42"/>
      <c r="DW780" s="42"/>
      <c r="DX780" s="42"/>
      <c r="DY780" s="42"/>
      <c r="DZ780" s="42"/>
      <c r="EA780" s="42"/>
      <c r="EB780" s="42"/>
      <c r="EC780" s="42"/>
      <c r="ED780" s="42"/>
      <c r="EE780" s="42"/>
      <c r="EF780" s="42"/>
      <c r="EG780" s="42"/>
      <c r="EH780" s="42"/>
      <c r="EI780" s="42"/>
      <c r="EJ780" s="42"/>
      <c r="EK780" s="42"/>
      <c r="EL780" s="42"/>
      <c r="EM780" s="42"/>
      <c r="EN780" s="42"/>
      <c r="EO780" s="42"/>
      <c r="EP780" s="42"/>
      <c r="EQ780" s="42"/>
      <c r="ER780" s="42"/>
      <c r="ES780" s="42"/>
      <c r="ET780" s="42"/>
      <c r="EU780" s="42"/>
      <c r="EV780" s="42"/>
      <c r="EW780" s="42"/>
      <c r="EX780" s="42"/>
      <c r="EY780" s="42"/>
      <c r="EZ780" s="42"/>
      <c r="FA780" s="42"/>
      <c r="FB780" s="42"/>
      <c r="FC780" s="42"/>
      <c r="FD780" s="42"/>
      <c r="FE780" s="42"/>
      <c r="FF780" s="42"/>
      <c r="FG780" s="42"/>
      <c r="FH780" s="42"/>
      <c r="FI780" s="42"/>
      <c r="FJ780" s="42"/>
      <c r="FK780" s="42"/>
      <c r="FL780" s="42"/>
      <c r="FM780" s="42"/>
      <c r="FN780" s="42"/>
      <c r="FO780" s="42"/>
      <c r="FP780" s="42"/>
      <c r="FQ780" s="42"/>
      <c r="FR780" s="42"/>
      <c r="FS780" s="42"/>
      <c r="FT780" s="42"/>
      <c r="FU780" s="42"/>
      <c r="FV780" s="42"/>
      <c r="FW780" s="42"/>
      <c r="FX780" s="42"/>
      <c r="FY780" s="42"/>
      <c r="FZ780" s="42"/>
      <c r="GA780" s="42"/>
      <c r="GB780" s="42"/>
      <c r="GC780" s="42"/>
      <c r="GD780" s="42"/>
      <c r="GE780" s="42"/>
      <c r="GF780" s="42"/>
      <c r="GG780" s="42"/>
      <c r="GH780" s="42"/>
      <c r="GI780" s="42"/>
      <c r="GJ780" s="42"/>
      <c r="GK780" s="42"/>
      <c r="GL780" s="42"/>
      <c r="GM780" s="42"/>
      <c r="GN780" s="42"/>
      <c r="GO780" s="42"/>
      <c r="GP780" s="42"/>
      <c r="GQ780" s="42"/>
      <c r="GR780" s="42"/>
      <c r="GS780" s="42"/>
      <c r="GT780" s="42"/>
      <c r="GU780" s="42"/>
      <c r="GV780" s="42"/>
      <c r="GW780" s="42"/>
      <c r="GX780" s="42"/>
      <c r="GY780" s="42"/>
      <c r="GZ780" s="42"/>
      <c r="HA780" s="42"/>
      <c r="HB780" s="42"/>
      <c r="HC780" s="42"/>
      <c r="HD780" s="42"/>
      <c r="HE780" s="42"/>
      <c r="HF780" s="42"/>
      <c r="HG780" s="42"/>
      <c r="HH780" s="42"/>
      <c r="HI780" s="42"/>
      <c r="HJ780" s="42"/>
      <c r="HK780" s="42"/>
      <c r="HL780" s="42"/>
      <c r="HM780" s="42"/>
      <c r="HN780" s="42"/>
      <c r="HO780" s="42"/>
      <c r="HP780" s="42"/>
      <c r="HQ780" s="42"/>
      <c r="HR780" s="42"/>
      <c r="HS780" s="42"/>
      <c r="HT780" s="42"/>
      <c r="HU780" s="42"/>
      <c r="HV780" s="42"/>
      <c r="HW780" s="42"/>
      <c r="HX780" s="42"/>
      <c r="HY780" s="42"/>
      <c r="HZ780" s="42"/>
      <c r="IA780" s="42"/>
      <c r="IB780" s="42"/>
      <c r="IC780" s="42"/>
      <c r="ID780" s="42"/>
      <c r="IE780" s="42"/>
      <c r="IF780" s="42"/>
      <c r="IG780" s="42"/>
      <c r="IH780" s="42"/>
      <c r="II780" s="42"/>
      <c r="IJ780" s="42"/>
      <c r="IK780" s="42"/>
      <c r="IL780" s="42"/>
      <c r="IM780" s="42"/>
      <c r="IN780" s="42"/>
      <c r="IO780" s="42"/>
      <c r="IP780" s="42"/>
      <c r="IQ780" s="42"/>
      <c r="IR780" s="42"/>
      <c r="IS780" s="42"/>
      <c r="IT780" s="42"/>
      <c r="IU780" s="42"/>
      <c r="IV780" s="42"/>
    </row>
    <row r="781" spans="1:256" s="43" customFormat="1" ht="15.6" x14ac:dyDescent="0.25">
      <c r="A781" s="48">
        <v>71917</v>
      </c>
      <c r="B781" s="45" t="s">
        <v>349</v>
      </c>
      <c r="C781" s="49" t="s">
        <v>146</v>
      </c>
      <c r="D781" s="47">
        <v>72020</v>
      </c>
      <c r="E781" s="47" t="s">
        <v>364</v>
      </c>
      <c r="F781" s="55">
        <f>'2020-2021 Form '!F782</f>
        <v>0</v>
      </c>
      <c r="G781" s="55">
        <f t="shared" si="73"/>
        <v>0</v>
      </c>
      <c r="H781" s="55"/>
      <c r="I781" s="55"/>
      <c r="J781" s="157"/>
      <c r="K781" s="55"/>
      <c r="L781" s="55">
        <f t="shared" si="74"/>
        <v>0</v>
      </c>
      <c r="M781" s="55"/>
      <c r="N781" s="157"/>
      <c r="O781" s="56"/>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c r="DI781" s="42"/>
      <c r="DJ781" s="42"/>
      <c r="DK781" s="42"/>
      <c r="DL781" s="42"/>
      <c r="DM781" s="42"/>
      <c r="DN781" s="42"/>
      <c r="DO781" s="42"/>
      <c r="DP781" s="42"/>
      <c r="DQ781" s="42"/>
      <c r="DR781" s="42"/>
      <c r="DS781" s="42"/>
      <c r="DT781" s="42"/>
      <c r="DU781" s="42"/>
      <c r="DV781" s="42"/>
      <c r="DW781" s="42"/>
      <c r="DX781" s="42"/>
      <c r="DY781" s="42"/>
      <c r="DZ781" s="42"/>
      <c r="EA781" s="42"/>
      <c r="EB781" s="42"/>
      <c r="EC781" s="42"/>
      <c r="ED781" s="42"/>
      <c r="EE781" s="42"/>
      <c r="EF781" s="42"/>
      <c r="EG781" s="42"/>
      <c r="EH781" s="42"/>
      <c r="EI781" s="42"/>
      <c r="EJ781" s="42"/>
      <c r="EK781" s="42"/>
      <c r="EL781" s="42"/>
      <c r="EM781" s="42"/>
      <c r="EN781" s="42"/>
      <c r="EO781" s="42"/>
      <c r="EP781" s="42"/>
      <c r="EQ781" s="42"/>
      <c r="ER781" s="42"/>
      <c r="ES781" s="42"/>
      <c r="ET781" s="42"/>
      <c r="EU781" s="42"/>
      <c r="EV781" s="42"/>
      <c r="EW781" s="42"/>
      <c r="EX781" s="42"/>
      <c r="EY781" s="42"/>
      <c r="EZ781" s="42"/>
      <c r="FA781" s="42"/>
      <c r="FB781" s="42"/>
      <c r="FC781" s="42"/>
      <c r="FD781" s="42"/>
      <c r="FE781" s="42"/>
      <c r="FF781" s="42"/>
      <c r="FG781" s="42"/>
      <c r="FH781" s="42"/>
      <c r="FI781" s="42"/>
      <c r="FJ781" s="42"/>
      <c r="FK781" s="42"/>
      <c r="FL781" s="42"/>
      <c r="FM781" s="42"/>
      <c r="FN781" s="42"/>
      <c r="FO781" s="42"/>
      <c r="FP781" s="42"/>
      <c r="FQ781" s="42"/>
      <c r="FR781" s="42"/>
      <c r="FS781" s="42"/>
      <c r="FT781" s="42"/>
      <c r="FU781" s="42"/>
      <c r="FV781" s="42"/>
      <c r="FW781" s="42"/>
      <c r="FX781" s="42"/>
      <c r="FY781" s="42"/>
      <c r="FZ781" s="42"/>
      <c r="GA781" s="42"/>
      <c r="GB781" s="42"/>
      <c r="GC781" s="42"/>
      <c r="GD781" s="42"/>
      <c r="GE781" s="42"/>
      <c r="GF781" s="42"/>
      <c r="GG781" s="42"/>
      <c r="GH781" s="42"/>
      <c r="GI781" s="42"/>
      <c r="GJ781" s="42"/>
      <c r="GK781" s="42"/>
      <c r="GL781" s="42"/>
      <c r="GM781" s="42"/>
      <c r="GN781" s="42"/>
      <c r="GO781" s="42"/>
      <c r="GP781" s="42"/>
      <c r="GQ781" s="42"/>
      <c r="GR781" s="42"/>
      <c r="GS781" s="42"/>
      <c r="GT781" s="42"/>
      <c r="GU781" s="42"/>
      <c r="GV781" s="42"/>
      <c r="GW781" s="42"/>
      <c r="GX781" s="42"/>
      <c r="GY781" s="42"/>
      <c r="GZ781" s="42"/>
      <c r="HA781" s="42"/>
      <c r="HB781" s="42"/>
      <c r="HC781" s="42"/>
      <c r="HD781" s="42"/>
      <c r="HE781" s="42"/>
      <c r="HF781" s="42"/>
      <c r="HG781" s="42"/>
      <c r="HH781" s="42"/>
      <c r="HI781" s="42"/>
      <c r="HJ781" s="42"/>
      <c r="HK781" s="42"/>
      <c r="HL781" s="42"/>
      <c r="HM781" s="42"/>
      <c r="HN781" s="42"/>
      <c r="HO781" s="42"/>
      <c r="HP781" s="42"/>
      <c r="HQ781" s="42"/>
      <c r="HR781" s="42"/>
      <c r="HS781" s="42"/>
      <c r="HT781" s="42"/>
      <c r="HU781" s="42"/>
      <c r="HV781" s="42"/>
      <c r="HW781" s="42"/>
      <c r="HX781" s="42"/>
      <c r="HY781" s="42"/>
      <c r="HZ781" s="42"/>
      <c r="IA781" s="42"/>
      <c r="IB781" s="42"/>
      <c r="IC781" s="42"/>
      <c r="ID781" s="42"/>
      <c r="IE781" s="42"/>
      <c r="IF781" s="42"/>
      <c r="IG781" s="42"/>
      <c r="IH781" s="42"/>
      <c r="II781" s="42"/>
      <c r="IJ781" s="42"/>
      <c r="IK781" s="42"/>
      <c r="IL781" s="42"/>
      <c r="IM781" s="42"/>
      <c r="IN781" s="42"/>
      <c r="IO781" s="42"/>
      <c r="IP781" s="42"/>
      <c r="IQ781" s="42"/>
      <c r="IR781" s="42"/>
      <c r="IS781" s="42"/>
      <c r="IT781" s="42"/>
      <c r="IU781" s="42"/>
      <c r="IV781" s="42"/>
    </row>
    <row r="782" spans="1:256" s="43" customFormat="1" ht="15.6" x14ac:dyDescent="0.25">
      <c r="A782" s="48">
        <v>71918</v>
      </c>
      <c r="B782" s="45" t="s">
        <v>349</v>
      </c>
      <c r="C782" s="49" t="s">
        <v>365</v>
      </c>
      <c r="D782" s="47">
        <v>72020</v>
      </c>
      <c r="E782" s="47" t="s">
        <v>366</v>
      </c>
      <c r="F782" s="55">
        <f>'2020-2021 Form '!F783</f>
        <v>0</v>
      </c>
      <c r="G782" s="55">
        <f t="shared" si="73"/>
        <v>0</v>
      </c>
      <c r="H782" s="55"/>
      <c r="I782" s="55"/>
      <c r="J782" s="157"/>
      <c r="K782" s="55"/>
      <c r="L782" s="55">
        <f t="shared" si="74"/>
        <v>0</v>
      </c>
      <c r="M782" s="55"/>
      <c r="N782" s="157"/>
      <c r="O782" s="56"/>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c r="EQ782" s="42"/>
      <c r="ER782" s="42"/>
      <c r="ES782" s="42"/>
      <c r="ET782" s="42"/>
      <c r="EU782" s="42"/>
      <c r="EV782" s="42"/>
      <c r="EW782" s="42"/>
      <c r="EX782" s="42"/>
      <c r="EY782" s="42"/>
      <c r="EZ782" s="42"/>
      <c r="FA782" s="42"/>
      <c r="FB782" s="42"/>
      <c r="FC782" s="42"/>
      <c r="FD782" s="42"/>
      <c r="FE782" s="42"/>
      <c r="FF782" s="42"/>
      <c r="FG782" s="42"/>
      <c r="FH782" s="42"/>
      <c r="FI782" s="42"/>
      <c r="FJ782" s="42"/>
      <c r="FK782" s="42"/>
      <c r="FL782" s="42"/>
      <c r="FM782" s="42"/>
      <c r="FN782" s="42"/>
      <c r="FO782" s="42"/>
      <c r="FP782" s="42"/>
      <c r="FQ782" s="42"/>
      <c r="FR782" s="42"/>
      <c r="FS782" s="42"/>
      <c r="FT782" s="42"/>
      <c r="FU782" s="42"/>
      <c r="FV782" s="42"/>
      <c r="FW782" s="42"/>
      <c r="FX782" s="42"/>
      <c r="FY782" s="42"/>
      <c r="FZ782" s="42"/>
      <c r="GA782" s="42"/>
      <c r="GB782" s="42"/>
      <c r="GC782" s="42"/>
      <c r="GD782" s="42"/>
      <c r="GE782" s="42"/>
      <c r="GF782" s="42"/>
      <c r="GG782" s="42"/>
      <c r="GH782" s="42"/>
      <c r="GI782" s="42"/>
      <c r="GJ782" s="42"/>
      <c r="GK782" s="42"/>
      <c r="GL782" s="42"/>
      <c r="GM782" s="42"/>
      <c r="GN782" s="42"/>
      <c r="GO782" s="42"/>
      <c r="GP782" s="42"/>
      <c r="GQ782" s="42"/>
      <c r="GR782" s="42"/>
      <c r="GS782" s="42"/>
      <c r="GT782" s="42"/>
      <c r="GU782" s="42"/>
      <c r="GV782" s="42"/>
      <c r="GW782" s="42"/>
      <c r="GX782" s="42"/>
      <c r="GY782" s="42"/>
      <c r="GZ782" s="42"/>
      <c r="HA782" s="42"/>
      <c r="HB782" s="42"/>
      <c r="HC782" s="42"/>
      <c r="HD782" s="42"/>
      <c r="HE782" s="42"/>
      <c r="HF782" s="42"/>
      <c r="HG782" s="42"/>
      <c r="HH782" s="42"/>
      <c r="HI782" s="42"/>
      <c r="HJ782" s="42"/>
      <c r="HK782" s="42"/>
      <c r="HL782" s="42"/>
      <c r="HM782" s="42"/>
      <c r="HN782" s="42"/>
      <c r="HO782" s="42"/>
      <c r="HP782" s="42"/>
      <c r="HQ782" s="42"/>
      <c r="HR782" s="42"/>
      <c r="HS782" s="42"/>
      <c r="HT782" s="42"/>
      <c r="HU782" s="42"/>
      <c r="HV782" s="42"/>
      <c r="HW782" s="42"/>
      <c r="HX782" s="42"/>
      <c r="HY782" s="42"/>
      <c r="HZ782" s="42"/>
      <c r="IA782" s="42"/>
      <c r="IB782" s="42"/>
      <c r="IC782" s="42"/>
      <c r="ID782" s="42"/>
      <c r="IE782" s="42"/>
      <c r="IF782" s="42"/>
      <c r="IG782" s="42"/>
      <c r="IH782" s="42"/>
      <c r="II782" s="42"/>
      <c r="IJ782" s="42"/>
      <c r="IK782" s="42"/>
      <c r="IL782" s="42"/>
      <c r="IM782" s="42"/>
      <c r="IN782" s="42"/>
      <c r="IO782" s="42"/>
      <c r="IP782" s="42"/>
      <c r="IQ782" s="42"/>
      <c r="IR782" s="42"/>
      <c r="IS782" s="42"/>
      <c r="IT782" s="42"/>
      <c r="IU782" s="42"/>
      <c r="IV782" s="42"/>
    </row>
    <row r="783" spans="1:256" s="43" customFormat="1" ht="15.6" x14ac:dyDescent="0.25">
      <c r="A783" s="48">
        <v>71950</v>
      </c>
      <c r="B783" s="45" t="s">
        <v>349</v>
      </c>
      <c r="C783" s="45" t="s">
        <v>367</v>
      </c>
      <c r="D783" s="47">
        <v>72020</v>
      </c>
      <c r="E783" s="47" t="s">
        <v>368</v>
      </c>
      <c r="F783" s="55">
        <f>'2020-2021 Form '!F784</f>
        <v>0</v>
      </c>
      <c r="G783" s="55">
        <f t="shared" si="73"/>
        <v>0</v>
      </c>
      <c r="H783" s="55"/>
      <c r="I783" s="55"/>
      <c r="J783" s="157"/>
      <c r="K783" s="55"/>
      <c r="L783" s="55">
        <f t="shared" si="74"/>
        <v>0</v>
      </c>
      <c r="M783" s="55"/>
      <c r="N783" s="157"/>
      <c r="O783" s="56"/>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M783" s="42"/>
      <c r="EN783" s="42"/>
      <c r="EO783" s="42"/>
      <c r="EP783" s="42"/>
      <c r="EQ783" s="42"/>
      <c r="ER783" s="42"/>
      <c r="ES783" s="42"/>
      <c r="ET783" s="42"/>
      <c r="EU783" s="42"/>
      <c r="EV783" s="42"/>
      <c r="EW783" s="42"/>
      <c r="EX783" s="42"/>
      <c r="EY783" s="42"/>
      <c r="EZ783" s="42"/>
      <c r="FA783" s="42"/>
      <c r="FB783" s="42"/>
      <c r="FC783" s="42"/>
      <c r="FD783" s="42"/>
      <c r="FE783" s="42"/>
      <c r="FF783" s="42"/>
      <c r="FG783" s="42"/>
      <c r="FH783" s="42"/>
      <c r="FI783" s="42"/>
      <c r="FJ783" s="42"/>
      <c r="FK783" s="42"/>
      <c r="FL783" s="42"/>
      <c r="FM783" s="42"/>
      <c r="FN783" s="42"/>
      <c r="FO783" s="42"/>
      <c r="FP783" s="42"/>
      <c r="FQ783" s="42"/>
      <c r="FR783" s="42"/>
      <c r="FS783" s="42"/>
      <c r="FT783" s="42"/>
      <c r="FU783" s="42"/>
      <c r="FV783" s="42"/>
      <c r="FW783" s="42"/>
      <c r="FX783" s="42"/>
      <c r="FY783" s="42"/>
      <c r="FZ783" s="42"/>
      <c r="GA783" s="42"/>
      <c r="GB783" s="42"/>
      <c r="GC783" s="42"/>
      <c r="GD783" s="42"/>
      <c r="GE783" s="42"/>
      <c r="GF783" s="42"/>
      <c r="GG783" s="42"/>
      <c r="GH783" s="42"/>
      <c r="GI783" s="42"/>
      <c r="GJ783" s="42"/>
      <c r="GK783" s="42"/>
      <c r="GL783" s="42"/>
      <c r="GM783" s="42"/>
      <c r="GN783" s="42"/>
      <c r="GO783" s="42"/>
      <c r="GP783" s="42"/>
      <c r="GQ783" s="42"/>
      <c r="GR783" s="42"/>
      <c r="GS783" s="42"/>
      <c r="GT783" s="42"/>
      <c r="GU783" s="42"/>
      <c r="GV783" s="42"/>
      <c r="GW783" s="42"/>
      <c r="GX783" s="42"/>
      <c r="GY783" s="42"/>
      <c r="GZ783" s="42"/>
      <c r="HA783" s="42"/>
      <c r="HB783" s="42"/>
      <c r="HC783" s="42"/>
      <c r="HD783" s="42"/>
      <c r="HE783" s="42"/>
      <c r="HF783" s="42"/>
      <c r="HG783" s="42"/>
      <c r="HH783" s="42"/>
      <c r="HI783" s="42"/>
      <c r="HJ783" s="42"/>
      <c r="HK783" s="42"/>
      <c r="HL783" s="42"/>
      <c r="HM783" s="42"/>
      <c r="HN783" s="42"/>
      <c r="HO783" s="42"/>
      <c r="HP783" s="42"/>
      <c r="HQ783" s="42"/>
      <c r="HR783" s="42"/>
      <c r="HS783" s="42"/>
      <c r="HT783" s="42"/>
      <c r="HU783" s="42"/>
      <c r="HV783" s="42"/>
      <c r="HW783" s="42"/>
      <c r="HX783" s="42"/>
      <c r="HY783" s="42"/>
      <c r="HZ783" s="42"/>
      <c r="IA783" s="42"/>
      <c r="IB783" s="42"/>
      <c r="IC783" s="42"/>
      <c r="ID783" s="42"/>
      <c r="IE783" s="42"/>
      <c r="IF783" s="42"/>
      <c r="IG783" s="42"/>
      <c r="IH783" s="42"/>
      <c r="II783" s="42"/>
      <c r="IJ783" s="42"/>
      <c r="IK783" s="42"/>
      <c r="IL783" s="42"/>
      <c r="IM783" s="42"/>
      <c r="IN783" s="42"/>
      <c r="IO783" s="42"/>
      <c r="IP783" s="42"/>
      <c r="IQ783" s="42"/>
      <c r="IR783" s="42"/>
      <c r="IS783" s="42"/>
      <c r="IT783" s="42"/>
      <c r="IU783" s="42"/>
      <c r="IV783" s="42"/>
    </row>
    <row r="784" spans="1:256" s="43" customFormat="1" ht="15.6" x14ac:dyDescent="0.25">
      <c r="A784" s="48">
        <v>71951</v>
      </c>
      <c r="B784" s="45" t="s">
        <v>349</v>
      </c>
      <c r="C784" s="49" t="s">
        <v>369</v>
      </c>
      <c r="D784" s="47">
        <v>72020</v>
      </c>
      <c r="E784" s="47" t="s">
        <v>370</v>
      </c>
      <c r="F784" s="55">
        <f>'2020-2021 Form '!F785</f>
        <v>0</v>
      </c>
      <c r="G784" s="55">
        <f t="shared" si="73"/>
        <v>0</v>
      </c>
      <c r="H784" s="55"/>
      <c r="I784" s="55"/>
      <c r="J784" s="157"/>
      <c r="K784" s="55"/>
      <c r="L784" s="55">
        <f t="shared" si="74"/>
        <v>0</v>
      </c>
      <c r="M784" s="55"/>
      <c r="N784" s="157"/>
      <c r="O784" s="56"/>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c r="CU784" s="42"/>
      <c r="CV784" s="42"/>
      <c r="CW784" s="42"/>
      <c r="CX784" s="42"/>
      <c r="CY784" s="42"/>
      <c r="CZ784" s="42"/>
      <c r="DA784" s="42"/>
      <c r="DB784" s="42"/>
      <c r="DC784" s="42"/>
      <c r="DD784" s="42"/>
      <c r="DE784" s="42"/>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M784" s="42"/>
      <c r="EN784" s="42"/>
      <c r="EO784" s="42"/>
      <c r="EP784" s="42"/>
      <c r="EQ784" s="42"/>
      <c r="ER784" s="42"/>
      <c r="ES784" s="42"/>
      <c r="ET784" s="42"/>
      <c r="EU784" s="42"/>
      <c r="EV784" s="42"/>
      <c r="EW784" s="42"/>
      <c r="EX784" s="42"/>
      <c r="EY784" s="42"/>
      <c r="EZ784" s="42"/>
      <c r="FA784" s="42"/>
      <c r="FB784" s="42"/>
      <c r="FC784" s="42"/>
      <c r="FD784" s="42"/>
      <c r="FE784" s="42"/>
      <c r="FF784" s="42"/>
      <c r="FG784" s="42"/>
      <c r="FH784" s="42"/>
      <c r="FI784" s="42"/>
      <c r="FJ784" s="42"/>
      <c r="FK784" s="42"/>
      <c r="FL784" s="42"/>
      <c r="FM784" s="42"/>
      <c r="FN784" s="42"/>
      <c r="FO784" s="42"/>
      <c r="FP784" s="42"/>
      <c r="FQ784" s="42"/>
      <c r="FR784" s="42"/>
      <c r="FS784" s="42"/>
      <c r="FT784" s="42"/>
      <c r="FU784" s="42"/>
      <c r="FV784" s="42"/>
      <c r="FW784" s="42"/>
      <c r="FX784" s="42"/>
      <c r="FY784" s="42"/>
      <c r="FZ784" s="42"/>
      <c r="GA784" s="42"/>
      <c r="GB784" s="42"/>
      <c r="GC784" s="42"/>
      <c r="GD784" s="42"/>
      <c r="GE784" s="42"/>
      <c r="GF784" s="42"/>
      <c r="GG784" s="42"/>
      <c r="GH784" s="42"/>
      <c r="GI784" s="42"/>
      <c r="GJ784" s="42"/>
      <c r="GK784" s="42"/>
      <c r="GL784" s="42"/>
      <c r="GM784" s="42"/>
      <c r="GN784" s="42"/>
      <c r="GO784" s="42"/>
      <c r="GP784" s="42"/>
      <c r="GQ784" s="42"/>
      <c r="GR784" s="42"/>
      <c r="GS784" s="42"/>
      <c r="GT784" s="42"/>
      <c r="GU784" s="42"/>
      <c r="GV784" s="42"/>
      <c r="GW784" s="42"/>
      <c r="GX784" s="42"/>
      <c r="GY784" s="42"/>
      <c r="GZ784" s="42"/>
      <c r="HA784" s="42"/>
      <c r="HB784" s="42"/>
      <c r="HC784" s="42"/>
      <c r="HD784" s="42"/>
      <c r="HE784" s="42"/>
      <c r="HF784" s="42"/>
      <c r="HG784" s="42"/>
      <c r="HH784" s="42"/>
      <c r="HI784" s="42"/>
      <c r="HJ784" s="42"/>
      <c r="HK784" s="42"/>
      <c r="HL784" s="42"/>
      <c r="HM784" s="42"/>
      <c r="HN784" s="42"/>
      <c r="HO784" s="42"/>
      <c r="HP784" s="42"/>
      <c r="HQ784" s="42"/>
      <c r="HR784" s="42"/>
      <c r="HS784" s="42"/>
      <c r="HT784" s="42"/>
      <c r="HU784" s="42"/>
      <c r="HV784" s="42"/>
      <c r="HW784" s="42"/>
      <c r="HX784" s="42"/>
      <c r="HY784" s="42"/>
      <c r="HZ784" s="42"/>
      <c r="IA784" s="42"/>
      <c r="IB784" s="42"/>
      <c r="IC784" s="42"/>
      <c r="ID784" s="42"/>
      <c r="IE784" s="42"/>
      <c r="IF784" s="42"/>
      <c r="IG784" s="42"/>
      <c r="IH784" s="42"/>
      <c r="II784" s="42"/>
      <c r="IJ784" s="42"/>
      <c r="IK784" s="42"/>
      <c r="IL784" s="42"/>
      <c r="IM784" s="42"/>
      <c r="IN784" s="42"/>
      <c r="IO784" s="42"/>
      <c r="IP784" s="42"/>
      <c r="IQ784" s="42"/>
      <c r="IR784" s="42"/>
      <c r="IS784" s="42"/>
      <c r="IT784" s="42"/>
      <c r="IU784" s="42"/>
      <c r="IV784" s="42"/>
    </row>
    <row r="785" spans="1:256" s="43" customFormat="1" ht="15.6" x14ac:dyDescent="0.25">
      <c r="A785" s="48">
        <v>71961</v>
      </c>
      <c r="B785" s="45" t="s">
        <v>349</v>
      </c>
      <c r="C785" s="49" t="s">
        <v>371</v>
      </c>
      <c r="D785" s="47">
        <v>72020</v>
      </c>
      <c r="E785" s="48" t="s">
        <v>372</v>
      </c>
      <c r="F785" s="55">
        <f>'2020-2021 Form '!F786</f>
        <v>0</v>
      </c>
      <c r="G785" s="55">
        <f t="shared" si="73"/>
        <v>0</v>
      </c>
      <c r="H785" s="55"/>
      <c r="I785" s="55"/>
      <c r="J785" s="157"/>
      <c r="K785" s="55"/>
      <c r="L785" s="55">
        <f t="shared" si="74"/>
        <v>0</v>
      </c>
      <c r="M785" s="55"/>
      <c r="N785" s="157"/>
      <c r="O785" s="56"/>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c r="CU785" s="42"/>
      <c r="CV785" s="42"/>
      <c r="CW785" s="42"/>
      <c r="CX785" s="42"/>
      <c r="CY785" s="42"/>
      <c r="CZ785" s="42"/>
      <c r="DA785" s="42"/>
      <c r="DB785" s="42"/>
      <c r="DC785" s="42"/>
      <c r="DD785" s="42"/>
      <c r="DE785" s="42"/>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c r="EM785" s="42"/>
      <c r="EN785" s="42"/>
      <c r="EO785" s="42"/>
      <c r="EP785" s="42"/>
      <c r="EQ785" s="42"/>
      <c r="ER785" s="42"/>
      <c r="ES785" s="42"/>
      <c r="ET785" s="42"/>
      <c r="EU785" s="42"/>
      <c r="EV785" s="42"/>
      <c r="EW785" s="42"/>
      <c r="EX785" s="42"/>
      <c r="EY785" s="42"/>
      <c r="EZ785" s="42"/>
      <c r="FA785" s="42"/>
      <c r="FB785" s="42"/>
      <c r="FC785" s="42"/>
      <c r="FD785" s="42"/>
      <c r="FE785" s="42"/>
      <c r="FF785" s="42"/>
      <c r="FG785" s="42"/>
      <c r="FH785" s="42"/>
      <c r="FI785" s="42"/>
      <c r="FJ785" s="42"/>
      <c r="FK785" s="42"/>
      <c r="FL785" s="42"/>
      <c r="FM785" s="42"/>
      <c r="FN785" s="42"/>
      <c r="FO785" s="42"/>
      <c r="FP785" s="42"/>
      <c r="FQ785" s="42"/>
      <c r="FR785" s="42"/>
      <c r="FS785" s="42"/>
      <c r="FT785" s="42"/>
      <c r="FU785" s="42"/>
      <c r="FV785" s="42"/>
      <c r="FW785" s="42"/>
      <c r="FX785" s="42"/>
      <c r="FY785" s="42"/>
      <c r="FZ785" s="42"/>
      <c r="GA785" s="42"/>
      <c r="GB785" s="42"/>
      <c r="GC785" s="42"/>
      <c r="GD785" s="42"/>
      <c r="GE785" s="42"/>
      <c r="GF785" s="42"/>
      <c r="GG785" s="42"/>
      <c r="GH785" s="42"/>
      <c r="GI785" s="42"/>
      <c r="GJ785" s="42"/>
      <c r="GK785" s="42"/>
      <c r="GL785" s="42"/>
      <c r="GM785" s="42"/>
      <c r="GN785" s="42"/>
      <c r="GO785" s="42"/>
      <c r="GP785" s="42"/>
      <c r="GQ785" s="42"/>
      <c r="GR785" s="42"/>
      <c r="GS785" s="42"/>
      <c r="GT785" s="42"/>
      <c r="GU785" s="42"/>
      <c r="GV785" s="42"/>
      <c r="GW785" s="42"/>
      <c r="GX785" s="42"/>
      <c r="GY785" s="42"/>
      <c r="GZ785" s="42"/>
      <c r="HA785" s="42"/>
      <c r="HB785" s="42"/>
      <c r="HC785" s="42"/>
      <c r="HD785" s="42"/>
      <c r="HE785" s="42"/>
      <c r="HF785" s="42"/>
      <c r="HG785" s="42"/>
      <c r="HH785" s="42"/>
      <c r="HI785" s="42"/>
      <c r="HJ785" s="42"/>
      <c r="HK785" s="42"/>
      <c r="HL785" s="42"/>
      <c r="HM785" s="42"/>
      <c r="HN785" s="42"/>
      <c r="HO785" s="42"/>
      <c r="HP785" s="42"/>
      <c r="HQ785" s="42"/>
      <c r="HR785" s="42"/>
      <c r="HS785" s="42"/>
      <c r="HT785" s="42"/>
      <c r="HU785" s="42"/>
      <c r="HV785" s="42"/>
      <c r="HW785" s="42"/>
      <c r="HX785" s="42"/>
      <c r="HY785" s="42"/>
      <c r="HZ785" s="42"/>
      <c r="IA785" s="42"/>
      <c r="IB785" s="42"/>
      <c r="IC785" s="42"/>
      <c r="ID785" s="42"/>
      <c r="IE785" s="42"/>
      <c r="IF785" s="42"/>
      <c r="IG785" s="42"/>
      <c r="IH785" s="42"/>
      <c r="II785" s="42"/>
      <c r="IJ785" s="42"/>
      <c r="IK785" s="42"/>
      <c r="IL785" s="42"/>
      <c r="IM785" s="42"/>
      <c r="IN785" s="42"/>
      <c r="IO785" s="42"/>
      <c r="IP785" s="42"/>
      <c r="IQ785" s="42"/>
      <c r="IR785" s="42"/>
      <c r="IS785" s="42"/>
      <c r="IT785" s="42"/>
      <c r="IU785" s="42"/>
      <c r="IV785" s="42"/>
    </row>
    <row r="786" spans="1:256" s="43" customFormat="1" ht="15.6" x14ac:dyDescent="0.25">
      <c r="A786" s="48">
        <v>71962</v>
      </c>
      <c r="B786" s="45" t="s">
        <v>349</v>
      </c>
      <c r="C786" s="49" t="s">
        <v>350</v>
      </c>
      <c r="D786" s="47">
        <v>72020</v>
      </c>
      <c r="E786" s="48" t="s">
        <v>351</v>
      </c>
      <c r="F786" s="55">
        <f>'2020-2021 Form '!F787</f>
        <v>0</v>
      </c>
      <c r="G786" s="55">
        <f t="shared" si="73"/>
        <v>0</v>
      </c>
      <c r="H786" s="55"/>
      <c r="I786" s="55"/>
      <c r="J786" s="157"/>
      <c r="K786" s="55"/>
      <c r="L786" s="55">
        <f t="shared" si="74"/>
        <v>0</v>
      </c>
      <c r="M786" s="55"/>
      <c r="N786" s="157"/>
      <c r="O786" s="56"/>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c r="CU786" s="42"/>
      <c r="CV786" s="42"/>
      <c r="CW786" s="42"/>
      <c r="CX786" s="42"/>
      <c r="CY786" s="42"/>
      <c r="CZ786" s="42"/>
      <c r="DA786" s="42"/>
      <c r="DB786" s="42"/>
      <c r="DC786" s="42"/>
      <c r="DD786" s="42"/>
      <c r="DE786" s="42"/>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M786" s="42"/>
      <c r="EN786" s="42"/>
      <c r="EO786" s="42"/>
      <c r="EP786" s="42"/>
      <c r="EQ786" s="42"/>
      <c r="ER786" s="42"/>
      <c r="ES786" s="42"/>
      <c r="ET786" s="42"/>
      <c r="EU786" s="42"/>
      <c r="EV786" s="42"/>
      <c r="EW786" s="42"/>
      <c r="EX786" s="42"/>
      <c r="EY786" s="42"/>
      <c r="EZ786" s="42"/>
      <c r="FA786" s="42"/>
      <c r="FB786" s="42"/>
      <c r="FC786" s="42"/>
      <c r="FD786" s="42"/>
      <c r="FE786" s="42"/>
      <c r="FF786" s="42"/>
      <c r="FG786" s="42"/>
      <c r="FH786" s="42"/>
      <c r="FI786" s="42"/>
      <c r="FJ786" s="42"/>
      <c r="FK786" s="42"/>
      <c r="FL786" s="42"/>
      <c r="FM786" s="42"/>
      <c r="FN786" s="42"/>
      <c r="FO786" s="42"/>
      <c r="FP786" s="42"/>
      <c r="FQ786" s="42"/>
      <c r="FR786" s="42"/>
      <c r="FS786" s="42"/>
      <c r="FT786" s="42"/>
      <c r="FU786" s="42"/>
      <c r="FV786" s="42"/>
      <c r="FW786" s="42"/>
      <c r="FX786" s="42"/>
      <c r="FY786" s="42"/>
      <c r="FZ786" s="42"/>
      <c r="GA786" s="42"/>
      <c r="GB786" s="42"/>
      <c r="GC786" s="42"/>
      <c r="GD786" s="42"/>
      <c r="GE786" s="42"/>
      <c r="GF786" s="42"/>
      <c r="GG786" s="42"/>
      <c r="GH786" s="42"/>
      <c r="GI786" s="42"/>
      <c r="GJ786" s="42"/>
      <c r="GK786" s="42"/>
      <c r="GL786" s="42"/>
      <c r="GM786" s="42"/>
      <c r="GN786" s="42"/>
      <c r="GO786" s="42"/>
      <c r="GP786" s="42"/>
      <c r="GQ786" s="42"/>
      <c r="GR786" s="42"/>
      <c r="GS786" s="42"/>
      <c r="GT786" s="42"/>
      <c r="GU786" s="42"/>
      <c r="GV786" s="42"/>
      <c r="GW786" s="42"/>
      <c r="GX786" s="42"/>
      <c r="GY786" s="42"/>
      <c r="GZ786" s="42"/>
      <c r="HA786" s="42"/>
      <c r="HB786" s="42"/>
      <c r="HC786" s="42"/>
      <c r="HD786" s="42"/>
      <c r="HE786" s="42"/>
      <c r="HF786" s="42"/>
      <c r="HG786" s="42"/>
      <c r="HH786" s="42"/>
      <c r="HI786" s="42"/>
      <c r="HJ786" s="42"/>
      <c r="HK786" s="42"/>
      <c r="HL786" s="42"/>
      <c r="HM786" s="42"/>
      <c r="HN786" s="42"/>
      <c r="HO786" s="42"/>
      <c r="HP786" s="42"/>
      <c r="HQ786" s="42"/>
      <c r="HR786" s="42"/>
      <c r="HS786" s="42"/>
      <c r="HT786" s="42"/>
      <c r="HU786" s="42"/>
      <c r="HV786" s="42"/>
      <c r="HW786" s="42"/>
      <c r="HX786" s="42"/>
      <c r="HY786" s="42"/>
      <c r="HZ786" s="42"/>
      <c r="IA786" s="42"/>
      <c r="IB786" s="42"/>
      <c r="IC786" s="42"/>
      <c r="ID786" s="42"/>
      <c r="IE786" s="42"/>
      <c r="IF786" s="42"/>
      <c r="IG786" s="42"/>
      <c r="IH786" s="42"/>
      <c r="II786" s="42"/>
      <c r="IJ786" s="42"/>
      <c r="IK786" s="42"/>
      <c r="IL786" s="42"/>
      <c r="IM786" s="42"/>
      <c r="IN786" s="42"/>
      <c r="IO786" s="42"/>
      <c r="IP786" s="42"/>
      <c r="IQ786" s="42"/>
      <c r="IR786" s="42"/>
      <c r="IS786" s="42"/>
      <c r="IT786" s="42"/>
      <c r="IU786" s="42"/>
      <c r="IV786" s="42"/>
    </row>
    <row r="787" spans="1:256" s="43" customFormat="1" ht="15.6" x14ac:dyDescent="0.25">
      <c r="A787" s="48">
        <v>71970</v>
      </c>
      <c r="B787" s="45" t="s">
        <v>349</v>
      </c>
      <c r="C787" s="49" t="s">
        <v>352</v>
      </c>
      <c r="D787" s="47">
        <v>72020</v>
      </c>
      <c r="E787" s="48" t="s">
        <v>353</v>
      </c>
      <c r="F787" s="55">
        <f>'2020-2021 Form '!F788</f>
        <v>0</v>
      </c>
      <c r="G787" s="55">
        <f t="shared" si="73"/>
        <v>0</v>
      </c>
      <c r="H787" s="55"/>
      <c r="I787" s="55"/>
      <c r="J787" s="157"/>
      <c r="K787" s="55"/>
      <c r="L787" s="55">
        <f t="shared" si="74"/>
        <v>0</v>
      </c>
      <c r="M787" s="55"/>
      <c r="N787" s="157"/>
      <c r="O787" s="56"/>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c r="CU787" s="42"/>
      <c r="CV787" s="42"/>
      <c r="CW787" s="42"/>
      <c r="CX787" s="42"/>
      <c r="CY787" s="42"/>
      <c r="CZ787" s="42"/>
      <c r="DA787" s="42"/>
      <c r="DB787" s="42"/>
      <c r="DC787" s="42"/>
      <c r="DD787" s="42"/>
      <c r="DE787" s="42"/>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M787" s="42"/>
      <c r="EN787" s="42"/>
      <c r="EO787" s="42"/>
      <c r="EP787" s="42"/>
      <c r="EQ787" s="42"/>
      <c r="ER787" s="42"/>
      <c r="ES787" s="42"/>
      <c r="ET787" s="42"/>
      <c r="EU787" s="42"/>
      <c r="EV787" s="42"/>
      <c r="EW787" s="42"/>
      <c r="EX787" s="42"/>
      <c r="EY787" s="42"/>
      <c r="EZ787" s="42"/>
      <c r="FA787" s="42"/>
      <c r="FB787" s="42"/>
      <c r="FC787" s="42"/>
      <c r="FD787" s="42"/>
      <c r="FE787" s="42"/>
      <c r="FF787" s="42"/>
      <c r="FG787" s="42"/>
      <c r="FH787" s="42"/>
      <c r="FI787" s="42"/>
      <c r="FJ787" s="42"/>
      <c r="FK787" s="42"/>
      <c r="FL787" s="42"/>
      <c r="FM787" s="42"/>
      <c r="FN787" s="42"/>
      <c r="FO787" s="42"/>
      <c r="FP787" s="42"/>
      <c r="FQ787" s="42"/>
      <c r="FR787" s="42"/>
      <c r="FS787" s="42"/>
      <c r="FT787" s="42"/>
      <c r="FU787" s="42"/>
      <c r="FV787" s="42"/>
      <c r="FW787" s="42"/>
      <c r="FX787" s="42"/>
      <c r="FY787" s="42"/>
      <c r="FZ787" s="42"/>
      <c r="GA787" s="42"/>
      <c r="GB787" s="42"/>
      <c r="GC787" s="42"/>
      <c r="GD787" s="42"/>
      <c r="GE787" s="42"/>
      <c r="GF787" s="42"/>
      <c r="GG787" s="42"/>
      <c r="GH787" s="42"/>
      <c r="GI787" s="42"/>
      <c r="GJ787" s="42"/>
      <c r="GK787" s="42"/>
      <c r="GL787" s="42"/>
      <c r="GM787" s="42"/>
      <c r="GN787" s="42"/>
      <c r="GO787" s="42"/>
      <c r="GP787" s="42"/>
      <c r="GQ787" s="42"/>
      <c r="GR787" s="42"/>
      <c r="GS787" s="42"/>
      <c r="GT787" s="42"/>
      <c r="GU787" s="42"/>
      <c r="GV787" s="42"/>
      <c r="GW787" s="42"/>
      <c r="GX787" s="42"/>
      <c r="GY787" s="42"/>
      <c r="GZ787" s="42"/>
      <c r="HA787" s="42"/>
      <c r="HB787" s="42"/>
      <c r="HC787" s="42"/>
      <c r="HD787" s="42"/>
      <c r="HE787" s="42"/>
      <c r="HF787" s="42"/>
      <c r="HG787" s="42"/>
      <c r="HH787" s="42"/>
      <c r="HI787" s="42"/>
      <c r="HJ787" s="42"/>
      <c r="HK787" s="42"/>
      <c r="HL787" s="42"/>
      <c r="HM787" s="42"/>
      <c r="HN787" s="42"/>
      <c r="HO787" s="42"/>
      <c r="HP787" s="42"/>
      <c r="HQ787" s="42"/>
      <c r="HR787" s="42"/>
      <c r="HS787" s="42"/>
      <c r="HT787" s="42"/>
      <c r="HU787" s="42"/>
      <c r="HV787" s="42"/>
      <c r="HW787" s="42"/>
      <c r="HX787" s="42"/>
      <c r="HY787" s="42"/>
      <c r="HZ787" s="42"/>
      <c r="IA787" s="42"/>
      <c r="IB787" s="42"/>
      <c r="IC787" s="42"/>
      <c r="ID787" s="42"/>
      <c r="IE787" s="42"/>
      <c r="IF787" s="42"/>
      <c r="IG787" s="42"/>
      <c r="IH787" s="42"/>
      <c r="II787" s="42"/>
      <c r="IJ787" s="42"/>
      <c r="IK787" s="42"/>
      <c r="IL787" s="42"/>
      <c r="IM787" s="42"/>
      <c r="IN787" s="42"/>
      <c r="IO787" s="42"/>
      <c r="IP787" s="42"/>
      <c r="IQ787" s="42"/>
      <c r="IR787" s="42"/>
      <c r="IS787" s="42"/>
      <c r="IT787" s="42"/>
      <c r="IU787" s="42"/>
      <c r="IV787" s="42"/>
    </row>
    <row r="788" spans="1:256" s="43" customFormat="1" ht="15.6" x14ac:dyDescent="0.25">
      <c r="A788" s="48">
        <v>71980</v>
      </c>
      <c r="B788" s="45" t="s">
        <v>349</v>
      </c>
      <c r="C788" s="49" t="s">
        <v>10</v>
      </c>
      <c r="D788" s="47">
        <v>72020</v>
      </c>
      <c r="E788" s="48" t="s">
        <v>275</v>
      </c>
      <c r="F788" s="55">
        <f>'2020-2021 Form '!F789</f>
        <v>0</v>
      </c>
      <c r="G788" s="55">
        <f>F788</f>
        <v>0</v>
      </c>
      <c r="H788" s="55"/>
      <c r="I788" s="55"/>
      <c r="J788" s="157"/>
      <c r="K788" s="55"/>
      <c r="L788" s="55">
        <f t="shared" si="74"/>
        <v>0</v>
      </c>
      <c r="M788" s="55"/>
      <c r="N788" s="157"/>
      <c r="O788" s="56"/>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c r="CU788" s="42"/>
      <c r="CV788" s="42"/>
      <c r="CW788" s="42"/>
      <c r="CX788" s="42"/>
      <c r="CY788" s="42"/>
      <c r="CZ788" s="42"/>
      <c r="DA788" s="42"/>
      <c r="DB788" s="42"/>
      <c r="DC788" s="42"/>
      <c r="DD788" s="42"/>
      <c r="DE788" s="42"/>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M788" s="42"/>
      <c r="EN788" s="42"/>
      <c r="EO788" s="42"/>
      <c r="EP788" s="42"/>
      <c r="EQ788" s="42"/>
      <c r="ER788" s="42"/>
      <c r="ES788" s="42"/>
      <c r="ET788" s="42"/>
      <c r="EU788" s="42"/>
      <c r="EV788" s="42"/>
      <c r="EW788" s="42"/>
      <c r="EX788" s="42"/>
      <c r="EY788" s="42"/>
      <c r="EZ788" s="42"/>
      <c r="FA788" s="42"/>
      <c r="FB788" s="42"/>
      <c r="FC788" s="42"/>
      <c r="FD788" s="42"/>
      <c r="FE788" s="42"/>
      <c r="FF788" s="42"/>
      <c r="FG788" s="42"/>
      <c r="FH788" s="42"/>
      <c r="FI788" s="42"/>
      <c r="FJ788" s="42"/>
      <c r="FK788" s="42"/>
      <c r="FL788" s="42"/>
      <c r="FM788" s="42"/>
      <c r="FN788" s="42"/>
      <c r="FO788" s="42"/>
      <c r="FP788" s="42"/>
      <c r="FQ788" s="42"/>
      <c r="FR788" s="42"/>
      <c r="FS788" s="42"/>
      <c r="FT788" s="42"/>
      <c r="FU788" s="42"/>
      <c r="FV788" s="42"/>
      <c r="FW788" s="42"/>
      <c r="FX788" s="42"/>
      <c r="FY788" s="42"/>
      <c r="FZ788" s="42"/>
      <c r="GA788" s="42"/>
      <c r="GB788" s="42"/>
      <c r="GC788" s="42"/>
      <c r="GD788" s="42"/>
      <c r="GE788" s="42"/>
      <c r="GF788" s="42"/>
      <c r="GG788" s="42"/>
      <c r="GH788" s="42"/>
      <c r="GI788" s="42"/>
      <c r="GJ788" s="42"/>
      <c r="GK788" s="42"/>
      <c r="GL788" s="42"/>
      <c r="GM788" s="42"/>
      <c r="GN788" s="42"/>
      <c r="GO788" s="42"/>
      <c r="GP788" s="42"/>
      <c r="GQ788" s="42"/>
      <c r="GR788" s="42"/>
      <c r="GS788" s="42"/>
      <c r="GT788" s="42"/>
      <c r="GU788" s="42"/>
      <c r="GV788" s="42"/>
      <c r="GW788" s="42"/>
      <c r="GX788" s="42"/>
      <c r="GY788" s="42"/>
      <c r="GZ788" s="42"/>
      <c r="HA788" s="42"/>
      <c r="HB788" s="42"/>
      <c r="HC788" s="42"/>
      <c r="HD788" s="42"/>
      <c r="HE788" s="42"/>
      <c r="HF788" s="42"/>
      <c r="HG788" s="42"/>
      <c r="HH788" s="42"/>
      <c r="HI788" s="42"/>
      <c r="HJ788" s="42"/>
      <c r="HK788" s="42"/>
      <c r="HL788" s="42"/>
      <c r="HM788" s="42"/>
      <c r="HN788" s="42"/>
      <c r="HO788" s="42"/>
      <c r="HP788" s="42"/>
      <c r="HQ788" s="42"/>
      <c r="HR788" s="42"/>
      <c r="HS788" s="42"/>
      <c r="HT788" s="42"/>
      <c r="HU788" s="42"/>
      <c r="HV788" s="42"/>
      <c r="HW788" s="42"/>
      <c r="HX788" s="42"/>
      <c r="HY788" s="42"/>
      <c r="HZ788" s="42"/>
      <c r="IA788" s="42"/>
      <c r="IB788" s="42"/>
      <c r="IC788" s="42"/>
      <c r="ID788" s="42"/>
      <c r="IE788" s="42"/>
      <c r="IF788" s="42"/>
      <c r="IG788" s="42"/>
      <c r="IH788" s="42"/>
      <c r="II788" s="42"/>
      <c r="IJ788" s="42"/>
      <c r="IK788" s="42"/>
      <c r="IL788" s="42"/>
      <c r="IM788" s="42"/>
      <c r="IN788" s="42"/>
      <c r="IO788" s="42"/>
      <c r="IP788" s="42"/>
      <c r="IQ788" s="42"/>
      <c r="IR788" s="42"/>
      <c r="IS788" s="42"/>
      <c r="IT788" s="42"/>
      <c r="IU788" s="42"/>
      <c r="IV788" s="42"/>
    </row>
    <row r="789" spans="1:256" s="43" customFormat="1" ht="15.6" x14ac:dyDescent="0.25">
      <c r="A789" s="46">
        <v>72020</v>
      </c>
      <c r="B789" s="49" t="s">
        <v>354</v>
      </c>
      <c r="C789" s="49" t="s">
        <v>354</v>
      </c>
      <c r="D789" s="47">
        <v>72140</v>
      </c>
      <c r="E789" s="47" t="s">
        <v>355</v>
      </c>
      <c r="F789" s="55">
        <f>'2020-2021 Form '!F790</f>
        <v>0</v>
      </c>
      <c r="G789" s="55">
        <f>SUM(G772:G788)</f>
        <v>0</v>
      </c>
      <c r="H789" s="55"/>
      <c r="I789" s="55"/>
      <c r="J789" s="157"/>
      <c r="K789" s="55"/>
      <c r="L789" s="55">
        <f>SUM(L772:L788)</f>
        <v>0</v>
      </c>
      <c r="M789" s="55"/>
      <c r="N789" s="157"/>
      <c r="O789" s="56"/>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M789" s="42"/>
      <c r="EN789" s="42"/>
      <c r="EO789" s="42"/>
      <c r="EP789" s="42"/>
      <c r="EQ789" s="42"/>
      <c r="ER789" s="42"/>
      <c r="ES789" s="42"/>
      <c r="ET789" s="42"/>
      <c r="EU789" s="42"/>
      <c r="EV789" s="42"/>
      <c r="EW789" s="42"/>
      <c r="EX789" s="42"/>
      <c r="EY789" s="42"/>
      <c r="EZ789" s="42"/>
      <c r="FA789" s="42"/>
      <c r="FB789" s="42"/>
      <c r="FC789" s="42"/>
      <c r="FD789" s="42"/>
      <c r="FE789" s="42"/>
      <c r="FF789" s="42"/>
      <c r="FG789" s="42"/>
      <c r="FH789" s="42"/>
      <c r="FI789" s="42"/>
      <c r="FJ789" s="42"/>
      <c r="FK789" s="42"/>
      <c r="FL789" s="42"/>
      <c r="FM789" s="42"/>
      <c r="FN789" s="42"/>
      <c r="FO789" s="42"/>
      <c r="FP789" s="42"/>
      <c r="FQ789" s="42"/>
      <c r="FR789" s="42"/>
      <c r="FS789" s="42"/>
      <c r="FT789" s="42"/>
      <c r="FU789" s="42"/>
      <c r="FV789" s="42"/>
      <c r="FW789" s="42"/>
      <c r="FX789" s="42"/>
      <c r="FY789" s="42"/>
      <c r="FZ789" s="42"/>
      <c r="GA789" s="42"/>
      <c r="GB789" s="42"/>
      <c r="GC789" s="42"/>
      <c r="GD789" s="42"/>
      <c r="GE789" s="42"/>
      <c r="GF789" s="42"/>
      <c r="GG789" s="42"/>
      <c r="GH789" s="42"/>
      <c r="GI789" s="42"/>
      <c r="GJ789" s="42"/>
      <c r="GK789" s="42"/>
      <c r="GL789" s="42"/>
      <c r="GM789" s="42"/>
      <c r="GN789" s="42"/>
      <c r="GO789" s="42"/>
      <c r="GP789" s="42"/>
      <c r="GQ789" s="42"/>
      <c r="GR789" s="42"/>
      <c r="GS789" s="42"/>
      <c r="GT789" s="42"/>
      <c r="GU789" s="42"/>
      <c r="GV789" s="42"/>
      <c r="GW789" s="42"/>
      <c r="GX789" s="42"/>
      <c r="GY789" s="42"/>
      <c r="GZ789" s="42"/>
      <c r="HA789" s="42"/>
      <c r="HB789" s="42"/>
      <c r="HC789" s="42"/>
      <c r="HD789" s="42"/>
      <c r="HE789" s="42"/>
      <c r="HF789" s="42"/>
      <c r="HG789" s="42"/>
      <c r="HH789" s="42"/>
      <c r="HI789" s="42"/>
      <c r="HJ789" s="42"/>
      <c r="HK789" s="42"/>
      <c r="HL789" s="42"/>
      <c r="HM789" s="42"/>
      <c r="HN789" s="42"/>
      <c r="HO789" s="42"/>
      <c r="HP789" s="42"/>
      <c r="HQ789" s="42"/>
      <c r="HR789" s="42"/>
      <c r="HS789" s="42"/>
      <c r="HT789" s="42"/>
      <c r="HU789" s="42"/>
      <c r="HV789" s="42"/>
      <c r="HW789" s="42"/>
      <c r="HX789" s="42"/>
      <c r="HY789" s="42"/>
      <c r="HZ789" s="42"/>
      <c r="IA789" s="42"/>
      <c r="IB789" s="42"/>
      <c r="IC789" s="42"/>
      <c r="ID789" s="42"/>
      <c r="IE789" s="42"/>
      <c r="IF789" s="42"/>
      <c r="IG789" s="42"/>
      <c r="IH789" s="42"/>
      <c r="II789" s="42"/>
      <c r="IJ789" s="42"/>
      <c r="IK789" s="42"/>
      <c r="IL789" s="42"/>
      <c r="IM789" s="42"/>
      <c r="IN789" s="42"/>
      <c r="IO789" s="42"/>
      <c r="IP789" s="42"/>
      <c r="IQ789" s="42"/>
      <c r="IR789" s="42"/>
      <c r="IS789" s="42"/>
      <c r="IT789" s="42"/>
      <c r="IU789" s="42"/>
      <c r="IV789" s="42"/>
    </row>
    <row r="790" spans="1:256" s="43" customFormat="1" ht="15.6" x14ac:dyDescent="0.25">
      <c r="A790" s="687" t="s">
        <v>1142</v>
      </c>
      <c r="B790" s="688"/>
      <c r="C790" s="688"/>
      <c r="D790" s="688"/>
      <c r="E790" s="688"/>
      <c r="F790" s="712"/>
      <c r="G790" s="688"/>
      <c r="H790" s="688"/>
      <c r="I790" s="688"/>
      <c r="J790" s="688"/>
      <c r="K790" s="688"/>
      <c r="L790" s="688"/>
      <c r="M790" s="688"/>
      <c r="N790" s="688"/>
      <c r="O790" s="689"/>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c r="EO790" s="42"/>
      <c r="EP790" s="42"/>
      <c r="EQ790" s="42"/>
      <c r="ER790" s="42"/>
      <c r="ES790" s="42"/>
      <c r="ET790" s="42"/>
      <c r="EU790" s="42"/>
      <c r="EV790" s="42"/>
      <c r="EW790" s="42"/>
      <c r="EX790" s="42"/>
      <c r="EY790" s="42"/>
      <c r="EZ790" s="42"/>
      <c r="FA790" s="42"/>
      <c r="FB790" s="42"/>
      <c r="FC790" s="42"/>
      <c r="FD790" s="42"/>
      <c r="FE790" s="42"/>
      <c r="FF790" s="42"/>
      <c r="FG790" s="42"/>
      <c r="FH790" s="42"/>
      <c r="FI790" s="42"/>
      <c r="FJ790" s="42"/>
      <c r="FK790" s="42"/>
      <c r="FL790" s="42"/>
      <c r="FM790" s="42"/>
      <c r="FN790" s="42"/>
      <c r="FO790" s="42"/>
      <c r="FP790" s="42"/>
      <c r="FQ790" s="42"/>
      <c r="FR790" s="42"/>
      <c r="FS790" s="42"/>
      <c r="FT790" s="42"/>
      <c r="FU790" s="42"/>
      <c r="FV790" s="42"/>
      <c r="FW790" s="42"/>
      <c r="FX790" s="42"/>
      <c r="FY790" s="42"/>
      <c r="FZ790" s="42"/>
      <c r="GA790" s="42"/>
      <c r="GB790" s="42"/>
      <c r="GC790" s="42"/>
      <c r="GD790" s="42"/>
      <c r="GE790" s="42"/>
      <c r="GF790" s="42"/>
      <c r="GG790" s="42"/>
      <c r="GH790" s="42"/>
      <c r="GI790" s="42"/>
      <c r="GJ790" s="42"/>
      <c r="GK790" s="42"/>
      <c r="GL790" s="42"/>
      <c r="GM790" s="42"/>
      <c r="GN790" s="42"/>
      <c r="GO790" s="42"/>
      <c r="GP790" s="42"/>
      <c r="GQ790" s="42"/>
      <c r="GR790" s="42"/>
      <c r="GS790" s="42"/>
      <c r="GT790" s="42"/>
      <c r="GU790" s="42"/>
      <c r="GV790" s="42"/>
      <c r="GW790" s="42"/>
      <c r="GX790" s="42"/>
      <c r="GY790" s="42"/>
      <c r="GZ790" s="42"/>
      <c r="HA790" s="42"/>
      <c r="HB790" s="42"/>
      <c r="HC790" s="42"/>
      <c r="HD790" s="42"/>
      <c r="HE790" s="42"/>
      <c r="HF790" s="42"/>
      <c r="HG790" s="42"/>
      <c r="HH790" s="42"/>
      <c r="HI790" s="42"/>
      <c r="HJ790" s="42"/>
      <c r="HK790" s="42"/>
      <c r="HL790" s="42"/>
      <c r="HM790" s="42"/>
      <c r="HN790" s="42"/>
      <c r="HO790" s="42"/>
      <c r="HP790" s="42"/>
      <c r="HQ790" s="42"/>
      <c r="HR790" s="42"/>
      <c r="HS790" s="42"/>
      <c r="HT790" s="42"/>
      <c r="HU790" s="42"/>
      <c r="HV790" s="42"/>
      <c r="HW790" s="42"/>
      <c r="HX790" s="42"/>
      <c r="HY790" s="42"/>
      <c r="HZ790" s="42"/>
      <c r="IA790" s="42"/>
      <c r="IB790" s="42"/>
      <c r="IC790" s="42"/>
      <c r="ID790" s="42"/>
      <c r="IE790" s="42"/>
      <c r="IF790" s="42"/>
      <c r="IG790" s="42"/>
      <c r="IH790" s="42"/>
      <c r="II790" s="42"/>
      <c r="IJ790" s="42"/>
      <c r="IK790" s="42"/>
      <c r="IL790" s="42"/>
      <c r="IM790" s="42"/>
      <c r="IN790" s="42"/>
      <c r="IO790" s="42"/>
      <c r="IP790" s="42"/>
      <c r="IQ790" s="42"/>
      <c r="IR790" s="42"/>
      <c r="IS790" s="42"/>
      <c r="IT790" s="42"/>
      <c r="IU790" s="42"/>
      <c r="IV790" s="42"/>
    </row>
    <row r="791" spans="1:256" s="43" customFormat="1" ht="15.6" x14ac:dyDescent="0.25">
      <c r="A791" s="46">
        <v>75885</v>
      </c>
      <c r="B791" s="45" t="s">
        <v>330</v>
      </c>
      <c r="C791" s="45" t="s">
        <v>276</v>
      </c>
      <c r="D791" s="47">
        <v>75910</v>
      </c>
      <c r="E791" s="69" t="s">
        <v>331</v>
      </c>
      <c r="F791" s="55">
        <f>'2020-2021 Form '!F792</f>
        <v>0</v>
      </c>
      <c r="G791" s="55"/>
      <c r="H791" s="55"/>
      <c r="I791" s="55"/>
      <c r="J791" s="157"/>
      <c r="K791" s="55"/>
      <c r="L791" s="157"/>
      <c r="M791" s="157"/>
      <c r="N791" s="157"/>
      <c r="O791" s="55">
        <f>F791</f>
        <v>0</v>
      </c>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42"/>
      <c r="CK791" s="42"/>
      <c r="CL791" s="42"/>
      <c r="CM791" s="42"/>
      <c r="CN791" s="42"/>
      <c r="CO791" s="42"/>
      <c r="CP791" s="42"/>
      <c r="CQ791" s="42"/>
      <c r="CR791" s="42"/>
      <c r="CS791" s="42"/>
      <c r="CT791" s="42"/>
      <c r="CU791" s="42"/>
      <c r="CV791" s="42"/>
      <c r="CW791" s="42"/>
      <c r="CX791" s="42"/>
      <c r="CY791" s="42"/>
      <c r="CZ791" s="42"/>
      <c r="DA791" s="42"/>
      <c r="DB791" s="42"/>
      <c r="DC791" s="42"/>
      <c r="DD791" s="42"/>
      <c r="DE791" s="42"/>
      <c r="DF791" s="42"/>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c r="EM791" s="42"/>
      <c r="EN791" s="42"/>
      <c r="EO791" s="42"/>
      <c r="EP791" s="42"/>
      <c r="EQ791" s="42"/>
      <c r="ER791" s="42"/>
      <c r="ES791" s="42"/>
      <c r="ET791" s="42"/>
      <c r="EU791" s="42"/>
      <c r="EV791" s="42"/>
      <c r="EW791" s="42"/>
      <c r="EX791" s="42"/>
      <c r="EY791" s="42"/>
      <c r="EZ791" s="42"/>
      <c r="FA791" s="42"/>
      <c r="FB791" s="42"/>
      <c r="FC791" s="42"/>
      <c r="FD791" s="42"/>
      <c r="FE791" s="42"/>
      <c r="FF791" s="42"/>
      <c r="FG791" s="42"/>
      <c r="FH791" s="42"/>
      <c r="FI791" s="42"/>
      <c r="FJ791" s="42"/>
      <c r="FK791" s="42"/>
      <c r="FL791" s="42"/>
      <c r="FM791" s="42"/>
      <c r="FN791" s="42"/>
      <c r="FO791" s="42"/>
      <c r="FP791" s="42"/>
      <c r="FQ791" s="42"/>
      <c r="FR791" s="42"/>
      <c r="FS791" s="42"/>
      <c r="FT791" s="42"/>
      <c r="FU791" s="42"/>
      <c r="FV791" s="42"/>
      <c r="FW791" s="42"/>
      <c r="FX791" s="42"/>
      <c r="FY791" s="42"/>
      <c r="FZ791" s="42"/>
      <c r="GA791" s="42"/>
      <c r="GB791" s="42"/>
      <c r="GC791" s="42"/>
      <c r="GD791" s="42"/>
      <c r="GE791" s="42"/>
      <c r="GF791" s="42"/>
      <c r="GG791" s="42"/>
      <c r="GH791" s="42"/>
      <c r="GI791" s="42"/>
      <c r="GJ791" s="42"/>
      <c r="GK791" s="42"/>
      <c r="GL791" s="42"/>
      <c r="GM791" s="42"/>
      <c r="GN791" s="42"/>
      <c r="GO791" s="42"/>
      <c r="GP791" s="42"/>
      <c r="GQ791" s="42"/>
      <c r="GR791" s="42"/>
      <c r="GS791" s="42"/>
      <c r="GT791" s="42"/>
      <c r="GU791" s="42"/>
      <c r="GV791" s="42"/>
      <c r="GW791" s="42"/>
      <c r="GX791" s="42"/>
      <c r="GY791" s="42"/>
      <c r="GZ791" s="42"/>
      <c r="HA791" s="42"/>
      <c r="HB791" s="42"/>
      <c r="HC791" s="42"/>
      <c r="HD791" s="42"/>
      <c r="HE791" s="42"/>
      <c r="HF791" s="42"/>
      <c r="HG791" s="42"/>
      <c r="HH791" s="42"/>
      <c r="HI791" s="42"/>
      <c r="HJ791" s="42"/>
      <c r="HK791" s="42"/>
      <c r="HL791" s="42"/>
      <c r="HM791" s="42"/>
      <c r="HN791" s="42"/>
      <c r="HO791" s="42"/>
      <c r="HP791" s="42"/>
      <c r="HQ791" s="42"/>
      <c r="HR791" s="42"/>
      <c r="HS791" s="42"/>
      <c r="HT791" s="42"/>
      <c r="HU791" s="42"/>
      <c r="HV791" s="42"/>
      <c r="HW791" s="42"/>
      <c r="HX791" s="42"/>
      <c r="HY791" s="42"/>
      <c r="HZ791" s="42"/>
      <c r="IA791" s="42"/>
      <c r="IB791" s="42"/>
      <c r="IC791" s="42"/>
      <c r="ID791" s="42"/>
      <c r="IE791" s="42"/>
      <c r="IF791" s="42"/>
      <c r="IG791" s="42"/>
      <c r="IH791" s="42"/>
      <c r="II791" s="42"/>
      <c r="IJ791" s="42"/>
      <c r="IK791" s="42"/>
      <c r="IL791" s="42"/>
      <c r="IM791" s="42"/>
      <c r="IN791" s="42"/>
      <c r="IO791" s="42"/>
      <c r="IP791" s="42"/>
      <c r="IQ791" s="42"/>
      <c r="IR791" s="42"/>
      <c r="IS791" s="42"/>
      <c r="IT791" s="42"/>
      <c r="IU791" s="42"/>
      <c r="IV791" s="42"/>
    </row>
    <row r="792" spans="1:256" s="43" customFormat="1" ht="15.6" x14ac:dyDescent="0.25">
      <c r="A792" s="46">
        <v>75886</v>
      </c>
      <c r="B792" s="45" t="s">
        <v>330</v>
      </c>
      <c r="C792" s="45" t="s">
        <v>277</v>
      </c>
      <c r="D792" s="47">
        <v>75910</v>
      </c>
      <c r="E792" s="69" t="s">
        <v>332</v>
      </c>
      <c r="F792" s="55">
        <f>'2020-2021 Form '!F793</f>
        <v>0</v>
      </c>
      <c r="G792" s="55"/>
      <c r="H792" s="55"/>
      <c r="I792" s="55"/>
      <c r="J792" s="157"/>
      <c r="K792" s="55"/>
      <c r="L792" s="157"/>
      <c r="M792" s="157"/>
      <c r="N792" s="157"/>
      <c r="O792" s="55">
        <f t="shared" ref="O792:O802" si="75">F792</f>
        <v>0</v>
      </c>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c r="BV792" s="42"/>
      <c r="BW792" s="42"/>
      <c r="BX792" s="42"/>
      <c r="BY792" s="42"/>
      <c r="BZ792" s="42"/>
      <c r="CA792" s="42"/>
      <c r="CB792" s="42"/>
      <c r="CC792" s="42"/>
      <c r="CD792" s="42"/>
      <c r="CE792" s="42"/>
      <c r="CF792" s="42"/>
      <c r="CG792" s="42"/>
      <c r="CH792" s="42"/>
      <c r="CI792" s="42"/>
      <c r="CJ792" s="42"/>
      <c r="CK792" s="42"/>
      <c r="CL792" s="42"/>
      <c r="CM792" s="42"/>
      <c r="CN792" s="42"/>
      <c r="CO792" s="42"/>
      <c r="CP792" s="42"/>
      <c r="CQ792" s="42"/>
      <c r="CR792" s="42"/>
      <c r="CS792" s="42"/>
      <c r="CT792" s="42"/>
      <c r="CU792" s="42"/>
      <c r="CV792" s="42"/>
      <c r="CW792" s="42"/>
      <c r="CX792" s="42"/>
      <c r="CY792" s="42"/>
      <c r="CZ792" s="42"/>
      <c r="DA792" s="42"/>
      <c r="DB792" s="42"/>
      <c r="DC792" s="42"/>
      <c r="DD792" s="42"/>
      <c r="DE792" s="42"/>
      <c r="DF792" s="42"/>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M792" s="42"/>
      <c r="EN792" s="42"/>
      <c r="EO792" s="42"/>
      <c r="EP792" s="42"/>
      <c r="EQ792" s="42"/>
      <c r="ER792" s="42"/>
      <c r="ES792" s="42"/>
      <c r="ET792" s="42"/>
      <c r="EU792" s="42"/>
      <c r="EV792" s="42"/>
      <c r="EW792" s="42"/>
      <c r="EX792" s="42"/>
      <c r="EY792" s="42"/>
      <c r="EZ792" s="42"/>
      <c r="FA792" s="42"/>
      <c r="FB792" s="42"/>
      <c r="FC792" s="42"/>
      <c r="FD792" s="42"/>
      <c r="FE792" s="42"/>
      <c r="FF792" s="42"/>
      <c r="FG792" s="42"/>
      <c r="FH792" s="42"/>
      <c r="FI792" s="42"/>
      <c r="FJ792" s="42"/>
      <c r="FK792" s="42"/>
      <c r="FL792" s="42"/>
      <c r="FM792" s="42"/>
      <c r="FN792" s="42"/>
      <c r="FO792" s="42"/>
      <c r="FP792" s="42"/>
      <c r="FQ792" s="42"/>
      <c r="FR792" s="42"/>
      <c r="FS792" s="42"/>
      <c r="FT792" s="42"/>
      <c r="FU792" s="42"/>
      <c r="FV792" s="42"/>
      <c r="FW792" s="42"/>
      <c r="FX792" s="42"/>
      <c r="FY792" s="42"/>
      <c r="FZ792" s="42"/>
      <c r="GA792" s="42"/>
      <c r="GB792" s="42"/>
      <c r="GC792" s="42"/>
      <c r="GD792" s="42"/>
      <c r="GE792" s="42"/>
      <c r="GF792" s="42"/>
      <c r="GG792" s="42"/>
      <c r="GH792" s="42"/>
      <c r="GI792" s="42"/>
      <c r="GJ792" s="42"/>
      <c r="GK792" s="42"/>
      <c r="GL792" s="42"/>
      <c r="GM792" s="42"/>
      <c r="GN792" s="42"/>
      <c r="GO792" s="42"/>
      <c r="GP792" s="42"/>
      <c r="GQ792" s="42"/>
      <c r="GR792" s="42"/>
      <c r="GS792" s="42"/>
      <c r="GT792" s="42"/>
      <c r="GU792" s="42"/>
      <c r="GV792" s="42"/>
      <c r="GW792" s="42"/>
      <c r="GX792" s="42"/>
      <c r="GY792" s="42"/>
      <c r="GZ792" s="42"/>
      <c r="HA792" s="42"/>
      <c r="HB792" s="42"/>
      <c r="HC792" s="42"/>
      <c r="HD792" s="42"/>
      <c r="HE792" s="42"/>
      <c r="HF792" s="42"/>
      <c r="HG792" s="42"/>
      <c r="HH792" s="42"/>
      <c r="HI792" s="42"/>
      <c r="HJ792" s="42"/>
      <c r="HK792" s="42"/>
      <c r="HL792" s="42"/>
      <c r="HM792" s="42"/>
      <c r="HN792" s="42"/>
      <c r="HO792" s="42"/>
      <c r="HP792" s="42"/>
      <c r="HQ792" s="42"/>
      <c r="HR792" s="42"/>
      <c r="HS792" s="42"/>
      <c r="HT792" s="42"/>
      <c r="HU792" s="42"/>
      <c r="HV792" s="42"/>
      <c r="HW792" s="42"/>
      <c r="HX792" s="42"/>
      <c r="HY792" s="42"/>
      <c r="HZ792" s="42"/>
      <c r="IA792" s="42"/>
      <c r="IB792" s="42"/>
      <c r="IC792" s="42"/>
      <c r="ID792" s="42"/>
      <c r="IE792" s="42"/>
      <c r="IF792" s="42"/>
      <c r="IG792" s="42"/>
      <c r="IH792" s="42"/>
      <c r="II792" s="42"/>
      <c r="IJ792" s="42"/>
      <c r="IK792" s="42"/>
      <c r="IL792" s="42"/>
      <c r="IM792" s="42"/>
      <c r="IN792" s="42"/>
      <c r="IO792" s="42"/>
      <c r="IP792" s="42"/>
      <c r="IQ792" s="42"/>
      <c r="IR792" s="42"/>
      <c r="IS792" s="42"/>
      <c r="IT792" s="42"/>
      <c r="IU792" s="42"/>
      <c r="IV792" s="42"/>
    </row>
    <row r="793" spans="1:256" s="43" customFormat="1" ht="15.6" x14ac:dyDescent="0.25">
      <c r="A793" s="46">
        <v>75888</v>
      </c>
      <c r="B793" s="45" t="s">
        <v>330</v>
      </c>
      <c r="C793" s="45" t="s">
        <v>333</v>
      </c>
      <c r="D793" s="47">
        <v>75910</v>
      </c>
      <c r="E793" s="69" t="s">
        <v>334</v>
      </c>
      <c r="F793" s="55">
        <f>'2020-2021 Form '!F794</f>
        <v>0</v>
      </c>
      <c r="G793" s="55"/>
      <c r="H793" s="55"/>
      <c r="I793" s="55"/>
      <c r="J793" s="157"/>
      <c r="K793" s="55"/>
      <c r="L793" s="157"/>
      <c r="M793" s="157"/>
      <c r="N793" s="157"/>
      <c r="O793" s="55">
        <f t="shared" si="75"/>
        <v>0</v>
      </c>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c r="CS793" s="42"/>
      <c r="CT793" s="42"/>
      <c r="CU793" s="42"/>
      <c r="CV793" s="42"/>
      <c r="CW793" s="42"/>
      <c r="CX793" s="42"/>
      <c r="CY793" s="42"/>
      <c r="CZ793" s="42"/>
      <c r="DA793" s="42"/>
      <c r="DB793" s="42"/>
      <c r="DC793" s="42"/>
      <c r="DD793" s="42"/>
      <c r="DE793" s="42"/>
      <c r="DF793" s="42"/>
      <c r="DG793" s="42"/>
      <c r="DH793" s="42"/>
      <c r="DI793" s="42"/>
      <c r="DJ793" s="42"/>
      <c r="DK793" s="42"/>
      <c r="DL793" s="42"/>
      <c r="DM793" s="42"/>
      <c r="DN793" s="42"/>
      <c r="DO793" s="42"/>
      <c r="DP793" s="42"/>
      <c r="DQ793" s="42"/>
      <c r="DR793" s="42"/>
      <c r="DS793" s="42"/>
      <c r="DT793" s="42"/>
      <c r="DU793" s="42"/>
      <c r="DV793" s="42"/>
      <c r="DW793" s="42"/>
      <c r="DX793" s="42"/>
      <c r="DY793" s="42"/>
      <c r="DZ793" s="42"/>
      <c r="EA793" s="42"/>
      <c r="EB793" s="42"/>
      <c r="EC793" s="42"/>
      <c r="ED793" s="42"/>
      <c r="EE793" s="42"/>
      <c r="EF793" s="42"/>
      <c r="EG793" s="42"/>
      <c r="EH793" s="42"/>
      <c r="EI793" s="42"/>
      <c r="EJ793" s="42"/>
      <c r="EK793" s="42"/>
      <c r="EL793" s="42"/>
      <c r="EM793" s="42"/>
      <c r="EN793" s="42"/>
      <c r="EO793" s="42"/>
      <c r="EP793" s="42"/>
      <c r="EQ793" s="42"/>
      <c r="ER793" s="42"/>
      <c r="ES793" s="42"/>
      <c r="ET793" s="42"/>
      <c r="EU793" s="42"/>
      <c r="EV793" s="42"/>
      <c r="EW793" s="42"/>
      <c r="EX793" s="42"/>
      <c r="EY793" s="42"/>
      <c r="EZ793" s="42"/>
      <c r="FA793" s="42"/>
      <c r="FB793" s="42"/>
      <c r="FC793" s="42"/>
      <c r="FD793" s="42"/>
      <c r="FE793" s="42"/>
      <c r="FF793" s="42"/>
      <c r="FG793" s="42"/>
      <c r="FH793" s="42"/>
      <c r="FI793" s="42"/>
      <c r="FJ793" s="42"/>
      <c r="FK793" s="42"/>
      <c r="FL793" s="42"/>
      <c r="FM793" s="42"/>
      <c r="FN793" s="42"/>
      <c r="FO793" s="42"/>
      <c r="FP793" s="42"/>
      <c r="FQ793" s="42"/>
      <c r="FR793" s="42"/>
      <c r="FS793" s="42"/>
      <c r="FT793" s="42"/>
      <c r="FU793" s="42"/>
      <c r="FV793" s="42"/>
      <c r="FW793" s="42"/>
      <c r="FX793" s="42"/>
      <c r="FY793" s="42"/>
      <c r="FZ793" s="42"/>
      <c r="GA793" s="42"/>
      <c r="GB793" s="42"/>
      <c r="GC793" s="42"/>
      <c r="GD793" s="42"/>
      <c r="GE793" s="42"/>
      <c r="GF793" s="42"/>
      <c r="GG793" s="42"/>
      <c r="GH793" s="42"/>
      <c r="GI793" s="42"/>
      <c r="GJ793" s="42"/>
      <c r="GK793" s="42"/>
      <c r="GL793" s="42"/>
      <c r="GM793" s="42"/>
      <c r="GN793" s="42"/>
      <c r="GO793" s="42"/>
      <c r="GP793" s="42"/>
      <c r="GQ793" s="42"/>
      <c r="GR793" s="42"/>
      <c r="GS793" s="42"/>
      <c r="GT793" s="42"/>
      <c r="GU793" s="42"/>
      <c r="GV793" s="42"/>
      <c r="GW793" s="42"/>
      <c r="GX793" s="42"/>
      <c r="GY793" s="42"/>
      <c r="GZ793" s="42"/>
      <c r="HA793" s="42"/>
      <c r="HB793" s="42"/>
      <c r="HC793" s="42"/>
      <c r="HD793" s="42"/>
      <c r="HE793" s="42"/>
      <c r="HF793" s="42"/>
      <c r="HG793" s="42"/>
      <c r="HH793" s="42"/>
      <c r="HI793" s="42"/>
      <c r="HJ793" s="42"/>
      <c r="HK793" s="42"/>
      <c r="HL793" s="42"/>
      <c r="HM793" s="42"/>
      <c r="HN793" s="42"/>
      <c r="HO793" s="42"/>
      <c r="HP793" s="42"/>
      <c r="HQ793" s="42"/>
      <c r="HR793" s="42"/>
      <c r="HS793" s="42"/>
      <c r="HT793" s="42"/>
      <c r="HU793" s="42"/>
      <c r="HV793" s="42"/>
      <c r="HW793" s="42"/>
      <c r="HX793" s="42"/>
      <c r="HY793" s="42"/>
      <c r="HZ793" s="42"/>
      <c r="IA793" s="42"/>
      <c r="IB793" s="42"/>
      <c r="IC793" s="42"/>
      <c r="ID793" s="42"/>
      <c r="IE793" s="42"/>
      <c r="IF793" s="42"/>
      <c r="IG793" s="42"/>
      <c r="IH793" s="42"/>
      <c r="II793" s="42"/>
      <c r="IJ793" s="42"/>
      <c r="IK793" s="42"/>
      <c r="IL793" s="42"/>
      <c r="IM793" s="42"/>
      <c r="IN793" s="42"/>
      <c r="IO793" s="42"/>
      <c r="IP793" s="42"/>
      <c r="IQ793" s="42"/>
      <c r="IR793" s="42"/>
      <c r="IS793" s="42"/>
      <c r="IT793" s="42"/>
      <c r="IU793" s="42"/>
      <c r="IV793" s="42"/>
    </row>
    <row r="794" spans="1:256" s="43" customFormat="1" ht="15.6" x14ac:dyDescent="0.25">
      <c r="A794" s="46">
        <v>75889</v>
      </c>
      <c r="B794" s="45" t="s">
        <v>330</v>
      </c>
      <c r="C794" s="45" t="s">
        <v>335</v>
      </c>
      <c r="D794" s="47">
        <v>75910</v>
      </c>
      <c r="E794" s="69" t="s">
        <v>336</v>
      </c>
      <c r="F794" s="55">
        <f>'2020-2021 Form '!F795</f>
        <v>0</v>
      </c>
      <c r="G794" s="55"/>
      <c r="H794" s="55"/>
      <c r="I794" s="55"/>
      <c r="J794" s="157"/>
      <c r="K794" s="55"/>
      <c r="L794" s="157"/>
      <c r="M794" s="157"/>
      <c r="N794" s="157"/>
      <c r="O794" s="55">
        <f t="shared" si="75"/>
        <v>0</v>
      </c>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c r="CS794" s="42"/>
      <c r="CT794" s="42"/>
      <c r="CU794" s="42"/>
      <c r="CV794" s="42"/>
      <c r="CW794" s="42"/>
      <c r="CX794" s="42"/>
      <c r="CY794" s="42"/>
      <c r="CZ794" s="42"/>
      <c r="DA794" s="42"/>
      <c r="DB794" s="42"/>
      <c r="DC794" s="42"/>
      <c r="DD794" s="42"/>
      <c r="DE794" s="42"/>
      <c r="DF794" s="42"/>
      <c r="DG794" s="42"/>
      <c r="DH794" s="42"/>
      <c r="DI794" s="42"/>
      <c r="DJ794" s="42"/>
      <c r="DK794" s="42"/>
      <c r="DL794" s="42"/>
      <c r="DM794" s="42"/>
      <c r="DN794" s="42"/>
      <c r="DO794" s="42"/>
      <c r="DP794" s="42"/>
      <c r="DQ794" s="42"/>
      <c r="DR794" s="42"/>
      <c r="DS794" s="42"/>
      <c r="DT794" s="42"/>
      <c r="DU794" s="42"/>
      <c r="DV794" s="42"/>
      <c r="DW794" s="42"/>
      <c r="DX794" s="42"/>
      <c r="DY794" s="42"/>
      <c r="DZ794" s="42"/>
      <c r="EA794" s="42"/>
      <c r="EB794" s="42"/>
      <c r="EC794" s="42"/>
      <c r="ED794" s="42"/>
      <c r="EE794" s="42"/>
      <c r="EF794" s="42"/>
      <c r="EG794" s="42"/>
      <c r="EH794" s="42"/>
      <c r="EI794" s="42"/>
      <c r="EJ794" s="42"/>
      <c r="EK794" s="42"/>
      <c r="EL794" s="42"/>
      <c r="EM794" s="42"/>
      <c r="EN794" s="42"/>
      <c r="EO794" s="42"/>
      <c r="EP794" s="42"/>
      <c r="EQ794" s="42"/>
      <c r="ER794" s="42"/>
      <c r="ES794" s="42"/>
      <c r="ET794" s="42"/>
      <c r="EU794" s="42"/>
      <c r="EV794" s="42"/>
      <c r="EW794" s="42"/>
      <c r="EX794" s="42"/>
      <c r="EY794" s="42"/>
      <c r="EZ794" s="42"/>
      <c r="FA794" s="42"/>
      <c r="FB794" s="42"/>
      <c r="FC794" s="42"/>
      <c r="FD794" s="42"/>
      <c r="FE794" s="42"/>
      <c r="FF794" s="42"/>
      <c r="FG794" s="42"/>
      <c r="FH794" s="42"/>
      <c r="FI794" s="42"/>
      <c r="FJ794" s="42"/>
      <c r="FK794" s="42"/>
      <c r="FL794" s="42"/>
      <c r="FM794" s="42"/>
      <c r="FN794" s="42"/>
      <c r="FO794" s="42"/>
      <c r="FP794" s="42"/>
      <c r="FQ794" s="42"/>
      <c r="FR794" s="42"/>
      <c r="FS794" s="42"/>
      <c r="FT794" s="42"/>
      <c r="FU794" s="42"/>
      <c r="FV794" s="42"/>
      <c r="FW794" s="42"/>
      <c r="FX794" s="42"/>
      <c r="FY794" s="42"/>
      <c r="FZ794" s="42"/>
      <c r="GA794" s="42"/>
      <c r="GB794" s="42"/>
      <c r="GC794" s="42"/>
      <c r="GD794" s="42"/>
      <c r="GE794" s="42"/>
      <c r="GF794" s="42"/>
      <c r="GG794" s="42"/>
      <c r="GH794" s="42"/>
      <c r="GI794" s="42"/>
      <c r="GJ794" s="42"/>
      <c r="GK794" s="42"/>
      <c r="GL794" s="42"/>
      <c r="GM794" s="42"/>
      <c r="GN794" s="42"/>
      <c r="GO794" s="42"/>
      <c r="GP794" s="42"/>
      <c r="GQ794" s="42"/>
      <c r="GR794" s="42"/>
      <c r="GS794" s="42"/>
      <c r="GT794" s="42"/>
      <c r="GU794" s="42"/>
      <c r="GV794" s="42"/>
      <c r="GW794" s="42"/>
      <c r="GX794" s="42"/>
      <c r="GY794" s="42"/>
      <c r="GZ794" s="42"/>
      <c r="HA794" s="42"/>
      <c r="HB794" s="42"/>
      <c r="HC794" s="42"/>
      <c r="HD794" s="42"/>
      <c r="HE794" s="42"/>
      <c r="HF794" s="42"/>
      <c r="HG794" s="42"/>
      <c r="HH794" s="42"/>
      <c r="HI794" s="42"/>
      <c r="HJ794" s="42"/>
      <c r="HK794" s="42"/>
      <c r="HL794" s="42"/>
      <c r="HM794" s="42"/>
      <c r="HN794" s="42"/>
      <c r="HO794" s="42"/>
      <c r="HP794" s="42"/>
      <c r="HQ794" s="42"/>
      <c r="HR794" s="42"/>
      <c r="HS794" s="42"/>
      <c r="HT794" s="42"/>
      <c r="HU794" s="42"/>
      <c r="HV794" s="42"/>
      <c r="HW794" s="42"/>
      <c r="HX794" s="42"/>
      <c r="HY794" s="42"/>
      <c r="HZ794" s="42"/>
      <c r="IA794" s="42"/>
      <c r="IB794" s="42"/>
      <c r="IC794" s="42"/>
      <c r="ID794" s="42"/>
      <c r="IE794" s="42"/>
      <c r="IF794" s="42"/>
      <c r="IG794" s="42"/>
      <c r="IH794" s="42"/>
      <c r="II794" s="42"/>
      <c r="IJ794" s="42"/>
      <c r="IK794" s="42"/>
      <c r="IL794" s="42"/>
      <c r="IM794" s="42"/>
      <c r="IN794" s="42"/>
      <c r="IO794" s="42"/>
      <c r="IP794" s="42"/>
      <c r="IQ794" s="42"/>
      <c r="IR794" s="42"/>
      <c r="IS794" s="42"/>
      <c r="IT794" s="42"/>
      <c r="IU794" s="42"/>
      <c r="IV794" s="42"/>
    </row>
    <row r="795" spans="1:256" s="43" customFormat="1" ht="15.6" x14ac:dyDescent="0.25">
      <c r="A795" s="46">
        <v>75890</v>
      </c>
      <c r="B795" s="45" t="s">
        <v>330</v>
      </c>
      <c r="C795" s="45" t="s">
        <v>278</v>
      </c>
      <c r="D795" s="47">
        <v>75910</v>
      </c>
      <c r="E795" s="69" t="s">
        <v>337</v>
      </c>
      <c r="F795" s="55">
        <f>'2020-2021 Form '!F796</f>
        <v>0</v>
      </c>
      <c r="G795" s="55"/>
      <c r="H795" s="55"/>
      <c r="I795" s="55"/>
      <c r="J795" s="157"/>
      <c r="K795" s="55"/>
      <c r="L795" s="157"/>
      <c r="M795" s="157"/>
      <c r="N795" s="157"/>
      <c r="O795" s="55">
        <f t="shared" si="75"/>
        <v>0</v>
      </c>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42"/>
      <c r="CK795" s="42"/>
      <c r="CL795" s="42"/>
      <c r="CM795" s="42"/>
      <c r="CN795" s="42"/>
      <c r="CO795" s="42"/>
      <c r="CP795" s="42"/>
      <c r="CQ795" s="42"/>
      <c r="CR795" s="42"/>
      <c r="CS795" s="42"/>
      <c r="CT795" s="42"/>
      <c r="CU795" s="42"/>
      <c r="CV795" s="42"/>
      <c r="CW795" s="42"/>
      <c r="CX795" s="42"/>
      <c r="CY795" s="42"/>
      <c r="CZ795" s="42"/>
      <c r="DA795" s="42"/>
      <c r="DB795" s="42"/>
      <c r="DC795" s="42"/>
      <c r="DD795" s="42"/>
      <c r="DE795" s="42"/>
      <c r="DF795" s="42"/>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M795" s="42"/>
      <c r="EN795" s="42"/>
      <c r="EO795" s="42"/>
      <c r="EP795" s="42"/>
      <c r="EQ795" s="42"/>
      <c r="ER795" s="42"/>
      <c r="ES795" s="42"/>
      <c r="ET795" s="42"/>
      <c r="EU795" s="42"/>
      <c r="EV795" s="42"/>
      <c r="EW795" s="42"/>
      <c r="EX795" s="42"/>
      <c r="EY795" s="42"/>
      <c r="EZ795" s="42"/>
      <c r="FA795" s="42"/>
      <c r="FB795" s="42"/>
      <c r="FC795" s="42"/>
      <c r="FD795" s="42"/>
      <c r="FE795" s="42"/>
      <c r="FF795" s="42"/>
      <c r="FG795" s="42"/>
      <c r="FH795" s="42"/>
      <c r="FI795" s="42"/>
      <c r="FJ795" s="42"/>
      <c r="FK795" s="42"/>
      <c r="FL795" s="42"/>
      <c r="FM795" s="42"/>
      <c r="FN795" s="42"/>
      <c r="FO795" s="42"/>
      <c r="FP795" s="42"/>
      <c r="FQ795" s="42"/>
      <c r="FR795" s="42"/>
      <c r="FS795" s="42"/>
      <c r="FT795" s="42"/>
      <c r="FU795" s="42"/>
      <c r="FV795" s="42"/>
      <c r="FW795" s="42"/>
      <c r="FX795" s="42"/>
      <c r="FY795" s="42"/>
      <c r="FZ795" s="42"/>
      <c r="GA795" s="42"/>
      <c r="GB795" s="42"/>
      <c r="GC795" s="42"/>
      <c r="GD795" s="42"/>
      <c r="GE795" s="42"/>
      <c r="GF795" s="42"/>
      <c r="GG795" s="42"/>
      <c r="GH795" s="42"/>
      <c r="GI795" s="42"/>
      <c r="GJ795" s="42"/>
      <c r="GK795" s="42"/>
      <c r="GL795" s="42"/>
      <c r="GM795" s="42"/>
      <c r="GN795" s="42"/>
      <c r="GO795" s="42"/>
      <c r="GP795" s="42"/>
      <c r="GQ795" s="42"/>
      <c r="GR795" s="42"/>
      <c r="GS795" s="42"/>
      <c r="GT795" s="42"/>
      <c r="GU795" s="42"/>
      <c r="GV795" s="42"/>
      <c r="GW795" s="42"/>
      <c r="GX795" s="42"/>
      <c r="GY795" s="42"/>
      <c r="GZ795" s="42"/>
      <c r="HA795" s="42"/>
      <c r="HB795" s="42"/>
      <c r="HC795" s="42"/>
      <c r="HD795" s="42"/>
      <c r="HE795" s="42"/>
      <c r="HF795" s="42"/>
      <c r="HG795" s="42"/>
      <c r="HH795" s="42"/>
      <c r="HI795" s="42"/>
      <c r="HJ795" s="42"/>
      <c r="HK795" s="42"/>
      <c r="HL795" s="42"/>
      <c r="HM795" s="42"/>
      <c r="HN795" s="42"/>
      <c r="HO795" s="42"/>
      <c r="HP795" s="42"/>
      <c r="HQ795" s="42"/>
      <c r="HR795" s="42"/>
      <c r="HS795" s="42"/>
      <c r="HT795" s="42"/>
      <c r="HU795" s="42"/>
      <c r="HV795" s="42"/>
      <c r="HW795" s="42"/>
      <c r="HX795" s="42"/>
      <c r="HY795" s="42"/>
      <c r="HZ795" s="42"/>
      <c r="IA795" s="42"/>
      <c r="IB795" s="42"/>
      <c r="IC795" s="42"/>
      <c r="ID795" s="42"/>
      <c r="IE795" s="42"/>
      <c r="IF795" s="42"/>
      <c r="IG795" s="42"/>
      <c r="IH795" s="42"/>
      <c r="II795" s="42"/>
      <c r="IJ795" s="42"/>
      <c r="IK795" s="42"/>
      <c r="IL795" s="42"/>
      <c r="IM795" s="42"/>
      <c r="IN795" s="42"/>
      <c r="IO795" s="42"/>
      <c r="IP795" s="42"/>
      <c r="IQ795" s="42"/>
      <c r="IR795" s="42"/>
      <c r="IS795" s="42"/>
      <c r="IT795" s="42"/>
      <c r="IU795" s="42"/>
      <c r="IV795" s="42"/>
    </row>
    <row r="796" spans="1:256" s="43" customFormat="1" ht="15.6" x14ac:dyDescent="0.25">
      <c r="A796" s="46">
        <v>75891</v>
      </c>
      <c r="B796" s="45" t="s">
        <v>330</v>
      </c>
      <c r="C796" s="45" t="s">
        <v>279</v>
      </c>
      <c r="D796" s="47">
        <v>75910</v>
      </c>
      <c r="E796" s="69" t="s">
        <v>338</v>
      </c>
      <c r="F796" s="55">
        <f>'2020-2021 Form '!F797</f>
        <v>0</v>
      </c>
      <c r="G796" s="55"/>
      <c r="H796" s="55"/>
      <c r="I796" s="55"/>
      <c r="J796" s="157"/>
      <c r="K796" s="55"/>
      <c r="L796" s="157"/>
      <c r="M796" s="157"/>
      <c r="N796" s="157"/>
      <c r="O796" s="55">
        <f t="shared" si="75"/>
        <v>0</v>
      </c>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c r="CS796" s="42"/>
      <c r="CT796" s="42"/>
      <c r="CU796" s="42"/>
      <c r="CV796" s="42"/>
      <c r="CW796" s="42"/>
      <c r="CX796" s="42"/>
      <c r="CY796" s="42"/>
      <c r="CZ796" s="42"/>
      <c r="DA796" s="42"/>
      <c r="DB796" s="42"/>
      <c r="DC796" s="42"/>
      <c r="DD796" s="42"/>
      <c r="DE796" s="42"/>
      <c r="DF796" s="42"/>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M796" s="42"/>
      <c r="EN796" s="42"/>
      <c r="EO796" s="42"/>
      <c r="EP796" s="42"/>
      <c r="EQ796" s="42"/>
      <c r="ER796" s="42"/>
      <c r="ES796" s="42"/>
      <c r="ET796" s="42"/>
      <c r="EU796" s="42"/>
      <c r="EV796" s="42"/>
      <c r="EW796" s="42"/>
      <c r="EX796" s="42"/>
      <c r="EY796" s="42"/>
      <c r="EZ796" s="42"/>
      <c r="FA796" s="42"/>
      <c r="FB796" s="42"/>
      <c r="FC796" s="42"/>
      <c r="FD796" s="42"/>
      <c r="FE796" s="42"/>
      <c r="FF796" s="42"/>
      <c r="FG796" s="42"/>
      <c r="FH796" s="42"/>
      <c r="FI796" s="42"/>
      <c r="FJ796" s="42"/>
      <c r="FK796" s="42"/>
      <c r="FL796" s="42"/>
      <c r="FM796" s="42"/>
      <c r="FN796" s="42"/>
      <c r="FO796" s="42"/>
      <c r="FP796" s="42"/>
      <c r="FQ796" s="42"/>
      <c r="FR796" s="42"/>
      <c r="FS796" s="42"/>
      <c r="FT796" s="42"/>
      <c r="FU796" s="42"/>
      <c r="FV796" s="42"/>
      <c r="FW796" s="42"/>
      <c r="FX796" s="42"/>
      <c r="FY796" s="42"/>
      <c r="FZ796" s="42"/>
      <c r="GA796" s="42"/>
      <c r="GB796" s="42"/>
      <c r="GC796" s="42"/>
      <c r="GD796" s="42"/>
      <c r="GE796" s="42"/>
      <c r="GF796" s="42"/>
      <c r="GG796" s="42"/>
      <c r="GH796" s="42"/>
      <c r="GI796" s="42"/>
      <c r="GJ796" s="42"/>
      <c r="GK796" s="42"/>
      <c r="GL796" s="42"/>
      <c r="GM796" s="42"/>
      <c r="GN796" s="42"/>
      <c r="GO796" s="42"/>
      <c r="GP796" s="42"/>
      <c r="GQ796" s="42"/>
      <c r="GR796" s="42"/>
      <c r="GS796" s="42"/>
      <c r="GT796" s="42"/>
      <c r="GU796" s="42"/>
      <c r="GV796" s="42"/>
      <c r="GW796" s="42"/>
      <c r="GX796" s="42"/>
      <c r="GY796" s="42"/>
      <c r="GZ796" s="42"/>
      <c r="HA796" s="42"/>
      <c r="HB796" s="42"/>
      <c r="HC796" s="42"/>
      <c r="HD796" s="42"/>
      <c r="HE796" s="42"/>
      <c r="HF796" s="42"/>
      <c r="HG796" s="42"/>
      <c r="HH796" s="42"/>
      <c r="HI796" s="42"/>
      <c r="HJ796" s="42"/>
      <c r="HK796" s="42"/>
      <c r="HL796" s="42"/>
      <c r="HM796" s="42"/>
      <c r="HN796" s="42"/>
      <c r="HO796" s="42"/>
      <c r="HP796" s="42"/>
      <c r="HQ796" s="42"/>
      <c r="HR796" s="42"/>
      <c r="HS796" s="42"/>
      <c r="HT796" s="42"/>
      <c r="HU796" s="42"/>
      <c r="HV796" s="42"/>
      <c r="HW796" s="42"/>
      <c r="HX796" s="42"/>
      <c r="HY796" s="42"/>
      <c r="HZ796" s="42"/>
      <c r="IA796" s="42"/>
      <c r="IB796" s="42"/>
      <c r="IC796" s="42"/>
      <c r="ID796" s="42"/>
      <c r="IE796" s="42"/>
      <c r="IF796" s="42"/>
      <c r="IG796" s="42"/>
      <c r="IH796" s="42"/>
      <c r="II796" s="42"/>
      <c r="IJ796" s="42"/>
      <c r="IK796" s="42"/>
      <c r="IL796" s="42"/>
      <c r="IM796" s="42"/>
      <c r="IN796" s="42"/>
      <c r="IO796" s="42"/>
      <c r="IP796" s="42"/>
      <c r="IQ796" s="42"/>
      <c r="IR796" s="42"/>
      <c r="IS796" s="42"/>
      <c r="IT796" s="42"/>
      <c r="IU796" s="42"/>
      <c r="IV796" s="42"/>
    </row>
    <row r="797" spans="1:256" s="43" customFormat="1" ht="15.6" x14ac:dyDescent="0.25">
      <c r="A797" s="46">
        <v>75893</v>
      </c>
      <c r="B797" s="45" t="s">
        <v>330</v>
      </c>
      <c r="C797" s="45" t="s">
        <v>280</v>
      </c>
      <c r="D797" s="47">
        <v>75910</v>
      </c>
      <c r="E797" s="69" t="s">
        <v>339</v>
      </c>
      <c r="F797" s="55">
        <f>'2020-2021 Form '!F798</f>
        <v>0</v>
      </c>
      <c r="G797" s="55"/>
      <c r="H797" s="55"/>
      <c r="I797" s="55"/>
      <c r="J797" s="157"/>
      <c r="K797" s="55"/>
      <c r="L797" s="157"/>
      <c r="M797" s="157"/>
      <c r="N797" s="157"/>
      <c r="O797" s="55">
        <f t="shared" si="75"/>
        <v>0</v>
      </c>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c r="CU797" s="42"/>
      <c r="CV797" s="42"/>
      <c r="CW797" s="42"/>
      <c r="CX797" s="42"/>
      <c r="CY797" s="42"/>
      <c r="CZ797" s="42"/>
      <c r="DA797" s="42"/>
      <c r="DB797" s="42"/>
      <c r="DC797" s="42"/>
      <c r="DD797" s="42"/>
      <c r="DE797" s="42"/>
      <c r="DF797" s="42"/>
      <c r="DG797" s="42"/>
      <c r="DH797" s="42"/>
      <c r="DI797" s="42"/>
      <c r="DJ797" s="42"/>
      <c r="DK797" s="42"/>
      <c r="DL797" s="42"/>
      <c r="DM797" s="42"/>
      <c r="DN797" s="42"/>
      <c r="DO797" s="42"/>
      <c r="DP797" s="42"/>
      <c r="DQ797" s="42"/>
      <c r="DR797" s="42"/>
      <c r="DS797" s="42"/>
      <c r="DT797" s="42"/>
      <c r="DU797" s="42"/>
      <c r="DV797" s="42"/>
      <c r="DW797" s="42"/>
      <c r="DX797" s="42"/>
      <c r="DY797" s="42"/>
      <c r="DZ797" s="42"/>
      <c r="EA797" s="42"/>
      <c r="EB797" s="42"/>
      <c r="EC797" s="42"/>
      <c r="ED797" s="42"/>
      <c r="EE797" s="42"/>
      <c r="EF797" s="42"/>
      <c r="EG797" s="42"/>
      <c r="EH797" s="42"/>
      <c r="EI797" s="42"/>
      <c r="EJ797" s="42"/>
      <c r="EK797" s="42"/>
      <c r="EL797" s="42"/>
      <c r="EM797" s="42"/>
      <c r="EN797" s="42"/>
      <c r="EO797" s="42"/>
      <c r="EP797" s="42"/>
      <c r="EQ797" s="42"/>
      <c r="ER797" s="42"/>
      <c r="ES797" s="42"/>
      <c r="ET797" s="42"/>
      <c r="EU797" s="42"/>
      <c r="EV797" s="42"/>
      <c r="EW797" s="42"/>
      <c r="EX797" s="42"/>
      <c r="EY797" s="42"/>
      <c r="EZ797" s="42"/>
      <c r="FA797" s="42"/>
      <c r="FB797" s="42"/>
      <c r="FC797" s="42"/>
      <c r="FD797" s="42"/>
      <c r="FE797" s="42"/>
      <c r="FF797" s="42"/>
      <c r="FG797" s="42"/>
      <c r="FH797" s="42"/>
      <c r="FI797" s="42"/>
      <c r="FJ797" s="42"/>
      <c r="FK797" s="42"/>
      <c r="FL797" s="42"/>
      <c r="FM797" s="42"/>
      <c r="FN797" s="42"/>
      <c r="FO797" s="42"/>
      <c r="FP797" s="42"/>
      <c r="FQ797" s="42"/>
      <c r="FR797" s="42"/>
      <c r="FS797" s="42"/>
      <c r="FT797" s="42"/>
      <c r="FU797" s="42"/>
      <c r="FV797" s="42"/>
      <c r="FW797" s="42"/>
      <c r="FX797" s="42"/>
      <c r="FY797" s="42"/>
      <c r="FZ797" s="42"/>
      <c r="GA797" s="42"/>
      <c r="GB797" s="42"/>
      <c r="GC797" s="42"/>
      <c r="GD797" s="42"/>
      <c r="GE797" s="42"/>
      <c r="GF797" s="42"/>
      <c r="GG797" s="42"/>
      <c r="GH797" s="42"/>
      <c r="GI797" s="42"/>
      <c r="GJ797" s="42"/>
      <c r="GK797" s="42"/>
      <c r="GL797" s="42"/>
      <c r="GM797" s="42"/>
      <c r="GN797" s="42"/>
      <c r="GO797" s="42"/>
      <c r="GP797" s="42"/>
      <c r="GQ797" s="42"/>
      <c r="GR797" s="42"/>
      <c r="GS797" s="42"/>
      <c r="GT797" s="42"/>
      <c r="GU797" s="42"/>
      <c r="GV797" s="42"/>
      <c r="GW797" s="42"/>
      <c r="GX797" s="42"/>
      <c r="GY797" s="42"/>
      <c r="GZ797" s="42"/>
      <c r="HA797" s="42"/>
      <c r="HB797" s="42"/>
      <c r="HC797" s="42"/>
      <c r="HD797" s="42"/>
      <c r="HE797" s="42"/>
      <c r="HF797" s="42"/>
      <c r="HG797" s="42"/>
      <c r="HH797" s="42"/>
      <c r="HI797" s="42"/>
      <c r="HJ797" s="42"/>
      <c r="HK797" s="42"/>
      <c r="HL797" s="42"/>
      <c r="HM797" s="42"/>
      <c r="HN797" s="42"/>
      <c r="HO797" s="42"/>
      <c r="HP797" s="42"/>
      <c r="HQ797" s="42"/>
      <c r="HR797" s="42"/>
      <c r="HS797" s="42"/>
      <c r="HT797" s="42"/>
      <c r="HU797" s="42"/>
      <c r="HV797" s="42"/>
      <c r="HW797" s="42"/>
      <c r="HX797" s="42"/>
      <c r="HY797" s="42"/>
      <c r="HZ797" s="42"/>
      <c r="IA797" s="42"/>
      <c r="IB797" s="42"/>
      <c r="IC797" s="42"/>
      <c r="ID797" s="42"/>
      <c r="IE797" s="42"/>
      <c r="IF797" s="42"/>
      <c r="IG797" s="42"/>
      <c r="IH797" s="42"/>
      <c r="II797" s="42"/>
      <c r="IJ797" s="42"/>
      <c r="IK797" s="42"/>
      <c r="IL797" s="42"/>
      <c r="IM797" s="42"/>
      <c r="IN797" s="42"/>
      <c r="IO797" s="42"/>
      <c r="IP797" s="42"/>
      <c r="IQ797" s="42"/>
      <c r="IR797" s="42"/>
      <c r="IS797" s="42"/>
      <c r="IT797" s="42"/>
      <c r="IU797" s="42"/>
      <c r="IV797" s="42"/>
    </row>
    <row r="798" spans="1:256" s="43" customFormat="1" ht="15.6" x14ac:dyDescent="0.25">
      <c r="A798" s="46">
        <v>75896</v>
      </c>
      <c r="B798" s="45" t="s">
        <v>330</v>
      </c>
      <c r="C798" s="45" t="s">
        <v>281</v>
      </c>
      <c r="D798" s="47">
        <v>75910</v>
      </c>
      <c r="E798" s="69" t="s">
        <v>340</v>
      </c>
      <c r="F798" s="55">
        <f>'2020-2021 Form '!F799</f>
        <v>0</v>
      </c>
      <c r="G798" s="55"/>
      <c r="H798" s="55"/>
      <c r="I798" s="55"/>
      <c r="J798" s="157"/>
      <c r="K798" s="55"/>
      <c r="L798" s="157"/>
      <c r="M798" s="157"/>
      <c r="N798" s="157"/>
      <c r="O798" s="55">
        <f t="shared" si="75"/>
        <v>0</v>
      </c>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c r="EO798" s="42"/>
      <c r="EP798" s="42"/>
      <c r="EQ798" s="42"/>
      <c r="ER798" s="42"/>
      <c r="ES798" s="42"/>
      <c r="ET798" s="42"/>
      <c r="EU798" s="42"/>
      <c r="EV798" s="42"/>
      <c r="EW798" s="42"/>
      <c r="EX798" s="42"/>
      <c r="EY798" s="42"/>
      <c r="EZ798" s="42"/>
      <c r="FA798" s="42"/>
      <c r="FB798" s="42"/>
      <c r="FC798" s="42"/>
      <c r="FD798" s="42"/>
      <c r="FE798" s="42"/>
      <c r="FF798" s="42"/>
      <c r="FG798" s="42"/>
      <c r="FH798" s="42"/>
      <c r="FI798" s="42"/>
      <c r="FJ798" s="42"/>
      <c r="FK798" s="42"/>
      <c r="FL798" s="42"/>
      <c r="FM798" s="42"/>
      <c r="FN798" s="42"/>
      <c r="FO798" s="42"/>
      <c r="FP798" s="42"/>
      <c r="FQ798" s="42"/>
      <c r="FR798" s="42"/>
      <c r="FS798" s="42"/>
      <c r="FT798" s="42"/>
      <c r="FU798" s="42"/>
      <c r="FV798" s="42"/>
      <c r="FW798" s="42"/>
      <c r="FX798" s="42"/>
      <c r="FY798" s="42"/>
      <c r="FZ798" s="42"/>
      <c r="GA798" s="42"/>
      <c r="GB798" s="42"/>
      <c r="GC798" s="42"/>
      <c r="GD798" s="42"/>
      <c r="GE798" s="42"/>
      <c r="GF798" s="42"/>
      <c r="GG798" s="42"/>
      <c r="GH798" s="42"/>
      <c r="GI798" s="42"/>
      <c r="GJ798" s="42"/>
      <c r="GK798" s="42"/>
      <c r="GL798" s="42"/>
      <c r="GM798" s="42"/>
      <c r="GN798" s="42"/>
      <c r="GO798" s="42"/>
      <c r="GP798" s="42"/>
      <c r="GQ798" s="42"/>
      <c r="GR798" s="42"/>
      <c r="GS798" s="42"/>
      <c r="GT798" s="42"/>
      <c r="GU798" s="42"/>
      <c r="GV798" s="42"/>
      <c r="GW798" s="42"/>
      <c r="GX798" s="42"/>
      <c r="GY798" s="42"/>
      <c r="GZ798" s="42"/>
      <c r="HA798" s="42"/>
      <c r="HB798" s="42"/>
      <c r="HC798" s="42"/>
      <c r="HD798" s="42"/>
      <c r="HE798" s="42"/>
      <c r="HF798" s="42"/>
      <c r="HG798" s="42"/>
      <c r="HH798" s="42"/>
      <c r="HI798" s="42"/>
      <c r="HJ798" s="42"/>
      <c r="HK798" s="42"/>
      <c r="HL798" s="42"/>
      <c r="HM798" s="42"/>
      <c r="HN798" s="42"/>
      <c r="HO798" s="42"/>
      <c r="HP798" s="42"/>
      <c r="HQ798" s="42"/>
      <c r="HR798" s="42"/>
      <c r="HS798" s="42"/>
      <c r="HT798" s="42"/>
      <c r="HU798" s="42"/>
      <c r="HV798" s="42"/>
      <c r="HW798" s="42"/>
      <c r="HX798" s="42"/>
      <c r="HY798" s="42"/>
      <c r="HZ798" s="42"/>
      <c r="IA798" s="42"/>
      <c r="IB798" s="42"/>
      <c r="IC798" s="42"/>
      <c r="ID798" s="42"/>
      <c r="IE798" s="42"/>
      <c r="IF798" s="42"/>
      <c r="IG798" s="42"/>
      <c r="IH798" s="42"/>
      <c r="II798" s="42"/>
      <c r="IJ798" s="42"/>
      <c r="IK798" s="42"/>
      <c r="IL798" s="42"/>
      <c r="IM798" s="42"/>
      <c r="IN798" s="42"/>
      <c r="IO798" s="42"/>
      <c r="IP798" s="42"/>
      <c r="IQ798" s="42"/>
      <c r="IR798" s="42"/>
      <c r="IS798" s="42"/>
      <c r="IT798" s="42"/>
      <c r="IU798" s="42"/>
      <c r="IV798" s="42"/>
    </row>
    <row r="799" spans="1:256" s="43" customFormat="1" ht="15.6" x14ac:dyDescent="0.25">
      <c r="A799" s="46">
        <v>75897</v>
      </c>
      <c r="B799" s="45" t="s">
        <v>330</v>
      </c>
      <c r="C799" s="45" t="s">
        <v>282</v>
      </c>
      <c r="D799" s="47">
        <v>75910</v>
      </c>
      <c r="E799" s="69" t="s">
        <v>341</v>
      </c>
      <c r="F799" s="55">
        <f>'2020-2021 Form '!F800</f>
        <v>0</v>
      </c>
      <c r="G799" s="55"/>
      <c r="H799" s="55"/>
      <c r="I799" s="55"/>
      <c r="J799" s="157"/>
      <c r="K799" s="55"/>
      <c r="L799" s="157"/>
      <c r="M799" s="157"/>
      <c r="N799" s="157"/>
      <c r="O799" s="55">
        <f t="shared" si="75"/>
        <v>0</v>
      </c>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c r="CU799" s="42"/>
      <c r="CV799" s="42"/>
      <c r="CW799" s="42"/>
      <c r="CX799" s="42"/>
      <c r="CY799" s="42"/>
      <c r="CZ799" s="42"/>
      <c r="DA799" s="42"/>
      <c r="DB799" s="42"/>
      <c r="DC799" s="42"/>
      <c r="DD799" s="42"/>
      <c r="DE799" s="42"/>
      <c r="DF799" s="42"/>
      <c r="DG799" s="42"/>
      <c r="DH799" s="42"/>
      <c r="DI799" s="42"/>
      <c r="DJ799" s="42"/>
      <c r="DK799" s="42"/>
      <c r="DL799" s="42"/>
      <c r="DM799" s="42"/>
      <c r="DN799" s="42"/>
      <c r="DO799" s="42"/>
      <c r="DP799" s="42"/>
      <c r="DQ799" s="42"/>
      <c r="DR799" s="42"/>
      <c r="DS799" s="42"/>
      <c r="DT799" s="42"/>
      <c r="DU799" s="42"/>
      <c r="DV799" s="42"/>
      <c r="DW799" s="42"/>
      <c r="DX799" s="42"/>
      <c r="DY799" s="42"/>
      <c r="DZ799" s="42"/>
      <c r="EA799" s="42"/>
      <c r="EB799" s="42"/>
      <c r="EC799" s="42"/>
      <c r="ED799" s="42"/>
      <c r="EE799" s="42"/>
      <c r="EF799" s="42"/>
      <c r="EG799" s="42"/>
      <c r="EH799" s="42"/>
      <c r="EI799" s="42"/>
      <c r="EJ799" s="42"/>
      <c r="EK799" s="42"/>
      <c r="EL799" s="42"/>
      <c r="EM799" s="42"/>
      <c r="EN799" s="42"/>
      <c r="EO799" s="42"/>
      <c r="EP799" s="42"/>
      <c r="EQ799" s="42"/>
      <c r="ER799" s="42"/>
      <c r="ES799" s="42"/>
      <c r="ET799" s="42"/>
      <c r="EU799" s="42"/>
      <c r="EV799" s="42"/>
      <c r="EW799" s="42"/>
      <c r="EX799" s="42"/>
      <c r="EY799" s="42"/>
      <c r="EZ799" s="42"/>
      <c r="FA799" s="42"/>
      <c r="FB799" s="42"/>
      <c r="FC799" s="42"/>
      <c r="FD799" s="42"/>
      <c r="FE799" s="42"/>
      <c r="FF799" s="42"/>
      <c r="FG799" s="42"/>
      <c r="FH799" s="42"/>
      <c r="FI799" s="42"/>
      <c r="FJ799" s="42"/>
      <c r="FK799" s="42"/>
      <c r="FL799" s="42"/>
      <c r="FM799" s="42"/>
      <c r="FN799" s="42"/>
      <c r="FO799" s="42"/>
      <c r="FP799" s="42"/>
      <c r="FQ799" s="42"/>
      <c r="FR799" s="42"/>
      <c r="FS799" s="42"/>
      <c r="FT799" s="42"/>
      <c r="FU799" s="42"/>
      <c r="FV799" s="42"/>
      <c r="FW799" s="42"/>
      <c r="FX799" s="42"/>
      <c r="FY799" s="42"/>
      <c r="FZ799" s="42"/>
      <c r="GA799" s="42"/>
      <c r="GB799" s="42"/>
      <c r="GC799" s="42"/>
      <c r="GD799" s="42"/>
      <c r="GE799" s="42"/>
      <c r="GF799" s="42"/>
      <c r="GG799" s="42"/>
      <c r="GH799" s="42"/>
      <c r="GI799" s="42"/>
      <c r="GJ799" s="42"/>
      <c r="GK799" s="42"/>
      <c r="GL799" s="42"/>
      <c r="GM799" s="42"/>
      <c r="GN799" s="42"/>
      <c r="GO799" s="42"/>
      <c r="GP799" s="42"/>
      <c r="GQ799" s="42"/>
      <c r="GR799" s="42"/>
      <c r="GS799" s="42"/>
      <c r="GT799" s="42"/>
      <c r="GU799" s="42"/>
      <c r="GV799" s="42"/>
      <c r="GW799" s="42"/>
      <c r="GX799" s="42"/>
      <c r="GY799" s="42"/>
      <c r="GZ799" s="42"/>
      <c r="HA799" s="42"/>
      <c r="HB799" s="42"/>
      <c r="HC799" s="42"/>
      <c r="HD799" s="42"/>
      <c r="HE799" s="42"/>
      <c r="HF799" s="42"/>
      <c r="HG799" s="42"/>
      <c r="HH799" s="42"/>
      <c r="HI799" s="42"/>
      <c r="HJ799" s="42"/>
      <c r="HK799" s="42"/>
      <c r="HL799" s="42"/>
      <c r="HM799" s="42"/>
      <c r="HN799" s="42"/>
      <c r="HO799" s="42"/>
      <c r="HP799" s="42"/>
      <c r="HQ799" s="42"/>
      <c r="HR799" s="42"/>
      <c r="HS799" s="42"/>
      <c r="HT799" s="42"/>
      <c r="HU799" s="42"/>
      <c r="HV799" s="42"/>
      <c r="HW799" s="42"/>
      <c r="HX799" s="42"/>
      <c r="HY799" s="42"/>
      <c r="HZ799" s="42"/>
      <c r="IA799" s="42"/>
      <c r="IB799" s="42"/>
      <c r="IC799" s="42"/>
      <c r="ID799" s="42"/>
      <c r="IE799" s="42"/>
      <c r="IF799" s="42"/>
      <c r="IG799" s="42"/>
      <c r="IH799" s="42"/>
      <c r="II799" s="42"/>
      <c r="IJ799" s="42"/>
      <c r="IK799" s="42"/>
      <c r="IL799" s="42"/>
      <c r="IM799" s="42"/>
      <c r="IN799" s="42"/>
      <c r="IO799" s="42"/>
      <c r="IP799" s="42"/>
      <c r="IQ799" s="42"/>
      <c r="IR799" s="42"/>
      <c r="IS799" s="42"/>
      <c r="IT799" s="42"/>
      <c r="IU799" s="42"/>
      <c r="IV799" s="42"/>
    </row>
    <row r="800" spans="1:256" s="43" customFormat="1" ht="15.6" x14ac:dyDescent="0.25">
      <c r="A800" s="46">
        <v>75898</v>
      </c>
      <c r="B800" s="45" t="s">
        <v>330</v>
      </c>
      <c r="C800" s="45" t="s">
        <v>342</v>
      </c>
      <c r="D800" s="47">
        <v>75910</v>
      </c>
      <c r="E800" s="69" t="s">
        <v>343</v>
      </c>
      <c r="F800" s="55">
        <f>'2020-2021 Form '!F801</f>
        <v>0</v>
      </c>
      <c r="G800" s="55"/>
      <c r="H800" s="55"/>
      <c r="I800" s="55"/>
      <c r="J800" s="157"/>
      <c r="K800" s="55"/>
      <c r="L800" s="157"/>
      <c r="M800" s="157"/>
      <c r="N800" s="157"/>
      <c r="O800" s="55">
        <f t="shared" si="75"/>
        <v>0</v>
      </c>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c r="CU800" s="42"/>
      <c r="CV800" s="42"/>
      <c r="CW800" s="42"/>
      <c r="CX800" s="42"/>
      <c r="CY800" s="42"/>
      <c r="CZ800" s="42"/>
      <c r="DA800" s="42"/>
      <c r="DB800" s="42"/>
      <c r="DC800" s="42"/>
      <c r="DD800" s="42"/>
      <c r="DE800" s="42"/>
      <c r="DF800" s="42"/>
      <c r="DG800" s="42"/>
      <c r="DH800" s="42"/>
      <c r="DI800" s="42"/>
      <c r="DJ800" s="42"/>
      <c r="DK800" s="42"/>
      <c r="DL800" s="42"/>
      <c r="DM800" s="42"/>
      <c r="DN800" s="42"/>
      <c r="DO800" s="42"/>
      <c r="DP800" s="42"/>
      <c r="DQ800" s="42"/>
      <c r="DR800" s="42"/>
      <c r="DS800" s="42"/>
      <c r="DT800" s="42"/>
      <c r="DU800" s="42"/>
      <c r="DV800" s="42"/>
      <c r="DW800" s="42"/>
      <c r="DX800" s="42"/>
      <c r="DY800" s="42"/>
      <c r="DZ800" s="42"/>
      <c r="EA800" s="42"/>
      <c r="EB800" s="42"/>
      <c r="EC800" s="42"/>
      <c r="ED800" s="42"/>
      <c r="EE800" s="42"/>
      <c r="EF800" s="42"/>
      <c r="EG800" s="42"/>
      <c r="EH800" s="42"/>
      <c r="EI800" s="42"/>
      <c r="EJ800" s="42"/>
      <c r="EK800" s="42"/>
      <c r="EL800" s="42"/>
      <c r="EM800" s="42"/>
      <c r="EN800" s="42"/>
      <c r="EO800" s="42"/>
      <c r="EP800" s="42"/>
      <c r="EQ800" s="42"/>
      <c r="ER800" s="42"/>
      <c r="ES800" s="42"/>
      <c r="ET800" s="42"/>
      <c r="EU800" s="42"/>
      <c r="EV800" s="42"/>
      <c r="EW800" s="42"/>
      <c r="EX800" s="42"/>
      <c r="EY800" s="42"/>
      <c r="EZ800" s="42"/>
      <c r="FA800" s="42"/>
      <c r="FB800" s="42"/>
      <c r="FC800" s="42"/>
      <c r="FD800" s="42"/>
      <c r="FE800" s="42"/>
      <c r="FF800" s="42"/>
      <c r="FG800" s="42"/>
      <c r="FH800" s="42"/>
      <c r="FI800" s="42"/>
      <c r="FJ800" s="42"/>
      <c r="FK800" s="42"/>
      <c r="FL800" s="42"/>
      <c r="FM800" s="42"/>
      <c r="FN800" s="42"/>
      <c r="FO800" s="42"/>
      <c r="FP800" s="42"/>
      <c r="FQ800" s="42"/>
      <c r="FR800" s="42"/>
      <c r="FS800" s="42"/>
      <c r="FT800" s="42"/>
      <c r="FU800" s="42"/>
      <c r="FV800" s="42"/>
      <c r="FW800" s="42"/>
      <c r="FX800" s="42"/>
      <c r="FY800" s="42"/>
      <c r="FZ800" s="42"/>
      <c r="GA800" s="42"/>
      <c r="GB800" s="42"/>
      <c r="GC800" s="42"/>
      <c r="GD800" s="42"/>
      <c r="GE800" s="42"/>
      <c r="GF800" s="42"/>
      <c r="GG800" s="42"/>
      <c r="GH800" s="42"/>
      <c r="GI800" s="42"/>
      <c r="GJ800" s="42"/>
      <c r="GK800" s="42"/>
      <c r="GL800" s="42"/>
      <c r="GM800" s="42"/>
      <c r="GN800" s="42"/>
      <c r="GO800" s="42"/>
      <c r="GP800" s="42"/>
      <c r="GQ800" s="42"/>
      <c r="GR800" s="42"/>
      <c r="GS800" s="42"/>
      <c r="GT800" s="42"/>
      <c r="GU800" s="42"/>
      <c r="GV800" s="42"/>
      <c r="GW800" s="42"/>
      <c r="GX800" s="42"/>
      <c r="GY800" s="42"/>
      <c r="GZ800" s="42"/>
      <c r="HA800" s="42"/>
      <c r="HB800" s="42"/>
      <c r="HC800" s="42"/>
      <c r="HD800" s="42"/>
      <c r="HE800" s="42"/>
      <c r="HF800" s="42"/>
      <c r="HG800" s="42"/>
      <c r="HH800" s="42"/>
      <c r="HI800" s="42"/>
      <c r="HJ800" s="42"/>
      <c r="HK800" s="42"/>
      <c r="HL800" s="42"/>
      <c r="HM800" s="42"/>
      <c r="HN800" s="42"/>
      <c r="HO800" s="42"/>
      <c r="HP800" s="42"/>
      <c r="HQ800" s="42"/>
      <c r="HR800" s="42"/>
      <c r="HS800" s="42"/>
      <c r="HT800" s="42"/>
      <c r="HU800" s="42"/>
      <c r="HV800" s="42"/>
      <c r="HW800" s="42"/>
      <c r="HX800" s="42"/>
      <c r="HY800" s="42"/>
      <c r="HZ800" s="42"/>
      <c r="IA800" s="42"/>
      <c r="IB800" s="42"/>
      <c r="IC800" s="42"/>
      <c r="ID800" s="42"/>
      <c r="IE800" s="42"/>
      <c r="IF800" s="42"/>
      <c r="IG800" s="42"/>
      <c r="IH800" s="42"/>
      <c r="II800" s="42"/>
      <c r="IJ800" s="42"/>
      <c r="IK800" s="42"/>
      <c r="IL800" s="42"/>
      <c r="IM800" s="42"/>
      <c r="IN800" s="42"/>
      <c r="IO800" s="42"/>
      <c r="IP800" s="42"/>
      <c r="IQ800" s="42"/>
      <c r="IR800" s="42"/>
      <c r="IS800" s="42"/>
      <c r="IT800" s="42"/>
      <c r="IU800" s="42"/>
      <c r="IV800" s="42"/>
    </row>
    <row r="801" spans="1:256" s="43" customFormat="1" ht="15.6" x14ac:dyDescent="0.25">
      <c r="A801" s="46">
        <v>75899</v>
      </c>
      <c r="B801" s="45" t="s">
        <v>330</v>
      </c>
      <c r="C801" s="45" t="s">
        <v>344</v>
      </c>
      <c r="D801" s="47">
        <v>75910</v>
      </c>
      <c r="E801" s="69" t="s">
        <v>345</v>
      </c>
      <c r="F801" s="55">
        <f>'2020-2021 Form '!F802</f>
        <v>0</v>
      </c>
      <c r="G801" s="55"/>
      <c r="H801" s="55"/>
      <c r="I801" s="55"/>
      <c r="J801" s="157"/>
      <c r="K801" s="55"/>
      <c r="L801" s="157"/>
      <c r="M801" s="157"/>
      <c r="N801" s="157"/>
      <c r="O801" s="55">
        <f>F801</f>
        <v>0</v>
      </c>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2"/>
      <c r="CV801" s="42"/>
      <c r="CW801" s="42"/>
      <c r="CX801" s="42"/>
      <c r="CY801" s="42"/>
      <c r="CZ801" s="42"/>
      <c r="DA801" s="42"/>
      <c r="DB801" s="42"/>
      <c r="DC801" s="42"/>
      <c r="DD801" s="42"/>
      <c r="DE801" s="42"/>
      <c r="DF801" s="42"/>
      <c r="DG801" s="42"/>
      <c r="DH801" s="42"/>
      <c r="DI801" s="42"/>
      <c r="DJ801" s="42"/>
      <c r="DK801" s="42"/>
      <c r="DL801" s="42"/>
      <c r="DM801" s="42"/>
      <c r="DN801" s="42"/>
      <c r="DO801" s="42"/>
      <c r="DP801" s="42"/>
      <c r="DQ801" s="42"/>
      <c r="DR801" s="42"/>
      <c r="DS801" s="42"/>
      <c r="DT801" s="42"/>
      <c r="DU801" s="42"/>
      <c r="DV801" s="42"/>
      <c r="DW801" s="42"/>
      <c r="DX801" s="42"/>
      <c r="DY801" s="42"/>
      <c r="DZ801" s="42"/>
      <c r="EA801" s="42"/>
      <c r="EB801" s="42"/>
      <c r="EC801" s="42"/>
      <c r="ED801" s="42"/>
      <c r="EE801" s="42"/>
      <c r="EF801" s="42"/>
      <c r="EG801" s="42"/>
      <c r="EH801" s="42"/>
      <c r="EI801" s="42"/>
      <c r="EJ801" s="42"/>
      <c r="EK801" s="42"/>
      <c r="EL801" s="42"/>
      <c r="EM801" s="42"/>
      <c r="EN801" s="42"/>
      <c r="EO801" s="42"/>
      <c r="EP801" s="42"/>
      <c r="EQ801" s="42"/>
      <c r="ER801" s="42"/>
      <c r="ES801" s="42"/>
      <c r="ET801" s="42"/>
      <c r="EU801" s="42"/>
      <c r="EV801" s="42"/>
      <c r="EW801" s="42"/>
      <c r="EX801" s="42"/>
      <c r="EY801" s="42"/>
      <c r="EZ801" s="42"/>
      <c r="FA801" s="42"/>
      <c r="FB801" s="42"/>
      <c r="FC801" s="42"/>
      <c r="FD801" s="42"/>
      <c r="FE801" s="42"/>
      <c r="FF801" s="42"/>
      <c r="FG801" s="42"/>
      <c r="FH801" s="42"/>
      <c r="FI801" s="42"/>
      <c r="FJ801" s="42"/>
      <c r="FK801" s="42"/>
      <c r="FL801" s="42"/>
      <c r="FM801" s="42"/>
      <c r="FN801" s="42"/>
      <c r="FO801" s="42"/>
      <c r="FP801" s="42"/>
      <c r="FQ801" s="42"/>
      <c r="FR801" s="42"/>
      <c r="FS801" s="42"/>
      <c r="FT801" s="42"/>
      <c r="FU801" s="42"/>
      <c r="FV801" s="42"/>
      <c r="FW801" s="42"/>
      <c r="FX801" s="42"/>
      <c r="FY801" s="42"/>
      <c r="FZ801" s="42"/>
      <c r="GA801" s="42"/>
      <c r="GB801" s="42"/>
      <c r="GC801" s="42"/>
      <c r="GD801" s="42"/>
      <c r="GE801" s="42"/>
      <c r="GF801" s="42"/>
      <c r="GG801" s="42"/>
      <c r="GH801" s="42"/>
      <c r="GI801" s="42"/>
      <c r="GJ801" s="42"/>
      <c r="GK801" s="42"/>
      <c r="GL801" s="42"/>
      <c r="GM801" s="42"/>
      <c r="GN801" s="42"/>
      <c r="GO801" s="42"/>
      <c r="GP801" s="42"/>
      <c r="GQ801" s="42"/>
      <c r="GR801" s="42"/>
      <c r="GS801" s="42"/>
      <c r="GT801" s="42"/>
      <c r="GU801" s="42"/>
      <c r="GV801" s="42"/>
      <c r="GW801" s="42"/>
      <c r="GX801" s="42"/>
      <c r="GY801" s="42"/>
      <c r="GZ801" s="42"/>
      <c r="HA801" s="42"/>
      <c r="HB801" s="42"/>
      <c r="HC801" s="42"/>
      <c r="HD801" s="42"/>
      <c r="HE801" s="42"/>
      <c r="HF801" s="42"/>
      <c r="HG801" s="42"/>
      <c r="HH801" s="42"/>
      <c r="HI801" s="42"/>
      <c r="HJ801" s="42"/>
      <c r="HK801" s="42"/>
      <c r="HL801" s="42"/>
      <c r="HM801" s="42"/>
      <c r="HN801" s="42"/>
      <c r="HO801" s="42"/>
      <c r="HP801" s="42"/>
      <c r="HQ801" s="42"/>
      <c r="HR801" s="42"/>
      <c r="HS801" s="42"/>
      <c r="HT801" s="42"/>
      <c r="HU801" s="42"/>
      <c r="HV801" s="42"/>
      <c r="HW801" s="42"/>
      <c r="HX801" s="42"/>
      <c r="HY801" s="42"/>
      <c r="HZ801" s="42"/>
      <c r="IA801" s="42"/>
      <c r="IB801" s="42"/>
      <c r="IC801" s="42"/>
      <c r="ID801" s="42"/>
      <c r="IE801" s="42"/>
      <c r="IF801" s="42"/>
      <c r="IG801" s="42"/>
      <c r="IH801" s="42"/>
      <c r="II801" s="42"/>
      <c r="IJ801" s="42"/>
      <c r="IK801" s="42"/>
      <c r="IL801" s="42"/>
      <c r="IM801" s="42"/>
      <c r="IN801" s="42"/>
      <c r="IO801" s="42"/>
      <c r="IP801" s="42"/>
      <c r="IQ801" s="42"/>
      <c r="IR801" s="42"/>
      <c r="IS801" s="42"/>
      <c r="IT801" s="42"/>
      <c r="IU801" s="42"/>
      <c r="IV801" s="42"/>
    </row>
    <row r="802" spans="1:256" s="50" customFormat="1" ht="15.6" x14ac:dyDescent="0.25">
      <c r="A802" s="46">
        <v>75905</v>
      </c>
      <c r="B802" s="45" t="s">
        <v>330</v>
      </c>
      <c r="C802" s="45" t="s">
        <v>283</v>
      </c>
      <c r="D802" s="47">
        <v>75910</v>
      </c>
      <c r="E802" s="69" t="s">
        <v>346</v>
      </c>
      <c r="F802" s="55">
        <f>'2020-2021 Form '!F803</f>
        <v>0</v>
      </c>
      <c r="G802" s="55"/>
      <c r="H802" s="55"/>
      <c r="I802" s="55"/>
      <c r="J802" s="157"/>
      <c r="K802" s="55"/>
      <c r="L802" s="157"/>
      <c r="M802" s="157"/>
      <c r="N802" s="157"/>
      <c r="O802" s="55">
        <f t="shared" si="75"/>
        <v>0</v>
      </c>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c r="CU802" s="42"/>
      <c r="CV802" s="42"/>
      <c r="CW802" s="42"/>
      <c r="CX802" s="42"/>
      <c r="CY802" s="42"/>
      <c r="CZ802" s="42"/>
      <c r="DA802" s="42"/>
      <c r="DB802" s="42"/>
      <c r="DC802" s="42"/>
      <c r="DD802" s="42"/>
      <c r="DE802" s="42"/>
      <c r="DF802" s="42"/>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c r="EM802" s="42"/>
      <c r="EN802" s="42"/>
      <c r="EO802" s="42"/>
      <c r="EP802" s="42"/>
      <c r="EQ802" s="42"/>
      <c r="ER802" s="42"/>
      <c r="ES802" s="42"/>
      <c r="ET802" s="42"/>
      <c r="EU802" s="42"/>
      <c r="EV802" s="42"/>
      <c r="EW802" s="42"/>
      <c r="EX802" s="42"/>
      <c r="EY802" s="42"/>
      <c r="EZ802" s="42"/>
      <c r="FA802" s="42"/>
      <c r="FB802" s="42"/>
      <c r="FC802" s="42"/>
      <c r="FD802" s="42"/>
      <c r="FE802" s="42"/>
      <c r="FF802" s="42"/>
      <c r="FG802" s="42"/>
      <c r="FH802" s="42"/>
      <c r="FI802" s="42"/>
      <c r="FJ802" s="42"/>
      <c r="FK802" s="42"/>
      <c r="FL802" s="42"/>
      <c r="FM802" s="42"/>
      <c r="FN802" s="42"/>
      <c r="FO802" s="42"/>
      <c r="FP802" s="42"/>
      <c r="FQ802" s="42"/>
      <c r="FR802" s="42"/>
      <c r="FS802" s="42"/>
      <c r="FT802" s="42"/>
      <c r="FU802" s="42"/>
      <c r="FV802" s="42"/>
      <c r="FW802" s="42"/>
      <c r="FX802" s="42"/>
      <c r="FY802" s="42"/>
      <c r="FZ802" s="42"/>
      <c r="GA802" s="42"/>
      <c r="GB802" s="42"/>
      <c r="GC802" s="42"/>
      <c r="GD802" s="42"/>
      <c r="GE802" s="42"/>
      <c r="GF802" s="42"/>
      <c r="GG802" s="42"/>
      <c r="GH802" s="42"/>
      <c r="GI802" s="42"/>
      <c r="GJ802" s="42"/>
      <c r="GK802" s="42"/>
      <c r="GL802" s="42"/>
      <c r="GM802" s="42"/>
      <c r="GN802" s="42"/>
      <c r="GO802" s="42"/>
      <c r="GP802" s="42"/>
      <c r="GQ802" s="42"/>
      <c r="GR802" s="42"/>
      <c r="GS802" s="42"/>
      <c r="GT802" s="42"/>
      <c r="GU802" s="42"/>
      <c r="GV802" s="42"/>
      <c r="GW802" s="42"/>
      <c r="GX802" s="42"/>
      <c r="GY802" s="42"/>
      <c r="GZ802" s="42"/>
      <c r="HA802" s="42"/>
      <c r="HB802" s="42"/>
      <c r="HC802" s="42"/>
      <c r="HD802" s="42"/>
      <c r="HE802" s="42"/>
      <c r="HF802" s="42"/>
      <c r="HG802" s="42"/>
      <c r="HH802" s="42"/>
      <c r="HI802" s="42"/>
      <c r="HJ802" s="42"/>
      <c r="HK802" s="42"/>
      <c r="HL802" s="42"/>
      <c r="HM802" s="42"/>
      <c r="HN802" s="42"/>
      <c r="HO802" s="42"/>
      <c r="HP802" s="42"/>
      <c r="HQ802" s="42"/>
      <c r="HR802" s="42"/>
      <c r="HS802" s="42"/>
      <c r="HT802" s="42"/>
      <c r="HU802" s="42"/>
      <c r="HV802" s="42"/>
      <c r="HW802" s="42"/>
      <c r="HX802" s="42"/>
      <c r="HY802" s="42"/>
      <c r="HZ802" s="42"/>
      <c r="IA802" s="42"/>
      <c r="IB802" s="42"/>
      <c r="IC802" s="42"/>
      <c r="ID802" s="42"/>
      <c r="IE802" s="42"/>
      <c r="IF802" s="42"/>
      <c r="IG802" s="42"/>
      <c r="IH802" s="42"/>
      <c r="II802" s="42"/>
      <c r="IJ802" s="42"/>
      <c r="IK802" s="42"/>
      <c r="IL802" s="42"/>
      <c r="IM802" s="42"/>
      <c r="IN802" s="42"/>
      <c r="IO802" s="42"/>
      <c r="IP802" s="42"/>
      <c r="IQ802" s="42"/>
      <c r="IR802" s="42"/>
      <c r="IS802" s="42"/>
      <c r="IT802" s="42"/>
      <c r="IU802" s="42"/>
      <c r="IV802" s="42"/>
    </row>
    <row r="803" spans="1:256" s="43" customFormat="1" ht="15.6" x14ac:dyDescent="0.25">
      <c r="A803" s="46">
        <v>75910</v>
      </c>
      <c r="B803" s="45" t="s">
        <v>347</v>
      </c>
      <c r="C803" s="45" t="s">
        <v>347</v>
      </c>
      <c r="D803" s="47">
        <v>75990</v>
      </c>
      <c r="E803" s="46" t="s">
        <v>348</v>
      </c>
      <c r="F803" s="55">
        <f>'2020-2021 Form '!F804</f>
        <v>0</v>
      </c>
      <c r="G803" s="55"/>
      <c r="H803" s="55"/>
      <c r="I803" s="55"/>
      <c r="J803" s="157"/>
      <c r="K803" s="55"/>
      <c r="L803" s="157"/>
      <c r="M803" s="157"/>
      <c r="N803" s="157"/>
      <c r="O803" s="55">
        <f>SUM(O791:O802)</f>
        <v>0</v>
      </c>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c r="CU803" s="42"/>
      <c r="CV803" s="42"/>
      <c r="CW803" s="42"/>
      <c r="CX803" s="42"/>
      <c r="CY803" s="42"/>
      <c r="CZ803" s="42"/>
      <c r="DA803" s="42"/>
      <c r="DB803" s="42"/>
      <c r="DC803" s="42"/>
      <c r="DD803" s="42"/>
      <c r="DE803" s="42"/>
      <c r="DF803" s="42"/>
      <c r="DG803" s="42"/>
      <c r="DH803" s="42"/>
      <c r="DI803" s="42"/>
      <c r="DJ803" s="42"/>
      <c r="DK803" s="42"/>
      <c r="DL803" s="42"/>
      <c r="DM803" s="42"/>
      <c r="DN803" s="42"/>
      <c r="DO803" s="42"/>
      <c r="DP803" s="42"/>
      <c r="DQ803" s="42"/>
      <c r="DR803" s="42"/>
      <c r="DS803" s="42"/>
      <c r="DT803" s="42"/>
      <c r="DU803" s="42"/>
      <c r="DV803" s="42"/>
      <c r="DW803" s="42"/>
      <c r="DX803" s="42"/>
      <c r="DY803" s="42"/>
      <c r="DZ803" s="42"/>
      <c r="EA803" s="42"/>
      <c r="EB803" s="42"/>
      <c r="EC803" s="42"/>
      <c r="ED803" s="42"/>
      <c r="EE803" s="42"/>
      <c r="EF803" s="42"/>
      <c r="EG803" s="42"/>
      <c r="EH803" s="42"/>
      <c r="EI803" s="42"/>
      <c r="EJ803" s="42"/>
      <c r="EK803" s="42"/>
      <c r="EL803" s="42"/>
      <c r="EM803" s="42"/>
      <c r="EN803" s="42"/>
      <c r="EO803" s="42"/>
      <c r="EP803" s="42"/>
      <c r="EQ803" s="42"/>
      <c r="ER803" s="42"/>
      <c r="ES803" s="42"/>
      <c r="ET803" s="42"/>
      <c r="EU803" s="42"/>
      <c r="EV803" s="42"/>
      <c r="EW803" s="42"/>
      <c r="EX803" s="42"/>
      <c r="EY803" s="42"/>
      <c r="EZ803" s="42"/>
      <c r="FA803" s="42"/>
      <c r="FB803" s="42"/>
      <c r="FC803" s="42"/>
      <c r="FD803" s="42"/>
      <c r="FE803" s="42"/>
      <c r="FF803" s="42"/>
      <c r="FG803" s="42"/>
      <c r="FH803" s="42"/>
      <c r="FI803" s="42"/>
      <c r="FJ803" s="42"/>
      <c r="FK803" s="42"/>
      <c r="FL803" s="42"/>
      <c r="FM803" s="42"/>
      <c r="FN803" s="42"/>
      <c r="FO803" s="42"/>
      <c r="FP803" s="42"/>
      <c r="FQ803" s="42"/>
      <c r="FR803" s="42"/>
      <c r="FS803" s="42"/>
      <c r="FT803" s="42"/>
      <c r="FU803" s="42"/>
      <c r="FV803" s="42"/>
      <c r="FW803" s="42"/>
      <c r="FX803" s="42"/>
      <c r="FY803" s="42"/>
      <c r="FZ803" s="42"/>
      <c r="GA803" s="42"/>
      <c r="GB803" s="42"/>
      <c r="GC803" s="42"/>
      <c r="GD803" s="42"/>
      <c r="GE803" s="42"/>
      <c r="GF803" s="42"/>
      <c r="GG803" s="42"/>
      <c r="GH803" s="42"/>
      <c r="GI803" s="42"/>
      <c r="GJ803" s="42"/>
      <c r="GK803" s="42"/>
      <c r="GL803" s="42"/>
      <c r="GM803" s="42"/>
      <c r="GN803" s="42"/>
      <c r="GO803" s="42"/>
      <c r="GP803" s="42"/>
      <c r="GQ803" s="42"/>
      <c r="GR803" s="42"/>
      <c r="GS803" s="42"/>
      <c r="GT803" s="42"/>
      <c r="GU803" s="42"/>
      <c r="GV803" s="42"/>
      <c r="GW803" s="42"/>
      <c r="GX803" s="42"/>
      <c r="GY803" s="42"/>
      <c r="GZ803" s="42"/>
      <c r="HA803" s="42"/>
      <c r="HB803" s="42"/>
      <c r="HC803" s="42"/>
      <c r="HD803" s="42"/>
      <c r="HE803" s="42"/>
      <c r="HF803" s="42"/>
      <c r="HG803" s="42"/>
      <c r="HH803" s="42"/>
      <c r="HI803" s="42"/>
      <c r="HJ803" s="42"/>
      <c r="HK803" s="42"/>
      <c r="HL803" s="42"/>
      <c r="HM803" s="42"/>
      <c r="HN803" s="42"/>
      <c r="HO803" s="42"/>
      <c r="HP803" s="42"/>
      <c r="HQ803" s="42"/>
      <c r="HR803" s="42"/>
      <c r="HS803" s="42"/>
      <c r="HT803" s="42"/>
      <c r="HU803" s="42"/>
      <c r="HV803" s="42"/>
      <c r="HW803" s="42"/>
      <c r="HX803" s="42"/>
      <c r="HY803" s="42"/>
      <c r="HZ803" s="42"/>
      <c r="IA803" s="42"/>
      <c r="IB803" s="42"/>
      <c r="IC803" s="42"/>
      <c r="ID803" s="42"/>
      <c r="IE803" s="42"/>
      <c r="IF803" s="42"/>
      <c r="IG803" s="42"/>
      <c r="IH803" s="42"/>
      <c r="II803" s="42"/>
      <c r="IJ803" s="42"/>
      <c r="IK803" s="42"/>
      <c r="IL803" s="42"/>
      <c r="IM803" s="42"/>
      <c r="IN803" s="42"/>
      <c r="IO803" s="42"/>
      <c r="IP803" s="42"/>
      <c r="IQ803" s="42"/>
      <c r="IR803" s="42"/>
      <c r="IS803" s="42"/>
      <c r="IT803" s="42"/>
      <c r="IU803" s="42"/>
      <c r="IV803" s="42"/>
    </row>
    <row r="804" spans="1:256" s="43" customFormat="1" ht="15.6" x14ac:dyDescent="0.25">
      <c r="A804" s="687" t="s">
        <v>1143</v>
      </c>
      <c r="B804" s="688"/>
      <c r="C804" s="688"/>
      <c r="D804" s="688"/>
      <c r="E804" s="688"/>
      <c r="F804" s="712"/>
      <c r="G804" s="688"/>
      <c r="H804" s="688"/>
      <c r="I804" s="688"/>
      <c r="J804" s="688"/>
      <c r="K804" s="688"/>
      <c r="L804" s="688"/>
      <c r="M804" s="688"/>
      <c r="N804" s="688"/>
      <c r="O804" s="689"/>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c r="CU804" s="42"/>
      <c r="CV804" s="42"/>
      <c r="CW804" s="42"/>
      <c r="CX804" s="42"/>
      <c r="CY804" s="42"/>
      <c r="CZ804" s="42"/>
      <c r="DA804" s="42"/>
      <c r="DB804" s="42"/>
      <c r="DC804" s="42"/>
      <c r="DD804" s="42"/>
      <c r="DE804" s="42"/>
      <c r="DF804" s="42"/>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M804" s="42"/>
      <c r="EN804" s="42"/>
      <c r="EO804" s="42"/>
      <c r="EP804" s="42"/>
      <c r="EQ804" s="42"/>
      <c r="ER804" s="42"/>
      <c r="ES804" s="42"/>
      <c r="ET804" s="42"/>
      <c r="EU804" s="42"/>
      <c r="EV804" s="42"/>
      <c r="EW804" s="42"/>
      <c r="EX804" s="42"/>
      <c r="EY804" s="42"/>
      <c r="EZ804" s="42"/>
      <c r="FA804" s="42"/>
      <c r="FB804" s="42"/>
      <c r="FC804" s="42"/>
      <c r="FD804" s="42"/>
      <c r="FE804" s="42"/>
      <c r="FF804" s="42"/>
      <c r="FG804" s="42"/>
      <c r="FH804" s="42"/>
      <c r="FI804" s="42"/>
      <c r="FJ804" s="42"/>
      <c r="FK804" s="42"/>
      <c r="FL804" s="42"/>
      <c r="FM804" s="42"/>
      <c r="FN804" s="42"/>
      <c r="FO804" s="42"/>
      <c r="FP804" s="42"/>
      <c r="FQ804" s="42"/>
      <c r="FR804" s="42"/>
      <c r="FS804" s="42"/>
      <c r="FT804" s="42"/>
      <c r="FU804" s="42"/>
      <c r="FV804" s="42"/>
      <c r="FW804" s="42"/>
      <c r="FX804" s="42"/>
      <c r="FY804" s="42"/>
      <c r="FZ804" s="42"/>
      <c r="GA804" s="42"/>
      <c r="GB804" s="42"/>
      <c r="GC804" s="42"/>
      <c r="GD804" s="42"/>
      <c r="GE804" s="42"/>
      <c r="GF804" s="42"/>
      <c r="GG804" s="42"/>
      <c r="GH804" s="42"/>
      <c r="GI804" s="42"/>
      <c r="GJ804" s="42"/>
      <c r="GK804" s="42"/>
      <c r="GL804" s="42"/>
      <c r="GM804" s="42"/>
      <c r="GN804" s="42"/>
      <c r="GO804" s="42"/>
      <c r="GP804" s="42"/>
      <c r="GQ804" s="42"/>
      <c r="GR804" s="42"/>
      <c r="GS804" s="42"/>
      <c r="GT804" s="42"/>
      <c r="GU804" s="42"/>
      <c r="GV804" s="42"/>
      <c r="GW804" s="42"/>
      <c r="GX804" s="42"/>
      <c r="GY804" s="42"/>
      <c r="GZ804" s="42"/>
      <c r="HA804" s="42"/>
      <c r="HB804" s="42"/>
      <c r="HC804" s="42"/>
      <c r="HD804" s="42"/>
      <c r="HE804" s="42"/>
      <c r="HF804" s="42"/>
      <c r="HG804" s="42"/>
      <c r="HH804" s="42"/>
      <c r="HI804" s="42"/>
      <c r="HJ804" s="42"/>
      <c r="HK804" s="42"/>
      <c r="HL804" s="42"/>
      <c r="HM804" s="42"/>
      <c r="HN804" s="42"/>
      <c r="HO804" s="42"/>
      <c r="HP804" s="42"/>
      <c r="HQ804" s="42"/>
      <c r="HR804" s="42"/>
      <c r="HS804" s="42"/>
      <c r="HT804" s="42"/>
      <c r="HU804" s="42"/>
      <c r="HV804" s="42"/>
      <c r="HW804" s="42"/>
      <c r="HX804" s="42"/>
      <c r="HY804" s="42"/>
      <c r="HZ804" s="42"/>
      <c r="IA804" s="42"/>
      <c r="IB804" s="42"/>
      <c r="IC804" s="42"/>
      <c r="ID804" s="42"/>
      <c r="IE804" s="42"/>
      <c r="IF804" s="42"/>
      <c r="IG804" s="42"/>
      <c r="IH804" s="42"/>
      <c r="II804" s="42"/>
      <c r="IJ804" s="42"/>
      <c r="IK804" s="42"/>
      <c r="IL804" s="42"/>
      <c r="IM804" s="42"/>
      <c r="IN804" s="42"/>
      <c r="IO804" s="42"/>
      <c r="IP804" s="42"/>
      <c r="IQ804" s="42"/>
      <c r="IR804" s="42"/>
      <c r="IS804" s="42"/>
      <c r="IT804" s="42"/>
      <c r="IU804" s="42"/>
      <c r="IV804" s="42"/>
    </row>
    <row r="805" spans="1:256" s="50" customFormat="1" ht="15.6" x14ac:dyDescent="0.25">
      <c r="A805" s="46">
        <v>75915</v>
      </c>
      <c r="B805" s="45" t="s">
        <v>326</v>
      </c>
      <c r="C805" s="45" t="s">
        <v>148</v>
      </c>
      <c r="D805" s="47">
        <v>75920</v>
      </c>
      <c r="E805" s="46" t="s">
        <v>327</v>
      </c>
      <c r="F805" s="55">
        <f>'2020-2021 Form '!F806</f>
        <v>0</v>
      </c>
      <c r="G805" s="55"/>
      <c r="H805" s="55"/>
      <c r="I805" s="55"/>
      <c r="J805" s="157"/>
      <c r="K805" s="55"/>
      <c r="L805" s="157"/>
      <c r="M805" s="157"/>
      <c r="N805" s="157"/>
      <c r="O805" s="55">
        <f>F805</f>
        <v>0</v>
      </c>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c r="CU805" s="42"/>
      <c r="CV805" s="42"/>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M805" s="42"/>
      <c r="EN805" s="42"/>
      <c r="EO805" s="42"/>
      <c r="EP805" s="42"/>
      <c r="EQ805" s="42"/>
      <c r="ER805" s="42"/>
      <c r="ES805" s="42"/>
      <c r="ET805" s="42"/>
      <c r="EU805" s="42"/>
      <c r="EV805" s="42"/>
      <c r="EW805" s="42"/>
      <c r="EX805" s="42"/>
      <c r="EY805" s="42"/>
      <c r="EZ805" s="42"/>
      <c r="FA805" s="42"/>
      <c r="FB805" s="42"/>
      <c r="FC805" s="42"/>
      <c r="FD805" s="42"/>
      <c r="FE805" s="42"/>
      <c r="FF805" s="42"/>
      <c r="FG805" s="42"/>
      <c r="FH805" s="42"/>
      <c r="FI805" s="42"/>
      <c r="FJ805" s="42"/>
      <c r="FK805" s="42"/>
      <c r="FL805" s="42"/>
      <c r="FM805" s="42"/>
      <c r="FN805" s="42"/>
      <c r="FO805" s="42"/>
      <c r="FP805" s="42"/>
      <c r="FQ805" s="42"/>
      <c r="FR805" s="42"/>
      <c r="FS805" s="42"/>
      <c r="FT805" s="42"/>
      <c r="FU805" s="42"/>
      <c r="FV805" s="42"/>
      <c r="FW805" s="42"/>
      <c r="FX805" s="42"/>
      <c r="FY805" s="42"/>
      <c r="FZ805" s="42"/>
      <c r="GA805" s="42"/>
      <c r="GB805" s="42"/>
      <c r="GC805" s="42"/>
      <c r="GD805" s="42"/>
      <c r="GE805" s="42"/>
      <c r="GF805" s="42"/>
      <c r="GG805" s="42"/>
      <c r="GH805" s="42"/>
      <c r="GI805" s="42"/>
      <c r="GJ805" s="42"/>
      <c r="GK805" s="42"/>
      <c r="GL805" s="42"/>
      <c r="GM805" s="42"/>
      <c r="GN805" s="42"/>
      <c r="GO805" s="42"/>
      <c r="GP805" s="42"/>
      <c r="GQ805" s="42"/>
      <c r="GR805" s="42"/>
      <c r="GS805" s="42"/>
      <c r="GT805" s="42"/>
      <c r="GU805" s="42"/>
      <c r="GV805" s="42"/>
      <c r="GW805" s="42"/>
      <c r="GX805" s="42"/>
      <c r="GY805" s="42"/>
      <c r="GZ805" s="42"/>
      <c r="HA805" s="42"/>
      <c r="HB805" s="42"/>
      <c r="HC805" s="42"/>
      <c r="HD805" s="42"/>
      <c r="HE805" s="42"/>
      <c r="HF805" s="42"/>
      <c r="HG805" s="42"/>
      <c r="HH805" s="42"/>
      <c r="HI805" s="42"/>
      <c r="HJ805" s="42"/>
      <c r="HK805" s="42"/>
      <c r="HL805" s="42"/>
      <c r="HM805" s="42"/>
      <c r="HN805" s="42"/>
      <c r="HO805" s="42"/>
      <c r="HP805" s="42"/>
      <c r="HQ805" s="42"/>
      <c r="HR805" s="42"/>
      <c r="HS805" s="42"/>
      <c r="HT805" s="42"/>
      <c r="HU805" s="42"/>
      <c r="HV805" s="42"/>
      <c r="HW805" s="42"/>
      <c r="HX805" s="42"/>
      <c r="HY805" s="42"/>
      <c r="HZ805" s="42"/>
      <c r="IA805" s="42"/>
      <c r="IB805" s="42"/>
      <c r="IC805" s="42"/>
      <c r="ID805" s="42"/>
      <c r="IE805" s="42"/>
      <c r="IF805" s="42"/>
      <c r="IG805" s="42"/>
      <c r="IH805" s="42"/>
      <c r="II805" s="42"/>
      <c r="IJ805" s="42"/>
      <c r="IK805" s="42"/>
      <c r="IL805" s="42"/>
      <c r="IM805" s="42"/>
      <c r="IN805" s="42"/>
      <c r="IO805" s="42"/>
      <c r="IP805" s="42"/>
      <c r="IQ805" s="42"/>
      <c r="IR805" s="42"/>
      <c r="IS805" s="42"/>
      <c r="IT805" s="42"/>
      <c r="IU805" s="42"/>
      <c r="IV805" s="42"/>
    </row>
    <row r="806" spans="1:256" s="43" customFormat="1" ht="15.6" x14ac:dyDescent="0.25">
      <c r="A806" s="46">
        <v>75920</v>
      </c>
      <c r="B806" s="45" t="s">
        <v>328</v>
      </c>
      <c r="C806" s="45" t="s">
        <v>328</v>
      </c>
      <c r="D806" s="47">
        <v>75990</v>
      </c>
      <c r="E806" s="46" t="s">
        <v>329</v>
      </c>
      <c r="F806" s="55">
        <f>'2020-2021 Form '!F807</f>
        <v>0</v>
      </c>
      <c r="G806" s="55"/>
      <c r="H806" s="55"/>
      <c r="I806" s="55"/>
      <c r="J806" s="157"/>
      <c r="K806" s="55"/>
      <c r="L806" s="157"/>
      <c r="M806" s="157"/>
      <c r="N806" s="157"/>
      <c r="O806" s="55">
        <f>SUM(O805)</f>
        <v>0</v>
      </c>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c r="EM806" s="42"/>
      <c r="EN806" s="42"/>
      <c r="EO806" s="42"/>
      <c r="EP806" s="42"/>
      <c r="EQ806" s="42"/>
      <c r="ER806" s="42"/>
      <c r="ES806" s="42"/>
      <c r="ET806" s="42"/>
      <c r="EU806" s="42"/>
      <c r="EV806" s="42"/>
      <c r="EW806" s="42"/>
      <c r="EX806" s="42"/>
      <c r="EY806" s="42"/>
      <c r="EZ806" s="42"/>
      <c r="FA806" s="42"/>
      <c r="FB806" s="42"/>
      <c r="FC806" s="42"/>
      <c r="FD806" s="42"/>
      <c r="FE806" s="42"/>
      <c r="FF806" s="42"/>
      <c r="FG806" s="42"/>
      <c r="FH806" s="42"/>
      <c r="FI806" s="42"/>
      <c r="FJ806" s="42"/>
      <c r="FK806" s="42"/>
      <c r="FL806" s="42"/>
      <c r="FM806" s="42"/>
      <c r="FN806" s="42"/>
      <c r="FO806" s="42"/>
      <c r="FP806" s="42"/>
      <c r="FQ806" s="42"/>
      <c r="FR806" s="42"/>
      <c r="FS806" s="42"/>
      <c r="FT806" s="42"/>
      <c r="FU806" s="42"/>
      <c r="FV806" s="42"/>
      <c r="FW806" s="42"/>
      <c r="FX806" s="42"/>
      <c r="FY806" s="42"/>
      <c r="FZ806" s="42"/>
      <c r="GA806" s="42"/>
      <c r="GB806" s="42"/>
      <c r="GC806" s="42"/>
      <c r="GD806" s="42"/>
      <c r="GE806" s="42"/>
      <c r="GF806" s="42"/>
      <c r="GG806" s="42"/>
      <c r="GH806" s="42"/>
      <c r="GI806" s="42"/>
      <c r="GJ806" s="42"/>
      <c r="GK806" s="42"/>
      <c r="GL806" s="42"/>
      <c r="GM806" s="42"/>
      <c r="GN806" s="42"/>
      <c r="GO806" s="42"/>
      <c r="GP806" s="42"/>
      <c r="GQ806" s="42"/>
      <c r="GR806" s="42"/>
      <c r="GS806" s="42"/>
      <c r="GT806" s="42"/>
      <c r="GU806" s="42"/>
      <c r="GV806" s="42"/>
      <c r="GW806" s="42"/>
      <c r="GX806" s="42"/>
      <c r="GY806" s="42"/>
      <c r="GZ806" s="42"/>
      <c r="HA806" s="42"/>
      <c r="HB806" s="42"/>
      <c r="HC806" s="42"/>
      <c r="HD806" s="42"/>
      <c r="HE806" s="42"/>
      <c r="HF806" s="42"/>
      <c r="HG806" s="42"/>
      <c r="HH806" s="42"/>
      <c r="HI806" s="42"/>
      <c r="HJ806" s="42"/>
      <c r="HK806" s="42"/>
      <c r="HL806" s="42"/>
      <c r="HM806" s="42"/>
      <c r="HN806" s="42"/>
      <c r="HO806" s="42"/>
      <c r="HP806" s="42"/>
      <c r="HQ806" s="42"/>
      <c r="HR806" s="42"/>
      <c r="HS806" s="42"/>
      <c r="HT806" s="42"/>
      <c r="HU806" s="42"/>
      <c r="HV806" s="42"/>
      <c r="HW806" s="42"/>
      <c r="HX806" s="42"/>
      <c r="HY806" s="42"/>
      <c r="HZ806" s="42"/>
      <c r="IA806" s="42"/>
      <c r="IB806" s="42"/>
      <c r="IC806" s="42"/>
      <c r="ID806" s="42"/>
      <c r="IE806" s="42"/>
      <c r="IF806" s="42"/>
      <c r="IG806" s="42"/>
      <c r="IH806" s="42"/>
      <c r="II806" s="42"/>
      <c r="IJ806" s="42"/>
      <c r="IK806" s="42"/>
      <c r="IL806" s="42"/>
      <c r="IM806" s="42"/>
      <c r="IN806" s="42"/>
      <c r="IO806" s="42"/>
      <c r="IP806" s="42"/>
      <c r="IQ806" s="42"/>
      <c r="IR806" s="42"/>
      <c r="IS806" s="42"/>
      <c r="IT806" s="42"/>
      <c r="IU806" s="42"/>
      <c r="IV806" s="42"/>
    </row>
    <row r="807" spans="1:256" s="43" customFormat="1" ht="15.6" x14ac:dyDescent="0.25">
      <c r="A807" s="687" t="s">
        <v>325</v>
      </c>
      <c r="B807" s="688"/>
      <c r="C807" s="688"/>
      <c r="D807" s="688"/>
      <c r="E807" s="688"/>
      <c r="F807" s="712"/>
      <c r="G807" s="688"/>
      <c r="H807" s="688"/>
      <c r="I807" s="688"/>
      <c r="J807" s="688"/>
      <c r="K807" s="688"/>
      <c r="L807" s="688"/>
      <c r="M807" s="688"/>
      <c r="N807" s="688"/>
      <c r="O807" s="689"/>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42"/>
      <c r="CK807" s="42"/>
      <c r="CL807" s="42"/>
      <c r="CM807" s="42"/>
      <c r="CN807" s="42"/>
      <c r="CO807" s="42"/>
      <c r="CP807" s="42"/>
      <c r="CQ807" s="42"/>
      <c r="CR807" s="42"/>
      <c r="CS807" s="42"/>
      <c r="CT807" s="42"/>
      <c r="CU807" s="42"/>
      <c r="CV807" s="42"/>
      <c r="CW807" s="42"/>
      <c r="CX807" s="42"/>
      <c r="CY807" s="42"/>
      <c r="CZ807" s="42"/>
      <c r="DA807" s="42"/>
      <c r="DB807" s="42"/>
      <c r="DC807" s="42"/>
      <c r="DD807" s="42"/>
      <c r="DE807" s="42"/>
      <c r="DF807" s="42"/>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c r="EM807" s="42"/>
      <c r="EN807" s="42"/>
      <c r="EO807" s="42"/>
      <c r="EP807" s="42"/>
      <c r="EQ807" s="42"/>
      <c r="ER807" s="42"/>
      <c r="ES807" s="42"/>
      <c r="ET807" s="42"/>
      <c r="EU807" s="42"/>
      <c r="EV807" s="42"/>
      <c r="EW807" s="42"/>
      <c r="EX807" s="42"/>
      <c r="EY807" s="42"/>
      <c r="EZ807" s="42"/>
      <c r="FA807" s="42"/>
      <c r="FB807" s="42"/>
      <c r="FC807" s="42"/>
      <c r="FD807" s="42"/>
      <c r="FE807" s="42"/>
      <c r="FF807" s="42"/>
      <c r="FG807" s="42"/>
      <c r="FH807" s="42"/>
      <c r="FI807" s="42"/>
      <c r="FJ807" s="42"/>
      <c r="FK807" s="42"/>
      <c r="FL807" s="42"/>
      <c r="FM807" s="42"/>
      <c r="FN807" s="42"/>
      <c r="FO807" s="42"/>
      <c r="FP807" s="42"/>
      <c r="FQ807" s="42"/>
      <c r="FR807" s="42"/>
      <c r="FS807" s="42"/>
      <c r="FT807" s="42"/>
      <c r="FU807" s="42"/>
      <c r="FV807" s="42"/>
      <c r="FW807" s="42"/>
      <c r="FX807" s="42"/>
      <c r="FY807" s="42"/>
      <c r="FZ807" s="42"/>
      <c r="GA807" s="42"/>
      <c r="GB807" s="42"/>
      <c r="GC807" s="42"/>
      <c r="GD807" s="42"/>
      <c r="GE807" s="42"/>
      <c r="GF807" s="42"/>
      <c r="GG807" s="42"/>
      <c r="GH807" s="42"/>
      <c r="GI807" s="42"/>
      <c r="GJ807" s="42"/>
      <c r="GK807" s="42"/>
      <c r="GL807" s="42"/>
      <c r="GM807" s="42"/>
      <c r="GN807" s="42"/>
      <c r="GO807" s="42"/>
      <c r="GP807" s="42"/>
      <c r="GQ807" s="42"/>
      <c r="GR807" s="42"/>
      <c r="GS807" s="42"/>
      <c r="GT807" s="42"/>
      <c r="GU807" s="42"/>
      <c r="GV807" s="42"/>
      <c r="GW807" s="42"/>
      <c r="GX807" s="42"/>
      <c r="GY807" s="42"/>
      <c r="GZ807" s="42"/>
      <c r="HA807" s="42"/>
      <c r="HB807" s="42"/>
      <c r="HC807" s="42"/>
      <c r="HD807" s="42"/>
      <c r="HE807" s="42"/>
      <c r="HF807" s="42"/>
      <c r="HG807" s="42"/>
      <c r="HH807" s="42"/>
      <c r="HI807" s="42"/>
      <c r="HJ807" s="42"/>
      <c r="HK807" s="42"/>
      <c r="HL807" s="42"/>
      <c r="HM807" s="42"/>
      <c r="HN807" s="42"/>
      <c r="HO807" s="42"/>
      <c r="HP807" s="42"/>
      <c r="HQ807" s="42"/>
      <c r="HR807" s="42"/>
      <c r="HS807" s="42"/>
      <c r="HT807" s="42"/>
      <c r="HU807" s="42"/>
      <c r="HV807" s="42"/>
      <c r="HW807" s="42"/>
      <c r="HX807" s="42"/>
      <c r="HY807" s="42"/>
      <c r="HZ807" s="42"/>
      <c r="IA807" s="42"/>
      <c r="IB807" s="42"/>
      <c r="IC807" s="42"/>
      <c r="ID807" s="42"/>
      <c r="IE807" s="42"/>
      <c r="IF807" s="42"/>
      <c r="IG807" s="42"/>
      <c r="IH807" s="42"/>
      <c r="II807" s="42"/>
      <c r="IJ807" s="42"/>
      <c r="IK807" s="42"/>
      <c r="IL807" s="42"/>
      <c r="IM807" s="42"/>
      <c r="IN807" s="42"/>
      <c r="IO807" s="42"/>
      <c r="IP807" s="42"/>
      <c r="IQ807" s="42"/>
      <c r="IR807" s="42"/>
      <c r="IS807" s="42"/>
      <c r="IT807" s="42"/>
      <c r="IU807" s="42"/>
      <c r="IV807" s="42"/>
    </row>
    <row r="808" spans="1:256" s="43" customFormat="1" ht="15.6" x14ac:dyDescent="0.25">
      <c r="A808" s="48">
        <v>75930</v>
      </c>
      <c r="B808" s="45" t="s">
        <v>300</v>
      </c>
      <c r="C808" s="45" t="s">
        <v>149</v>
      </c>
      <c r="D808" s="47">
        <v>75985</v>
      </c>
      <c r="E808" s="46" t="s">
        <v>301</v>
      </c>
      <c r="F808" s="55">
        <f>'2020-2021 Form '!F809</f>
        <v>0</v>
      </c>
      <c r="G808" s="55"/>
      <c r="H808" s="55"/>
      <c r="I808" s="55"/>
      <c r="J808" s="157"/>
      <c r="K808" s="55"/>
      <c r="L808" s="157"/>
      <c r="M808" s="157"/>
      <c r="N808" s="55"/>
      <c r="O808" s="56">
        <f>F808</f>
        <v>0</v>
      </c>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c r="CH808" s="42"/>
      <c r="CI808" s="42"/>
      <c r="CJ808" s="42"/>
      <c r="CK808" s="42"/>
      <c r="CL808" s="42"/>
      <c r="CM808" s="42"/>
      <c r="CN808" s="42"/>
      <c r="CO808" s="42"/>
      <c r="CP808" s="42"/>
      <c r="CQ808" s="42"/>
      <c r="CR808" s="42"/>
      <c r="CS808" s="42"/>
      <c r="CT808" s="42"/>
      <c r="CU808" s="42"/>
      <c r="CV808" s="42"/>
      <c r="CW808" s="42"/>
      <c r="CX808" s="42"/>
      <c r="CY808" s="42"/>
      <c r="CZ808" s="42"/>
      <c r="DA808" s="42"/>
      <c r="DB808" s="42"/>
      <c r="DC808" s="42"/>
      <c r="DD808" s="42"/>
      <c r="DE808" s="42"/>
      <c r="DF808" s="42"/>
      <c r="DG808" s="42"/>
      <c r="DH808" s="42"/>
      <c r="DI808" s="42"/>
      <c r="DJ808" s="42"/>
      <c r="DK808" s="42"/>
      <c r="DL808" s="42"/>
      <c r="DM808" s="42"/>
      <c r="DN808" s="42"/>
      <c r="DO808" s="42"/>
      <c r="DP808" s="42"/>
      <c r="DQ808" s="42"/>
      <c r="DR808" s="42"/>
      <c r="DS808" s="42"/>
      <c r="DT808" s="42"/>
      <c r="DU808" s="42"/>
      <c r="DV808" s="42"/>
      <c r="DW808" s="42"/>
      <c r="DX808" s="42"/>
      <c r="DY808" s="42"/>
      <c r="DZ808" s="42"/>
      <c r="EA808" s="42"/>
      <c r="EB808" s="42"/>
      <c r="EC808" s="42"/>
      <c r="ED808" s="42"/>
      <c r="EE808" s="42"/>
      <c r="EF808" s="42"/>
      <c r="EG808" s="42"/>
      <c r="EH808" s="42"/>
      <c r="EI808" s="42"/>
      <c r="EJ808" s="42"/>
      <c r="EK808" s="42"/>
      <c r="EL808" s="42"/>
      <c r="EM808" s="42"/>
      <c r="EN808" s="42"/>
      <c r="EO808" s="42"/>
      <c r="EP808" s="42"/>
      <c r="EQ808" s="42"/>
      <c r="ER808" s="42"/>
      <c r="ES808" s="42"/>
      <c r="ET808" s="42"/>
      <c r="EU808" s="42"/>
      <c r="EV808" s="42"/>
      <c r="EW808" s="42"/>
      <c r="EX808" s="42"/>
      <c r="EY808" s="42"/>
      <c r="EZ808" s="42"/>
      <c r="FA808" s="42"/>
      <c r="FB808" s="42"/>
      <c r="FC808" s="42"/>
      <c r="FD808" s="42"/>
      <c r="FE808" s="42"/>
      <c r="FF808" s="42"/>
      <c r="FG808" s="42"/>
      <c r="FH808" s="42"/>
      <c r="FI808" s="42"/>
      <c r="FJ808" s="42"/>
      <c r="FK808" s="42"/>
      <c r="FL808" s="42"/>
      <c r="FM808" s="42"/>
      <c r="FN808" s="42"/>
      <c r="FO808" s="42"/>
      <c r="FP808" s="42"/>
      <c r="FQ808" s="42"/>
      <c r="FR808" s="42"/>
      <c r="FS808" s="42"/>
      <c r="FT808" s="42"/>
      <c r="FU808" s="42"/>
      <c r="FV808" s="42"/>
      <c r="FW808" s="42"/>
      <c r="FX808" s="42"/>
      <c r="FY808" s="42"/>
      <c r="FZ808" s="42"/>
      <c r="GA808" s="42"/>
      <c r="GB808" s="42"/>
      <c r="GC808" s="42"/>
      <c r="GD808" s="42"/>
      <c r="GE808" s="42"/>
      <c r="GF808" s="42"/>
      <c r="GG808" s="42"/>
      <c r="GH808" s="42"/>
      <c r="GI808" s="42"/>
      <c r="GJ808" s="42"/>
      <c r="GK808" s="42"/>
      <c r="GL808" s="42"/>
      <c r="GM808" s="42"/>
      <c r="GN808" s="42"/>
      <c r="GO808" s="42"/>
      <c r="GP808" s="42"/>
      <c r="GQ808" s="42"/>
      <c r="GR808" s="42"/>
      <c r="GS808" s="42"/>
      <c r="GT808" s="42"/>
      <c r="GU808" s="42"/>
      <c r="GV808" s="42"/>
      <c r="GW808" s="42"/>
      <c r="GX808" s="42"/>
      <c r="GY808" s="42"/>
      <c r="GZ808" s="42"/>
      <c r="HA808" s="42"/>
      <c r="HB808" s="42"/>
      <c r="HC808" s="42"/>
      <c r="HD808" s="42"/>
      <c r="HE808" s="42"/>
      <c r="HF808" s="42"/>
      <c r="HG808" s="42"/>
      <c r="HH808" s="42"/>
      <c r="HI808" s="42"/>
      <c r="HJ808" s="42"/>
      <c r="HK808" s="42"/>
      <c r="HL808" s="42"/>
      <c r="HM808" s="42"/>
      <c r="HN808" s="42"/>
      <c r="HO808" s="42"/>
      <c r="HP808" s="42"/>
      <c r="HQ808" s="42"/>
      <c r="HR808" s="42"/>
      <c r="HS808" s="42"/>
      <c r="HT808" s="42"/>
      <c r="HU808" s="42"/>
      <c r="HV808" s="42"/>
      <c r="HW808" s="42"/>
      <c r="HX808" s="42"/>
      <c r="HY808" s="42"/>
      <c r="HZ808" s="42"/>
      <c r="IA808" s="42"/>
      <c r="IB808" s="42"/>
      <c r="IC808" s="42"/>
      <c r="ID808" s="42"/>
      <c r="IE808" s="42"/>
      <c r="IF808" s="42"/>
      <c r="IG808" s="42"/>
      <c r="IH808" s="42"/>
      <c r="II808" s="42"/>
      <c r="IJ808" s="42"/>
      <c r="IK808" s="42"/>
      <c r="IL808" s="42"/>
      <c r="IM808" s="42"/>
      <c r="IN808" s="42"/>
      <c r="IO808" s="42"/>
      <c r="IP808" s="42"/>
      <c r="IQ808" s="42"/>
      <c r="IR808" s="42"/>
      <c r="IS808" s="42"/>
      <c r="IT808" s="42"/>
      <c r="IU808" s="42"/>
      <c r="IV808" s="42"/>
    </row>
    <row r="809" spans="1:256" s="43" customFormat="1" ht="15.6" x14ac:dyDescent="0.25">
      <c r="A809" s="48">
        <v>75935</v>
      </c>
      <c r="B809" s="45" t="s">
        <v>300</v>
      </c>
      <c r="C809" s="45" t="s">
        <v>302</v>
      </c>
      <c r="D809" s="47">
        <v>75985</v>
      </c>
      <c r="E809" s="46" t="s">
        <v>303</v>
      </c>
      <c r="F809" s="55">
        <f>'2020-2021 Form '!F810</f>
        <v>0</v>
      </c>
      <c r="G809" s="55"/>
      <c r="H809" s="55"/>
      <c r="I809" s="55"/>
      <c r="J809" s="157"/>
      <c r="K809" s="55"/>
      <c r="L809" s="157"/>
      <c r="M809" s="157"/>
      <c r="N809" s="55"/>
      <c r="O809" s="56">
        <f t="shared" ref="O809:O812" si="76">F809</f>
        <v>0</v>
      </c>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c r="CU809" s="42"/>
      <c r="CV809" s="42"/>
      <c r="CW809" s="42"/>
      <c r="CX809" s="42"/>
      <c r="CY809" s="42"/>
      <c r="CZ809" s="42"/>
      <c r="DA809" s="42"/>
      <c r="DB809" s="42"/>
      <c r="DC809" s="42"/>
      <c r="DD809" s="42"/>
      <c r="DE809" s="42"/>
      <c r="DF809" s="42"/>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M809" s="42"/>
      <c r="EN809" s="42"/>
      <c r="EO809" s="42"/>
      <c r="EP809" s="42"/>
      <c r="EQ809" s="42"/>
      <c r="ER809" s="42"/>
      <c r="ES809" s="42"/>
      <c r="ET809" s="42"/>
      <c r="EU809" s="42"/>
      <c r="EV809" s="42"/>
      <c r="EW809" s="42"/>
      <c r="EX809" s="42"/>
      <c r="EY809" s="42"/>
      <c r="EZ809" s="42"/>
      <c r="FA809" s="42"/>
      <c r="FB809" s="42"/>
      <c r="FC809" s="42"/>
      <c r="FD809" s="42"/>
      <c r="FE809" s="42"/>
      <c r="FF809" s="42"/>
      <c r="FG809" s="42"/>
      <c r="FH809" s="42"/>
      <c r="FI809" s="42"/>
      <c r="FJ809" s="42"/>
      <c r="FK809" s="42"/>
      <c r="FL809" s="42"/>
      <c r="FM809" s="42"/>
      <c r="FN809" s="42"/>
      <c r="FO809" s="42"/>
      <c r="FP809" s="42"/>
      <c r="FQ809" s="42"/>
      <c r="FR809" s="42"/>
      <c r="FS809" s="42"/>
      <c r="FT809" s="42"/>
      <c r="FU809" s="42"/>
      <c r="FV809" s="42"/>
      <c r="FW809" s="42"/>
      <c r="FX809" s="42"/>
      <c r="FY809" s="42"/>
      <c r="FZ809" s="42"/>
      <c r="GA809" s="42"/>
      <c r="GB809" s="42"/>
      <c r="GC809" s="42"/>
      <c r="GD809" s="42"/>
      <c r="GE809" s="42"/>
      <c r="GF809" s="42"/>
      <c r="GG809" s="42"/>
      <c r="GH809" s="42"/>
      <c r="GI809" s="42"/>
      <c r="GJ809" s="42"/>
      <c r="GK809" s="42"/>
      <c r="GL809" s="42"/>
      <c r="GM809" s="42"/>
      <c r="GN809" s="42"/>
      <c r="GO809" s="42"/>
      <c r="GP809" s="42"/>
      <c r="GQ809" s="42"/>
      <c r="GR809" s="42"/>
      <c r="GS809" s="42"/>
      <c r="GT809" s="42"/>
      <c r="GU809" s="42"/>
      <c r="GV809" s="42"/>
      <c r="GW809" s="42"/>
      <c r="GX809" s="42"/>
      <c r="GY809" s="42"/>
      <c r="GZ809" s="42"/>
      <c r="HA809" s="42"/>
      <c r="HB809" s="42"/>
      <c r="HC809" s="42"/>
      <c r="HD809" s="42"/>
      <c r="HE809" s="42"/>
      <c r="HF809" s="42"/>
      <c r="HG809" s="42"/>
      <c r="HH809" s="42"/>
      <c r="HI809" s="42"/>
      <c r="HJ809" s="42"/>
      <c r="HK809" s="42"/>
      <c r="HL809" s="42"/>
      <c r="HM809" s="42"/>
      <c r="HN809" s="42"/>
      <c r="HO809" s="42"/>
      <c r="HP809" s="42"/>
      <c r="HQ809" s="42"/>
      <c r="HR809" s="42"/>
      <c r="HS809" s="42"/>
      <c r="HT809" s="42"/>
      <c r="HU809" s="42"/>
      <c r="HV809" s="42"/>
      <c r="HW809" s="42"/>
      <c r="HX809" s="42"/>
      <c r="HY809" s="42"/>
      <c r="HZ809" s="42"/>
      <c r="IA809" s="42"/>
      <c r="IB809" s="42"/>
      <c r="IC809" s="42"/>
      <c r="ID809" s="42"/>
      <c r="IE809" s="42"/>
      <c r="IF809" s="42"/>
      <c r="IG809" s="42"/>
      <c r="IH809" s="42"/>
      <c r="II809" s="42"/>
      <c r="IJ809" s="42"/>
      <c r="IK809" s="42"/>
      <c r="IL809" s="42"/>
      <c r="IM809" s="42"/>
      <c r="IN809" s="42"/>
      <c r="IO809" s="42"/>
      <c r="IP809" s="42"/>
      <c r="IQ809" s="42"/>
      <c r="IR809" s="42"/>
      <c r="IS809" s="42"/>
      <c r="IT809" s="42"/>
      <c r="IU809" s="42"/>
      <c r="IV809" s="42"/>
    </row>
    <row r="810" spans="1:256" s="43" customFormat="1" ht="15.6" x14ac:dyDescent="0.25">
      <c r="A810" s="48">
        <v>75940</v>
      </c>
      <c r="B810" s="45" t="s">
        <v>300</v>
      </c>
      <c r="C810" s="45" t="s">
        <v>304</v>
      </c>
      <c r="D810" s="47">
        <v>75985</v>
      </c>
      <c r="E810" s="46" t="s">
        <v>305</v>
      </c>
      <c r="F810" s="55">
        <f>'2020-2021 Form '!F811</f>
        <v>0</v>
      </c>
      <c r="G810" s="55"/>
      <c r="H810" s="55"/>
      <c r="I810" s="55"/>
      <c r="J810" s="157"/>
      <c r="K810" s="55"/>
      <c r="L810" s="157"/>
      <c r="M810" s="157"/>
      <c r="N810" s="77"/>
      <c r="O810" s="56">
        <f t="shared" si="76"/>
        <v>0</v>
      </c>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c r="CU810" s="42"/>
      <c r="CV810" s="42"/>
      <c r="CW810" s="42"/>
      <c r="CX810" s="42"/>
      <c r="CY810" s="42"/>
      <c r="CZ810" s="42"/>
      <c r="DA810" s="42"/>
      <c r="DB810" s="42"/>
      <c r="DC810" s="42"/>
      <c r="DD810" s="42"/>
      <c r="DE810" s="42"/>
      <c r="DF810" s="42"/>
      <c r="DG810" s="42"/>
      <c r="DH810" s="42"/>
      <c r="DI810" s="42"/>
      <c r="DJ810" s="42"/>
      <c r="DK810" s="42"/>
      <c r="DL810" s="42"/>
      <c r="DM810" s="42"/>
      <c r="DN810" s="42"/>
      <c r="DO810" s="42"/>
      <c r="DP810" s="42"/>
      <c r="DQ810" s="42"/>
      <c r="DR810" s="42"/>
      <c r="DS810" s="42"/>
      <c r="DT810" s="42"/>
      <c r="DU810" s="42"/>
      <c r="DV810" s="42"/>
      <c r="DW810" s="42"/>
      <c r="DX810" s="42"/>
      <c r="DY810" s="42"/>
      <c r="DZ810" s="42"/>
      <c r="EA810" s="42"/>
      <c r="EB810" s="42"/>
      <c r="EC810" s="42"/>
      <c r="ED810" s="42"/>
      <c r="EE810" s="42"/>
      <c r="EF810" s="42"/>
      <c r="EG810" s="42"/>
      <c r="EH810" s="42"/>
      <c r="EI810" s="42"/>
      <c r="EJ810" s="42"/>
      <c r="EK810" s="42"/>
      <c r="EL810" s="42"/>
      <c r="EM810" s="42"/>
      <c r="EN810" s="42"/>
      <c r="EO810" s="42"/>
      <c r="EP810" s="42"/>
      <c r="EQ810" s="42"/>
      <c r="ER810" s="42"/>
      <c r="ES810" s="42"/>
      <c r="ET810" s="42"/>
      <c r="EU810" s="42"/>
      <c r="EV810" s="42"/>
      <c r="EW810" s="42"/>
      <c r="EX810" s="42"/>
      <c r="EY810" s="42"/>
      <c r="EZ810" s="42"/>
      <c r="FA810" s="42"/>
      <c r="FB810" s="42"/>
      <c r="FC810" s="42"/>
      <c r="FD810" s="42"/>
      <c r="FE810" s="42"/>
      <c r="FF810" s="42"/>
      <c r="FG810" s="42"/>
      <c r="FH810" s="42"/>
      <c r="FI810" s="42"/>
      <c r="FJ810" s="42"/>
      <c r="FK810" s="42"/>
      <c r="FL810" s="42"/>
      <c r="FM810" s="42"/>
      <c r="FN810" s="42"/>
      <c r="FO810" s="42"/>
      <c r="FP810" s="42"/>
      <c r="FQ810" s="42"/>
      <c r="FR810" s="42"/>
      <c r="FS810" s="42"/>
      <c r="FT810" s="42"/>
      <c r="FU810" s="42"/>
      <c r="FV810" s="42"/>
      <c r="FW810" s="42"/>
      <c r="FX810" s="42"/>
      <c r="FY810" s="42"/>
      <c r="FZ810" s="42"/>
      <c r="GA810" s="42"/>
      <c r="GB810" s="42"/>
      <c r="GC810" s="42"/>
      <c r="GD810" s="42"/>
      <c r="GE810" s="42"/>
      <c r="GF810" s="42"/>
      <c r="GG810" s="42"/>
      <c r="GH810" s="42"/>
      <c r="GI810" s="42"/>
      <c r="GJ810" s="42"/>
      <c r="GK810" s="42"/>
      <c r="GL810" s="42"/>
      <c r="GM810" s="42"/>
      <c r="GN810" s="42"/>
      <c r="GO810" s="42"/>
      <c r="GP810" s="42"/>
      <c r="GQ810" s="42"/>
      <c r="GR810" s="42"/>
      <c r="GS810" s="42"/>
      <c r="GT810" s="42"/>
      <c r="GU810" s="42"/>
      <c r="GV810" s="42"/>
      <c r="GW810" s="42"/>
      <c r="GX810" s="42"/>
      <c r="GY810" s="42"/>
      <c r="GZ810" s="42"/>
      <c r="HA810" s="42"/>
      <c r="HB810" s="42"/>
      <c r="HC810" s="42"/>
      <c r="HD810" s="42"/>
      <c r="HE810" s="42"/>
      <c r="HF810" s="42"/>
      <c r="HG810" s="42"/>
      <c r="HH810" s="42"/>
      <c r="HI810" s="42"/>
      <c r="HJ810" s="42"/>
      <c r="HK810" s="42"/>
      <c r="HL810" s="42"/>
      <c r="HM810" s="42"/>
      <c r="HN810" s="42"/>
      <c r="HO810" s="42"/>
      <c r="HP810" s="42"/>
      <c r="HQ810" s="42"/>
      <c r="HR810" s="42"/>
      <c r="HS810" s="42"/>
      <c r="HT810" s="42"/>
      <c r="HU810" s="42"/>
      <c r="HV810" s="42"/>
      <c r="HW810" s="42"/>
      <c r="HX810" s="42"/>
      <c r="HY810" s="42"/>
      <c r="HZ810" s="42"/>
      <c r="IA810" s="42"/>
      <c r="IB810" s="42"/>
      <c r="IC810" s="42"/>
      <c r="ID810" s="42"/>
      <c r="IE810" s="42"/>
      <c r="IF810" s="42"/>
      <c r="IG810" s="42"/>
      <c r="IH810" s="42"/>
      <c r="II810" s="42"/>
      <c r="IJ810" s="42"/>
      <c r="IK810" s="42"/>
      <c r="IL810" s="42"/>
      <c r="IM810" s="42"/>
      <c r="IN810" s="42"/>
      <c r="IO810" s="42"/>
      <c r="IP810" s="42"/>
      <c r="IQ810" s="42"/>
      <c r="IR810" s="42"/>
      <c r="IS810" s="42"/>
      <c r="IT810" s="42"/>
      <c r="IU810" s="42"/>
      <c r="IV810" s="42"/>
    </row>
    <row r="811" spans="1:256" s="43" customFormat="1" ht="15.6" x14ac:dyDescent="0.25">
      <c r="A811" s="48">
        <v>75945</v>
      </c>
      <c r="B811" s="45" t="s">
        <v>300</v>
      </c>
      <c r="C811" s="45" t="s">
        <v>306</v>
      </c>
      <c r="D811" s="47">
        <v>75985</v>
      </c>
      <c r="E811" s="46" t="s">
        <v>307</v>
      </c>
      <c r="F811" s="55">
        <f>'2020-2021 Form '!F812</f>
        <v>0</v>
      </c>
      <c r="G811" s="55"/>
      <c r="H811" s="55"/>
      <c r="I811" s="55"/>
      <c r="J811" s="157"/>
      <c r="K811" s="55"/>
      <c r="L811" s="157"/>
      <c r="M811" s="157"/>
      <c r="N811" s="157"/>
      <c r="O811" s="56">
        <f t="shared" si="76"/>
        <v>0</v>
      </c>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42"/>
      <c r="CK811" s="42"/>
      <c r="CL811" s="42"/>
      <c r="CM811" s="42"/>
      <c r="CN811" s="42"/>
      <c r="CO811" s="42"/>
      <c r="CP811" s="42"/>
      <c r="CQ811" s="42"/>
      <c r="CR811" s="42"/>
      <c r="CS811" s="42"/>
      <c r="CT811" s="42"/>
      <c r="CU811" s="42"/>
      <c r="CV811" s="42"/>
      <c r="CW811" s="42"/>
      <c r="CX811" s="42"/>
      <c r="CY811" s="42"/>
      <c r="CZ811" s="42"/>
      <c r="DA811" s="42"/>
      <c r="DB811" s="42"/>
      <c r="DC811" s="42"/>
      <c r="DD811" s="42"/>
      <c r="DE811" s="42"/>
      <c r="DF811" s="42"/>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c r="EM811" s="42"/>
      <c r="EN811" s="42"/>
      <c r="EO811" s="42"/>
      <c r="EP811" s="42"/>
      <c r="EQ811" s="42"/>
      <c r="ER811" s="42"/>
      <c r="ES811" s="42"/>
      <c r="ET811" s="42"/>
      <c r="EU811" s="42"/>
      <c r="EV811" s="42"/>
      <c r="EW811" s="42"/>
      <c r="EX811" s="42"/>
      <c r="EY811" s="42"/>
      <c r="EZ811" s="42"/>
      <c r="FA811" s="42"/>
      <c r="FB811" s="42"/>
      <c r="FC811" s="42"/>
      <c r="FD811" s="42"/>
      <c r="FE811" s="42"/>
      <c r="FF811" s="42"/>
      <c r="FG811" s="42"/>
      <c r="FH811" s="42"/>
      <c r="FI811" s="42"/>
      <c r="FJ811" s="42"/>
      <c r="FK811" s="42"/>
      <c r="FL811" s="42"/>
      <c r="FM811" s="42"/>
      <c r="FN811" s="42"/>
      <c r="FO811" s="42"/>
      <c r="FP811" s="42"/>
      <c r="FQ811" s="42"/>
      <c r="FR811" s="42"/>
      <c r="FS811" s="42"/>
      <c r="FT811" s="42"/>
      <c r="FU811" s="42"/>
      <c r="FV811" s="42"/>
      <c r="FW811" s="42"/>
      <c r="FX811" s="42"/>
      <c r="FY811" s="42"/>
      <c r="FZ811" s="42"/>
      <c r="GA811" s="42"/>
      <c r="GB811" s="42"/>
      <c r="GC811" s="42"/>
      <c r="GD811" s="42"/>
      <c r="GE811" s="42"/>
      <c r="GF811" s="42"/>
      <c r="GG811" s="42"/>
      <c r="GH811" s="42"/>
      <c r="GI811" s="42"/>
      <c r="GJ811" s="42"/>
      <c r="GK811" s="42"/>
      <c r="GL811" s="42"/>
      <c r="GM811" s="42"/>
      <c r="GN811" s="42"/>
      <c r="GO811" s="42"/>
      <c r="GP811" s="42"/>
      <c r="GQ811" s="42"/>
      <c r="GR811" s="42"/>
      <c r="GS811" s="42"/>
      <c r="GT811" s="42"/>
      <c r="GU811" s="42"/>
      <c r="GV811" s="42"/>
      <c r="GW811" s="42"/>
      <c r="GX811" s="42"/>
      <c r="GY811" s="42"/>
      <c r="GZ811" s="42"/>
      <c r="HA811" s="42"/>
      <c r="HB811" s="42"/>
      <c r="HC811" s="42"/>
      <c r="HD811" s="42"/>
      <c r="HE811" s="42"/>
      <c r="HF811" s="42"/>
      <c r="HG811" s="42"/>
      <c r="HH811" s="42"/>
      <c r="HI811" s="42"/>
      <c r="HJ811" s="42"/>
      <c r="HK811" s="42"/>
      <c r="HL811" s="42"/>
      <c r="HM811" s="42"/>
      <c r="HN811" s="42"/>
      <c r="HO811" s="42"/>
      <c r="HP811" s="42"/>
      <c r="HQ811" s="42"/>
      <c r="HR811" s="42"/>
      <c r="HS811" s="42"/>
      <c r="HT811" s="42"/>
      <c r="HU811" s="42"/>
      <c r="HV811" s="42"/>
      <c r="HW811" s="42"/>
      <c r="HX811" s="42"/>
      <c r="HY811" s="42"/>
      <c r="HZ811" s="42"/>
      <c r="IA811" s="42"/>
      <c r="IB811" s="42"/>
      <c r="IC811" s="42"/>
      <c r="ID811" s="42"/>
      <c r="IE811" s="42"/>
      <c r="IF811" s="42"/>
      <c r="IG811" s="42"/>
      <c r="IH811" s="42"/>
      <c r="II811" s="42"/>
      <c r="IJ811" s="42"/>
      <c r="IK811" s="42"/>
      <c r="IL811" s="42"/>
      <c r="IM811" s="42"/>
      <c r="IN811" s="42"/>
      <c r="IO811" s="42"/>
      <c r="IP811" s="42"/>
      <c r="IQ811" s="42"/>
      <c r="IR811" s="42"/>
      <c r="IS811" s="42"/>
      <c r="IT811" s="42"/>
      <c r="IU811" s="42"/>
      <c r="IV811" s="42"/>
    </row>
    <row r="812" spans="1:256" s="43" customFormat="1" ht="15.6" x14ac:dyDescent="0.25">
      <c r="A812" s="48">
        <v>75950</v>
      </c>
      <c r="B812" s="45" t="s">
        <v>300</v>
      </c>
      <c r="C812" s="45" t="s">
        <v>308</v>
      </c>
      <c r="D812" s="47">
        <v>75985</v>
      </c>
      <c r="E812" s="46" t="s">
        <v>309</v>
      </c>
      <c r="F812" s="55">
        <f>'2020-2021 Form '!F813</f>
        <v>0</v>
      </c>
      <c r="G812" s="55"/>
      <c r="H812" s="55"/>
      <c r="I812" s="55"/>
      <c r="J812" s="157"/>
      <c r="K812" s="55"/>
      <c r="L812" s="157"/>
      <c r="M812" s="157"/>
      <c r="N812" s="157"/>
      <c r="O812" s="56">
        <f t="shared" si="76"/>
        <v>0</v>
      </c>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42"/>
      <c r="EC812" s="42"/>
      <c r="ED812" s="42"/>
      <c r="EE812" s="42"/>
      <c r="EF812" s="42"/>
      <c r="EG812" s="42"/>
      <c r="EH812" s="42"/>
      <c r="EI812" s="42"/>
      <c r="EJ812" s="42"/>
      <c r="EK812" s="42"/>
      <c r="EL812" s="42"/>
      <c r="EM812" s="42"/>
      <c r="EN812" s="42"/>
      <c r="EO812" s="42"/>
      <c r="EP812" s="42"/>
      <c r="EQ812" s="42"/>
      <c r="ER812" s="42"/>
      <c r="ES812" s="42"/>
      <c r="ET812" s="42"/>
      <c r="EU812" s="42"/>
      <c r="EV812" s="42"/>
      <c r="EW812" s="42"/>
      <c r="EX812" s="42"/>
      <c r="EY812" s="42"/>
      <c r="EZ812" s="42"/>
      <c r="FA812" s="42"/>
      <c r="FB812" s="42"/>
      <c r="FC812" s="42"/>
      <c r="FD812" s="42"/>
      <c r="FE812" s="42"/>
      <c r="FF812" s="42"/>
      <c r="FG812" s="42"/>
      <c r="FH812" s="42"/>
      <c r="FI812" s="42"/>
      <c r="FJ812" s="42"/>
      <c r="FK812" s="42"/>
      <c r="FL812" s="42"/>
      <c r="FM812" s="42"/>
      <c r="FN812" s="42"/>
      <c r="FO812" s="42"/>
      <c r="FP812" s="42"/>
      <c r="FQ812" s="42"/>
      <c r="FR812" s="42"/>
      <c r="FS812" s="42"/>
      <c r="FT812" s="42"/>
      <c r="FU812" s="42"/>
      <c r="FV812" s="42"/>
      <c r="FW812" s="42"/>
      <c r="FX812" s="42"/>
      <c r="FY812" s="42"/>
      <c r="FZ812" s="42"/>
      <c r="GA812" s="42"/>
      <c r="GB812" s="42"/>
      <c r="GC812" s="42"/>
      <c r="GD812" s="42"/>
      <c r="GE812" s="42"/>
      <c r="GF812" s="42"/>
      <c r="GG812" s="42"/>
      <c r="GH812" s="42"/>
      <c r="GI812" s="42"/>
      <c r="GJ812" s="42"/>
      <c r="GK812" s="42"/>
      <c r="GL812" s="42"/>
      <c r="GM812" s="42"/>
      <c r="GN812" s="42"/>
      <c r="GO812" s="42"/>
      <c r="GP812" s="42"/>
      <c r="GQ812" s="42"/>
      <c r="GR812" s="42"/>
      <c r="GS812" s="42"/>
      <c r="GT812" s="42"/>
      <c r="GU812" s="42"/>
      <c r="GV812" s="42"/>
      <c r="GW812" s="42"/>
      <c r="GX812" s="42"/>
      <c r="GY812" s="42"/>
      <c r="GZ812" s="42"/>
      <c r="HA812" s="42"/>
      <c r="HB812" s="42"/>
      <c r="HC812" s="42"/>
      <c r="HD812" s="42"/>
      <c r="HE812" s="42"/>
      <c r="HF812" s="42"/>
      <c r="HG812" s="42"/>
      <c r="HH812" s="42"/>
      <c r="HI812" s="42"/>
      <c r="HJ812" s="42"/>
      <c r="HK812" s="42"/>
      <c r="HL812" s="42"/>
      <c r="HM812" s="42"/>
      <c r="HN812" s="42"/>
      <c r="HO812" s="42"/>
      <c r="HP812" s="42"/>
      <c r="HQ812" s="42"/>
      <c r="HR812" s="42"/>
      <c r="HS812" s="42"/>
      <c r="HT812" s="42"/>
      <c r="HU812" s="42"/>
      <c r="HV812" s="42"/>
      <c r="HW812" s="42"/>
      <c r="HX812" s="42"/>
      <c r="HY812" s="42"/>
      <c r="HZ812" s="42"/>
      <c r="IA812" s="42"/>
      <c r="IB812" s="42"/>
      <c r="IC812" s="42"/>
      <c r="ID812" s="42"/>
      <c r="IE812" s="42"/>
      <c r="IF812" s="42"/>
      <c r="IG812" s="42"/>
      <c r="IH812" s="42"/>
      <c r="II812" s="42"/>
      <c r="IJ812" s="42"/>
      <c r="IK812" s="42"/>
      <c r="IL812" s="42"/>
      <c r="IM812" s="42"/>
      <c r="IN812" s="42"/>
      <c r="IO812" s="42"/>
      <c r="IP812" s="42"/>
      <c r="IQ812" s="42"/>
      <c r="IR812" s="42"/>
      <c r="IS812" s="42"/>
      <c r="IT812" s="42"/>
      <c r="IU812" s="42"/>
      <c r="IV812" s="42"/>
    </row>
    <row r="813" spans="1:256" s="43" customFormat="1" ht="15.6" x14ac:dyDescent="0.25">
      <c r="A813" s="48">
        <v>75955</v>
      </c>
      <c r="B813" s="45" t="s">
        <v>300</v>
      </c>
      <c r="C813" s="45" t="s">
        <v>310</v>
      </c>
      <c r="D813" s="47">
        <v>75985</v>
      </c>
      <c r="E813" s="46" t="s">
        <v>311</v>
      </c>
      <c r="F813" s="55">
        <f>'2020-2021 Form '!F814</f>
        <v>0</v>
      </c>
      <c r="G813" s="55"/>
      <c r="H813" s="55"/>
      <c r="I813" s="55"/>
      <c r="J813" s="157"/>
      <c r="K813" s="55"/>
      <c r="L813" s="157"/>
      <c r="M813" s="157"/>
      <c r="N813" s="157"/>
      <c r="O813" s="56">
        <f>F813</f>
        <v>0</v>
      </c>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c r="EM813" s="42"/>
      <c r="EN813" s="42"/>
      <c r="EO813" s="42"/>
      <c r="EP813" s="42"/>
      <c r="EQ813" s="42"/>
      <c r="ER813" s="42"/>
      <c r="ES813" s="42"/>
      <c r="ET813" s="42"/>
      <c r="EU813" s="42"/>
      <c r="EV813" s="42"/>
      <c r="EW813" s="42"/>
      <c r="EX813" s="42"/>
      <c r="EY813" s="42"/>
      <c r="EZ813" s="42"/>
      <c r="FA813" s="42"/>
      <c r="FB813" s="42"/>
      <c r="FC813" s="42"/>
      <c r="FD813" s="42"/>
      <c r="FE813" s="42"/>
      <c r="FF813" s="42"/>
      <c r="FG813" s="42"/>
      <c r="FH813" s="42"/>
      <c r="FI813" s="42"/>
      <c r="FJ813" s="42"/>
      <c r="FK813" s="42"/>
      <c r="FL813" s="42"/>
      <c r="FM813" s="42"/>
      <c r="FN813" s="42"/>
      <c r="FO813" s="42"/>
      <c r="FP813" s="42"/>
      <c r="FQ813" s="42"/>
      <c r="FR813" s="42"/>
      <c r="FS813" s="42"/>
      <c r="FT813" s="42"/>
      <c r="FU813" s="42"/>
      <c r="FV813" s="42"/>
      <c r="FW813" s="42"/>
      <c r="FX813" s="42"/>
      <c r="FY813" s="42"/>
      <c r="FZ813" s="42"/>
      <c r="GA813" s="42"/>
      <c r="GB813" s="42"/>
      <c r="GC813" s="42"/>
      <c r="GD813" s="42"/>
      <c r="GE813" s="42"/>
      <c r="GF813" s="42"/>
      <c r="GG813" s="42"/>
      <c r="GH813" s="42"/>
      <c r="GI813" s="42"/>
      <c r="GJ813" s="42"/>
      <c r="GK813" s="42"/>
      <c r="GL813" s="42"/>
      <c r="GM813" s="42"/>
      <c r="GN813" s="42"/>
      <c r="GO813" s="42"/>
      <c r="GP813" s="42"/>
      <c r="GQ813" s="42"/>
      <c r="GR813" s="42"/>
      <c r="GS813" s="42"/>
      <c r="GT813" s="42"/>
      <c r="GU813" s="42"/>
      <c r="GV813" s="42"/>
      <c r="GW813" s="42"/>
      <c r="GX813" s="42"/>
      <c r="GY813" s="42"/>
      <c r="GZ813" s="42"/>
      <c r="HA813" s="42"/>
      <c r="HB813" s="42"/>
      <c r="HC813" s="42"/>
      <c r="HD813" s="42"/>
      <c r="HE813" s="42"/>
      <c r="HF813" s="42"/>
      <c r="HG813" s="42"/>
      <c r="HH813" s="42"/>
      <c r="HI813" s="42"/>
      <c r="HJ813" s="42"/>
      <c r="HK813" s="42"/>
      <c r="HL813" s="42"/>
      <c r="HM813" s="42"/>
      <c r="HN813" s="42"/>
      <c r="HO813" s="42"/>
      <c r="HP813" s="42"/>
      <c r="HQ813" s="42"/>
      <c r="HR813" s="42"/>
      <c r="HS813" s="42"/>
      <c r="HT813" s="42"/>
      <c r="HU813" s="42"/>
      <c r="HV813" s="42"/>
      <c r="HW813" s="42"/>
      <c r="HX813" s="42"/>
      <c r="HY813" s="42"/>
      <c r="HZ813" s="42"/>
      <c r="IA813" s="42"/>
      <c r="IB813" s="42"/>
      <c r="IC813" s="42"/>
      <c r="ID813" s="42"/>
      <c r="IE813" s="42"/>
      <c r="IF813" s="42"/>
      <c r="IG813" s="42"/>
      <c r="IH813" s="42"/>
      <c r="II813" s="42"/>
      <c r="IJ813" s="42"/>
      <c r="IK813" s="42"/>
      <c r="IL813" s="42"/>
      <c r="IM813" s="42"/>
      <c r="IN813" s="42"/>
      <c r="IO813" s="42"/>
      <c r="IP813" s="42"/>
      <c r="IQ813" s="42"/>
      <c r="IR813" s="42"/>
      <c r="IS813" s="42"/>
      <c r="IT813" s="42"/>
      <c r="IU813" s="42"/>
      <c r="IV813" s="42"/>
    </row>
    <row r="814" spans="1:256" s="43" customFormat="1" ht="15.6" x14ac:dyDescent="0.25">
      <c r="A814" s="48">
        <v>75956</v>
      </c>
      <c r="B814" s="45" t="s">
        <v>300</v>
      </c>
      <c r="C814" s="45" t="s">
        <v>312</v>
      </c>
      <c r="D814" s="47">
        <v>75985</v>
      </c>
      <c r="E814" s="46" t="s">
        <v>313</v>
      </c>
      <c r="F814" s="55">
        <f>'2020-2021 Form '!F815</f>
        <v>0</v>
      </c>
      <c r="G814" s="55"/>
      <c r="H814" s="55"/>
      <c r="I814" s="55"/>
      <c r="J814" s="157"/>
      <c r="K814" s="55"/>
      <c r="L814" s="157"/>
      <c r="M814" s="157"/>
      <c r="N814" s="157"/>
      <c r="O814" s="56">
        <f t="shared" ref="O814:O820" si="77">F814</f>
        <v>0</v>
      </c>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M814" s="42"/>
      <c r="EN814" s="42"/>
      <c r="EO814" s="42"/>
      <c r="EP814" s="42"/>
      <c r="EQ814" s="42"/>
      <c r="ER814" s="42"/>
      <c r="ES814" s="42"/>
      <c r="ET814" s="42"/>
      <c r="EU814" s="42"/>
      <c r="EV814" s="42"/>
      <c r="EW814" s="42"/>
      <c r="EX814" s="42"/>
      <c r="EY814" s="42"/>
      <c r="EZ814" s="42"/>
      <c r="FA814" s="42"/>
      <c r="FB814" s="42"/>
      <c r="FC814" s="42"/>
      <c r="FD814" s="42"/>
      <c r="FE814" s="42"/>
      <c r="FF814" s="42"/>
      <c r="FG814" s="42"/>
      <c r="FH814" s="42"/>
      <c r="FI814" s="42"/>
      <c r="FJ814" s="42"/>
      <c r="FK814" s="42"/>
      <c r="FL814" s="42"/>
      <c r="FM814" s="42"/>
      <c r="FN814" s="42"/>
      <c r="FO814" s="42"/>
      <c r="FP814" s="42"/>
      <c r="FQ814" s="42"/>
      <c r="FR814" s="42"/>
      <c r="FS814" s="42"/>
      <c r="FT814" s="42"/>
      <c r="FU814" s="42"/>
      <c r="FV814" s="42"/>
      <c r="FW814" s="42"/>
      <c r="FX814" s="42"/>
      <c r="FY814" s="42"/>
      <c r="FZ814" s="42"/>
      <c r="GA814" s="42"/>
      <c r="GB814" s="42"/>
      <c r="GC814" s="42"/>
      <c r="GD814" s="42"/>
      <c r="GE814" s="42"/>
      <c r="GF814" s="42"/>
      <c r="GG814" s="42"/>
      <c r="GH814" s="42"/>
      <c r="GI814" s="42"/>
      <c r="GJ814" s="42"/>
      <c r="GK814" s="42"/>
      <c r="GL814" s="42"/>
      <c r="GM814" s="42"/>
      <c r="GN814" s="42"/>
      <c r="GO814" s="42"/>
      <c r="GP814" s="42"/>
      <c r="GQ814" s="42"/>
      <c r="GR814" s="42"/>
      <c r="GS814" s="42"/>
      <c r="GT814" s="42"/>
      <c r="GU814" s="42"/>
      <c r="GV814" s="42"/>
      <c r="GW814" s="42"/>
      <c r="GX814" s="42"/>
      <c r="GY814" s="42"/>
      <c r="GZ814" s="42"/>
      <c r="HA814" s="42"/>
      <c r="HB814" s="42"/>
      <c r="HC814" s="42"/>
      <c r="HD814" s="42"/>
      <c r="HE814" s="42"/>
      <c r="HF814" s="42"/>
      <c r="HG814" s="42"/>
      <c r="HH814" s="42"/>
      <c r="HI814" s="42"/>
      <c r="HJ814" s="42"/>
      <c r="HK814" s="42"/>
      <c r="HL814" s="42"/>
      <c r="HM814" s="42"/>
      <c r="HN814" s="42"/>
      <c r="HO814" s="42"/>
      <c r="HP814" s="42"/>
      <c r="HQ814" s="42"/>
      <c r="HR814" s="42"/>
      <c r="HS814" s="42"/>
      <c r="HT814" s="42"/>
      <c r="HU814" s="42"/>
      <c r="HV814" s="42"/>
      <c r="HW814" s="42"/>
      <c r="HX814" s="42"/>
      <c r="HY814" s="42"/>
      <c r="HZ814" s="42"/>
      <c r="IA814" s="42"/>
      <c r="IB814" s="42"/>
      <c r="IC814" s="42"/>
      <c r="ID814" s="42"/>
      <c r="IE814" s="42"/>
      <c r="IF814" s="42"/>
      <c r="IG814" s="42"/>
      <c r="IH814" s="42"/>
      <c r="II814" s="42"/>
      <c r="IJ814" s="42"/>
      <c r="IK814" s="42"/>
      <c r="IL814" s="42"/>
      <c r="IM814" s="42"/>
      <c r="IN814" s="42"/>
      <c r="IO814" s="42"/>
      <c r="IP814" s="42"/>
      <c r="IQ814" s="42"/>
      <c r="IR814" s="42"/>
      <c r="IS814" s="42"/>
      <c r="IT814" s="42"/>
      <c r="IU814" s="42"/>
      <c r="IV814" s="42"/>
    </row>
    <row r="815" spans="1:256" s="43" customFormat="1" ht="15.6" x14ac:dyDescent="0.25">
      <c r="A815" s="48">
        <v>75960</v>
      </c>
      <c r="B815" s="45" t="s">
        <v>300</v>
      </c>
      <c r="C815" s="45" t="s">
        <v>314</v>
      </c>
      <c r="D815" s="47">
        <v>75985</v>
      </c>
      <c r="E815" s="46" t="s">
        <v>315</v>
      </c>
      <c r="F815" s="55">
        <f>'2020-2021 Form '!F816</f>
        <v>0</v>
      </c>
      <c r="G815" s="55"/>
      <c r="H815" s="55"/>
      <c r="I815" s="55"/>
      <c r="J815" s="157"/>
      <c r="K815" s="55"/>
      <c r="L815" s="157"/>
      <c r="M815" s="157"/>
      <c r="N815" s="157"/>
      <c r="O815" s="56">
        <f t="shared" si="77"/>
        <v>0</v>
      </c>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c r="EM815" s="42"/>
      <c r="EN815" s="42"/>
      <c r="EO815" s="42"/>
      <c r="EP815" s="42"/>
      <c r="EQ815" s="42"/>
      <c r="ER815" s="42"/>
      <c r="ES815" s="42"/>
      <c r="ET815" s="42"/>
      <c r="EU815" s="42"/>
      <c r="EV815" s="42"/>
      <c r="EW815" s="42"/>
      <c r="EX815" s="42"/>
      <c r="EY815" s="42"/>
      <c r="EZ815" s="42"/>
      <c r="FA815" s="42"/>
      <c r="FB815" s="42"/>
      <c r="FC815" s="42"/>
      <c r="FD815" s="42"/>
      <c r="FE815" s="42"/>
      <c r="FF815" s="42"/>
      <c r="FG815" s="42"/>
      <c r="FH815" s="42"/>
      <c r="FI815" s="42"/>
      <c r="FJ815" s="42"/>
      <c r="FK815" s="42"/>
      <c r="FL815" s="42"/>
      <c r="FM815" s="42"/>
      <c r="FN815" s="42"/>
      <c r="FO815" s="42"/>
      <c r="FP815" s="42"/>
      <c r="FQ815" s="42"/>
      <c r="FR815" s="42"/>
      <c r="FS815" s="42"/>
      <c r="FT815" s="42"/>
      <c r="FU815" s="42"/>
      <c r="FV815" s="42"/>
      <c r="FW815" s="42"/>
      <c r="FX815" s="42"/>
      <c r="FY815" s="42"/>
      <c r="FZ815" s="42"/>
      <c r="GA815" s="42"/>
      <c r="GB815" s="42"/>
      <c r="GC815" s="42"/>
      <c r="GD815" s="42"/>
      <c r="GE815" s="42"/>
      <c r="GF815" s="42"/>
      <c r="GG815" s="42"/>
      <c r="GH815" s="42"/>
      <c r="GI815" s="42"/>
      <c r="GJ815" s="42"/>
      <c r="GK815" s="42"/>
      <c r="GL815" s="42"/>
      <c r="GM815" s="42"/>
      <c r="GN815" s="42"/>
      <c r="GO815" s="42"/>
      <c r="GP815" s="42"/>
      <c r="GQ815" s="42"/>
      <c r="GR815" s="42"/>
      <c r="GS815" s="42"/>
      <c r="GT815" s="42"/>
      <c r="GU815" s="42"/>
      <c r="GV815" s="42"/>
      <c r="GW815" s="42"/>
      <c r="GX815" s="42"/>
      <c r="GY815" s="42"/>
      <c r="GZ815" s="42"/>
      <c r="HA815" s="42"/>
      <c r="HB815" s="42"/>
      <c r="HC815" s="42"/>
      <c r="HD815" s="42"/>
      <c r="HE815" s="42"/>
      <c r="HF815" s="42"/>
      <c r="HG815" s="42"/>
      <c r="HH815" s="42"/>
      <c r="HI815" s="42"/>
      <c r="HJ815" s="42"/>
      <c r="HK815" s="42"/>
      <c r="HL815" s="42"/>
      <c r="HM815" s="42"/>
      <c r="HN815" s="42"/>
      <c r="HO815" s="42"/>
      <c r="HP815" s="42"/>
      <c r="HQ815" s="42"/>
      <c r="HR815" s="42"/>
      <c r="HS815" s="42"/>
      <c r="HT815" s="42"/>
      <c r="HU815" s="42"/>
      <c r="HV815" s="42"/>
      <c r="HW815" s="42"/>
      <c r="HX815" s="42"/>
      <c r="HY815" s="42"/>
      <c r="HZ815" s="42"/>
      <c r="IA815" s="42"/>
      <c r="IB815" s="42"/>
      <c r="IC815" s="42"/>
      <c r="ID815" s="42"/>
      <c r="IE815" s="42"/>
      <c r="IF815" s="42"/>
      <c r="IG815" s="42"/>
      <c r="IH815" s="42"/>
      <c r="II815" s="42"/>
      <c r="IJ815" s="42"/>
      <c r="IK815" s="42"/>
      <c r="IL815" s="42"/>
      <c r="IM815" s="42"/>
      <c r="IN815" s="42"/>
      <c r="IO815" s="42"/>
      <c r="IP815" s="42"/>
      <c r="IQ815" s="42"/>
      <c r="IR815" s="42"/>
      <c r="IS815" s="42"/>
      <c r="IT815" s="42"/>
      <c r="IU815" s="42"/>
      <c r="IV815" s="42"/>
    </row>
    <row r="816" spans="1:256" s="43" customFormat="1" ht="15.6" x14ac:dyDescent="0.25">
      <c r="A816" s="48">
        <v>75961</v>
      </c>
      <c r="B816" s="45" t="s">
        <v>300</v>
      </c>
      <c r="C816" s="45" t="s">
        <v>316</v>
      </c>
      <c r="D816" s="47">
        <v>75985</v>
      </c>
      <c r="E816" s="46" t="s">
        <v>317</v>
      </c>
      <c r="F816" s="55">
        <f>'2020-2021 Form '!F817</f>
        <v>0</v>
      </c>
      <c r="G816" s="55"/>
      <c r="H816" s="55"/>
      <c r="I816" s="55"/>
      <c r="J816" s="157"/>
      <c r="K816" s="55"/>
      <c r="L816" s="157"/>
      <c r="M816" s="157"/>
      <c r="N816" s="157"/>
      <c r="O816" s="56">
        <f t="shared" si="77"/>
        <v>0</v>
      </c>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c r="EM816" s="42"/>
      <c r="EN816" s="42"/>
      <c r="EO816" s="42"/>
      <c r="EP816" s="42"/>
      <c r="EQ816" s="42"/>
      <c r="ER816" s="42"/>
      <c r="ES816" s="42"/>
      <c r="ET816" s="42"/>
      <c r="EU816" s="42"/>
      <c r="EV816" s="42"/>
      <c r="EW816" s="42"/>
      <c r="EX816" s="42"/>
      <c r="EY816" s="42"/>
      <c r="EZ816" s="42"/>
      <c r="FA816" s="42"/>
      <c r="FB816" s="42"/>
      <c r="FC816" s="42"/>
      <c r="FD816" s="42"/>
      <c r="FE816" s="42"/>
      <c r="FF816" s="42"/>
      <c r="FG816" s="42"/>
      <c r="FH816" s="42"/>
      <c r="FI816" s="42"/>
      <c r="FJ816" s="42"/>
      <c r="FK816" s="42"/>
      <c r="FL816" s="42"/>
      <c r="FM816" s="42"/>
      <c r="FN816" s="42"/>
      <c r="FO816" s="42"/>
      <c r="FP816" s="42"/>
      <c r="FQ816" s="42"/>
      <c r="FR816" s="42"/>
      <c r="FS816" s="42"/>
      <c r="FT816" s="42"/>
      <c r="FU816" s="42"/>
      <c r="FV816" s="42"/>
      <c r="FW816" s="42"/>
      <c r="FX816" s="42"/>
      <c r="FY816" s="42"/>
      <c r="FZ816" s="42"/>
      <c r="GA816" s="42"/>
      <c r="GB816" s="42"/>
      <c r="GC816" s="42"/>
      <c r="GD816" s="42"/>
      <c r="GE816" s="42"/>
      <c r="GF816" s="42"/>
      <c r="GG816" s="42"/>
      <c r="GH816" s="42"/>
      <c r="GI816" s="42"/>
      <c r="GJ816" s="42"/>
      <c r="GK816" s="42"/>
      <c r="GL816" s="42"/>
      <c r="GM816" s="42"/>
      <c r="GN816" s="42"/>
      <c r="GO816" s="42"/>
      <c r="GP816" s="42"/>
      <c r="GQ816" s="42"/>
      <c r="GR816" s="42"/>
      <c r="GS816" s="42"/>
      <c r="GT816" s="42"/>
      <c r="GU816" s="42"/>
      <c r="GV816" s="42"/>
      <c r="GW816" s="42"/>
      <c r="GX816" s="42"/>
      <c r="GY816" s="42"/>
      <c r="GZ816" s="42"/>
      <c r="HA816" s="42"/>
      <c r="HB816" s="42"/>
      <c r="HC816" s="42"/>
      <c r="HD816" s="42"/>
      <c r="HE816" s="42"/>
      <c r="HF816" s="42"/>
      <c r="HG816" s="42"/>
      <c r="HH816" s="42"/>
      <c r="HI816" s="42"/>
      <c r="HJ816" s="42"/>
      <c r="HK816" s="42"/>
      <c r="HL816" s="42"/>
      <c r="HM816" s="42"/>
      <c r="HN816" s="42"/>
      <c r="HO816" s="42"/>
      <c r="HP816" s="42"/>
      <c r="HQ816" s="42"/>
      <c r="HR816" s="42"/>
      <c r="HS816" s="42"/>
      <c r="HT816" s="42"/>
      <c r="HU816" s="42"/>
      <c r="HV816" s="42"/>
      <c r="HW816" s="42"/>
      <c r="HX816" s="42"/>
      <c r="HY816" s="42"/>
      <c r="HZ816" s="42"/>
      <c r="IA816" s="42"/>
      <c r="IB816" s="42"/>
      <c r="IC816" s="42"/>
      <c r="ID816" s="42"/>
      <c r="IE816" s="42"/>
      <c r="IF816" s="42"/>
      <c r="IG816" s="42"/>
      <c r="IH816" s="42"/>
      <c r="II816" s="42"/>
      <c r="IJ816" s="42"/>
      <c r="IK816" s="42"/>
      <c r="IL816" s="42"/>
      <c r="IM816" s="42"/>
      <c r="IN816" s="42"/>
      <c r="IO816" s="42"/>
      <c r="IP816" s="42"/>
      <c r="IQ816" s="42"/>
      <c r="IR816" s="42"/>
      <c r="IS816" s="42"/>
      <c r="IT816" s="42"/>
      <c r="IU816" s="42"/>
      <c r="IV816" s="42"/>
    </row>
    <row r="817" spans="1:256" s="43" customFormat="1" ht="15.6" x14ac:dyDescent="0.25">
      <c r="A817" s="48">
        <v>75965</v>
      </c>
      <c r="B817" s="45" t="s">
        <v>300</v>
      </c>
      <c r="C817" s="45" t="s">
        <v>318</v>
      </c>
      <c r="D817" s="47">
        <v>75985</v>
      </c>
      <c r="E817" s="46" t="s">
        <v>319</v>
      </c>
      <c r="F817" s="55">
        <f>'2020-2021 Form '!F818</f>
        <v>0</v>
      </c>
      <c r="G817" s="55"/>
      <c r="H817" s="55"/>
      <c r="I817" s="55"/>
      <c r="J817" s="157"/>
      <c r="K817" s="55"/>
      <c r="L817" s="157"/>
      <c r="M817" s="157"/>
      <c r="N817" s="157"/>
      <c r="O817" s="56">
        <f t="shared" si="77"/>
        <v>0</v>
      </c>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2"/>
      <c r="CD817" s="42"/>
      <c r="CE817" s="42"/>
      <c r="CF817" s="42"/>
      <c r="CG817" s="42"/>
      <c r="CH817" s="42"/>
      <c r="CI817" s="42"/>
      <c r="CJ817" s="42"/>
      <c r="CK817" s="42"/>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42"/>
      <c r="EV817" s="42"/>
      <c r="EW817" s="42"/>
      <c r="EX817" s="42"/>
      <c r="EY817" s="42"/>
      <c r="EZ817" s="42"/>
      <c r="FA817" s="42"/>
      <c r="FB817" s="42"/>
      <c r="FC817" s="42"/>
      <c r="FD817" s="42"/>
      <c r="FE817" s="42"/>
      <c r="FF817" s="42"/>
      <c r="FG817" s="42"/>
      <c r="FH817" s="42"/>
      <c r="FI817" s="42"/>
      <c r="FJ817" s="42"/>
      <c r="FK817" s="42"/>
      <c r="FL817" s="42"/>
      <c r="FM817" s="42"/>
      <c r="FN817" s="42"/>
      <c r="FO817" s="42"/>
      <c r="FP817" s="42"/>
      <c r="FQ817" s="42"/>
      <c r="FR817" s="42"/>
      <c r="FS817" s="42"/>
      <c r="FT817" s="42"/>
      <c r="FU817" s="42"/>
      <c r="FV817" s="42"/>
      <c r="FW817" s="42"/>
      <c r="FX817" s="42"/>
      <c r="FY817" s="42"/>
      <c r="FZ817" s="42"/>
      <c r="GA817" s="42"/>
      <c r="GB817" s="42"/>
      <c r="GC817" s="42"/>
      <c r="GD817" s="42"/>
      <c r="GE817" s="42"/>
      <c r="GF817" s="42"/>
      <c r="GG817" s="42"/>
      <c r="GH817" s="42"/>
      <c r="GI817" s="42"/>
      <c r="GJ817" s="42"/>
      <c r="GK817" s="42"/>
      <c r="GL817" s="42"/>
      <c r="GM817" s="42"/>
      <c r="GN817" s="42"/>
      <c r="GO817" s="42"/>
      <c r="GP817" s="42"/>
      <c r="GQ817" s="42"/>
      <c r="GR817" s="42"/>
      <c r="GS817" s="42"/>
      <c r="GT817" s="42"/>
      <c r="GU817" s="42"/>
      <c r="GV817" s="42"/>
      <c r="GW817" s="42"/>
      <c r="GX817" s="42"/>
      <c r="GY817" s="42"/>
      <c r="GZ817" s="42"/>
      <c r="HA817" s="42"/>
      <c r="HB817" s="42"/>
      <c r="HC817" s="42"/>
      <c r="HD817" s="42"/>
      <c r="HE817" s="42"/>
      <c r="HF817" s="42"/>
      <c r="HG817" s="42"/>
      <c r="HH817" s="42"/>
      <c r="HI817" s="42"/>
      <c r="HJ817" s="42"/>
      <c r="HK817" s="42"/>
      <c r="HL817" s="42"/>
      <c r="HM817" s="42"/>
      <c r="HN817" s="42"/>
      <c r="HO817" s="42"/>
      <c r="HP817" s="42"/>
      <c r="HQ817" s="42"/>
      <c r="HR817" s="42"/>
      <c r="HS817" s="42"/>
      <c r="HT817" s="42"/>
      <c r="HU817" s="42"/>
      <c r="HV817" s="42"/>
      <c r="HW817" s="42"/>
      <c r="HX817" s="42"/>
      <c r="HY817" s="42"/>
      <c r="HZ817" s="42"/>
      <c r="IA817" s="42"/>
      <c r="IB817" s="42"/>
      <c r="IC817" s="42"/>
      <c r="ID817" s="42"/>
      <c r="IE817" s="42"/>
      <c r="IF817" s="42"/>
      <c r="IG817" s="42"/>
      <c r="IH817" s="42"/>
      <c r="II817" s="42"/>
      <c r="IJ817" s="42"/>
      <c r="IK817" s="42"/>
      <c r="IL817" s="42"/>
      <c r="IM817" s="42"/>
      <c r="IN817" s="42"/>
      <c r="IO817" s="42"/>
      <c r="IP817" s="42"/>
      <c r="IQ817" s="42"/>
      <c r="IR817" s="42"/>
      <c r="IS817" s="42"/>
      <c r="IT817" s="42"/>
      <c r="IU817" s="42"/>
      <c r="IV817" s="42"/>
    </row>
    <row r="818" spans="1:256" s="43" customFormat="1" ht="15.6" x14ac:dyDescent="0.25">
      <c r="A818" s="48">
        <v>75970</v>
      </c>
      <c r="B818" s="45" t="s">
        <v>300</v>
      </c>
      <c r="C818" s="45" t="s">
        <v>150</v>
      </c>
      <c r="D818" s="47">
        <v>75985</v>
      </c>
      <c r="E818" s="46" t="s">
        <v>320</v>
      </c>
      <c r="F818" s="55">
        <f>'2020-2021 Form '!F819</f>
        <v>0</v>
      </c>
      <c r="G818" s="55"/>
      <c r="H818" s="55"/>
      <c r="I818" s="55"/>
      <c r="J818" s="157"/>
      <c r="K818" s="55"/>
      <c r="L818" s="157"/>
      <c r="M818" s="157"/>
      <c r="N818" s="157"/>
      <c r="O818" s="56">
        <f t="shared" si="77"/>
        <v>0</v>
      </c>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42"/>
      <c r="EC818" s="42"/>
      <c r="ED818" s="42"/>
      <c r="EE818" s="42"/>
      <c r="EF818" s="42"/>
      <c r="EG818" s="42"/>
      <c r="EH818" s="42"/>
      <c r="EI818" s="42"/>
      <c r="EJ818" s="42"/>
      <c r="EK818" s="42"/>
      <c r="EL818" s="42"/>
      <c r="EM818" s="42"/>
      <c r="EN818" s="42"/>
      <c r="EO818" s="42"/>
      <c r="EP818" s="42"/>
      <c r="EQ818" s="42"/>
      <c r="ER818" s="42"/>
      <c r="ES818" s="42"/>
      <c r="ET818" s="42"/>
      <c r="EU818" s="42"/>
      <c r="EV818" s="42"/>
      <c r="EW818" s="42"/>
      <c r="EX818" s="42"/>
      <c r="EY818" s="42"/>
      <c r="EZ818" s="42"/>
      <c r="FA818" s="42"/>
      <c r="FB818" s="42"/>
      <c r="FC818" s="42"/>
      <c r="FD818" s="42"/>
      <c r="FE818" s="42"/>
      <c r="FF818" s="42"/>
      <c r="FG818" s="42"/>
      <c r="FH818" s="42"/>
      <c r="FI818" s="42"/>
      <c r="FJ818" s="42"/>
      <c r="FK818" s="42"/>
      <c r="FL818" s="42"/>
      <c r="FM818" s="42"/>
      <c r="FN818" s="42"/>
      <c r="FO818" s="42"/>
      <c r="FP818" s="42"/>
      <c r="FQ818" s="42"/>
      <c r="FR818" s="42"/>
      <c r="FS818" s="42"/>
      <c r="FT818" s="42"/>
      <c r="FU818" s="42"/>
      <c r="FV818" s="42"/>
      <c r="FW818" s="42"/>
      <c r="FX818" s="42"/>
      <c r="FY818" s="42"/>
      <c r="FZ818" s="42"/>
      <c r="GA818" s="42"/>
      <c r="GB818" s="42"/>
      <c r="GC818" s="42"/>
      <c r="GD818" s="42"/>
      <c r="GE818" s="42"/>
      <c r="GF818" s="42"/>
      <c r="GG818" s="42"/>
      <c r="GH818" s="42"/>
      <c r="GI818" s="42"/>
      <c r="GJ818" s="42"/>
      <c r="GK818" s="42"/>
      <c r="GL818" s="42"/>
      <c r="GM818" s="42"/>
      <c r="GN818" s="42"/>
      <c r="GO818" s="42"/>
      <c r="GP818" s="42"/>
      <c r="GQ818" s="42"/>
      <c r="GR818" s="42"/>
      <c r="GS818" s="42"/>
      <c r="GT818" s="42"/>
      <c r="GU818" s="42"/>
      <c r="GV818" s="42"/>
      <c r="GW818" s="42"/>
      <c r="GX818" s="42"/>
      <c r="GY818" s="42"/>
      <c r="GZ818" s="42"/>
      <c r="HA818" s="42"/>
      <c r="HB818" s="42"/>
      <c r="HC818" s="42"/>
      <c r="HD818" s="42"/>
      <c r="HE818" s="42"/>
      <c r="HF818" s="42"/>
      <c r="HG818" s="42"/>
      <c r="HH818" s="42"/>
      <c r="HI818" s="42"/>
      <c r="HJ818" s="42"/>
      <c r="HK818" s="42"/>
      <c r="HL818" s="42"/>
      <c r="HM818" s="42"/>
      <c r="HN818" s="42"/>
      <c r="HO818" s="42"/>
      <c r="HP818" s="42"/>
      <c r="HQ818" s="42"/>
      <c r="HR818" s="42"/>
      <c r="HS818" s="42"/>
      <c r="HT818" s="42"/>
      <c r="HU818" s="42"/>
      <c r="HV818" s="42"/>
      <c r="HW818" s="42"/>
      <c r="HX818" s="42"/>
      <c r="HY818" s="42"/>
      <c r="HZ818" s="42"/>
      <c r="IA818" s="42"/>
      <c r="IB818" s="42"/>
      <c r="IC818" s="42"/>
      <c r="ID818" s="42"/>
      <c r="IE818" s="42"/>
      <c r="IF818" s="42"/>
      <c r="IG818" s="42"/>
      <c r="IH818" s="42"/>
      <c r="II818" s="42"/>
      <c r="IJ818" s="42"/>
      <c r="IK818" s="42"/>
      <c r="IL818" s="42"/>
      <c r="IM818" s="42"/>
      <c r="IN818" s="42"/>
      <c r="IO818" s="42"/>
      <c r="IP818" s="42"/>
      <c r="IQ818" s="42"/>
      <c r="IR818" s="42"/>
      <c r="IS818" s="42"/>
      <c r="IT818" s="42"/>
      <c r="IU818" s="42"/>
      <c r="IV818" s="42"/>
    </row>
    <row r="819" spans="1:256" s="43" customFormat="1" ht="15.6" x14ac:dyDescent="0.25">
      <c r="A819" s="48">
        <v>75975</v>
      </c>
      <c r="B819" s="45" t="s">
        <v>300</v>
      </c>
      <c r="C819" s="45" t="s">
        <v>321</v>
      </c>
      <c r="D819" s="47">
        <v>75985</v>
      </c>
      <c r="E819" s="46" t="s">
        <v>322</v>
      </c>
      <c r="F819" s="55">
        <f>'2020-2021 Form '!F820</f>
        <v>0</v>
      </c>
      <c r="G819" s="55"/>
      <c r="H819" s="55"/>
      <c r="I819" s="55"/>
      <c r="J819" s="157"/>
      <c r="K819" s="55"/>
      <c r="L819" s="157"/>
      <c r="M819" s="157"/>
      <c r="N819" s="157"/>
      <c r="O819" s="56">
        <f t="shared" si="77"/>
        <v>0</v>
      </c>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42"/>
      <c r="EC819" s="42"/>
      <c r="ED819" s="42"/>
      <c r="EE819" s="42"/>
      <c r="EF819" s="42"/>
      <c r="EG819" s="42"/>
      <c r="EH819" s="42"/>
      <c r="EI819" s="42"/>
      <c r="EJ819" s="42"/>
      <c r="EK819" s="42"/>
      <c r="EL819" s="42"/>
      <c r="EM819" s="42"/>
      <c r="EN819" s="42"/>
      <c r="EO819" s="42"/>
      <c r="EP819" s="42"/>
      <c r="EQ819" s="42"/>
      <c r="ER819" s="42"/>
      <c r="ES819" s="42"/>
      <c r="ET819" s="42"/>
      <c r="EU819" s="42"/>
      <c r="EV819" s="42"/>
      <c r="EW819" s="42"/>
      <c r="EX819" s="42"/>
      <c r="EY819" s="42"/>
      <c r="EZ819" s="42"/>
      <c r="FA819" s="42"/>
      <c r="FB819" s="42"/>
      <c r="FC819" s="42"/>
      <c r="FD819" s="42"/>
      <c r="FE819" s="42"/>
      <c r="FF819" s="42"/>
      <c r="FG819" s="42"/>
      <c r="FH819" s="42"/>
      <c r="FI819" s="42"/>
      <c r="FJ819" s="42"/>
      <c r="FK819" s="42"/>
      <c r="FL819" s="42"/>
      <c r="FM819" s="42"/>
      <c r="FN819" s="42"/>
      <c r="FO819" s="42"/>
      <c r="FP819" s="42"/>
      <c r="FQ819" s="42"/>
      <c r="FR819" s="42"/>
      <c r="FS819" s="42"/>
      <c r="FT819" s="42"/>
      <c r="FU819" s="42"/>
      <c r="FV819" s="42"/>
      <c r="FW819" s="42"/>
      <c r="FX819" s="42"/>
      <c r="FY819" s="42"/>
      <c r="FZ819" s="42"/>
      <c r="GA819" s="42"/>
      <c r="GB819" s="42"/>
      <c r="GC819" s="42"/>
      <c r="GD819" s="42"/>
      <c r="GE819" s="42"/>
      <c r="GF819" s="42"/>
      <c r="GG819" s="42"/>
      <c r="GH819" s="42"/>
      <c r="GI819" s="42"/>
      <c r="GJ819" s="42"/>
      <c r="GK819" s="42"/>
      <c r="GL819" s="42"/>
      <c r="GM819" s="42"/>
      <c r="GN819" s="42"/>
      <c r="GO819" s="42"/>
      <c r="GP819" s="42"/>
      <c r="GQ819" s="42"/>
      <c r="GR819" s="42"/>
      <c r="GS819" s="42"/>
      <c r="GT819" s="42"/>
      <c r="GU819" s="42"/>
      <c r="GV819" s="42"/>
      <c r="GW819" s="42"/>
      <c r="GX819" s="42"/>
      <c r="GY819" s="42"/>
      <c r="GZ819" s="42"/>
      <c r="HA819" s="42"/>
      <c r="HB819" s="42"/>
      <c r="HC819" s="42"/>
      <c r="HD819" s="42"/>
      <c r="HE819" s="42"/>
      <c r="HF819" s="42"/>
      <c r="HG819" s="42"/>
      <c r="HH819" s="42"/>
      <c r="HI819" s="42"/>
      <c r="HJ819" s="42"/>
      <c r="HK819" s="42"/>
      <c r="HL819" s="42"/>
      <c r="HM819" s="42"/>
      <c r="HN819" s="42"/>
      <c r="HO819" s="42"/>
      <c r="HP819" s="42"/>
      <c r="HQ819" s="42"/>
      <c r="HR819" s="42"/>
      <c r="HS819" s="42"/>
      <c r="HT819" s="42"/>
      <c r="HU819" s="42"/>
      <c r="HV819" s="42"/>
      <c r="HW819" s="42"/>
      <c r="HX819" s="42"/>
      <c r="HY819" s="42"/>
      <c r="HZ819" s="42"/>
      <c r="IA819" s="42"/>
      <c r="IB819" s="42"/>
      <c r="IC819" s="42"/>
      <c r="ID819" s="42"/>
      <c r="IE819" s="42"/>
      <c r="IF819" s="42"/>
      <c r="IG819" s="42"/>
      <c r="IH819" s="42"/>
      <c r="II819" s="42"/>
      <c r="IJ819" s="42"/>
      <c r="IK819" s="42"/>
      <c r="IL819" s="42"/>
      <c r="IM819" s="42"/>
      <c r="IN819" s="42"/>
      <c r="IO819" s="42"/>
      <c r="IP819" s="42"/>
      <c r="IQ819" s="42"/>
      <c r="IR819" s="42"/>
      <c r="IS819" s="42"/>
      <c r="IT819" s="42"/>
      <c r="IU819" s="42"/>
      <c r="IV819" s="42"/>
    </row>
    <row r="820" spans="1:256" s="43" customFormat="1" ht="15.6" x14ac:dyDescent="0.25">
      <c r="A820" s="48">
        <v>75980</v>
      </c>
      <c r="B820" s="45" t="s">
        <v>300</v>
      </c>
      <c r="C820" s="45" t="s">
        <v>151</v>
      </c>
      <c r="D820" s="47">
        <v>75985</v>
      </c>
      <c r="E820" s="46" t="s">
        <v>323</v>
      </c>
      <c r="F820" s="55">
        <f>'2020-2021 Form '!F821</f>
        <v>0</v>
      </c>
      <c r="G820" s="55"/>
      <c r="H820" s="55"/>
      <c r="I820" s="55"/>
      <c r="J820" s="157"/>
      <c r="K820" s="55"/>
      <c r="L820" s="157"/>
      <c r="M820" s="157"/>
      <c r="N820" s="157"/>
      <c r="O820" s="56">
        <f t="shared" si="77"/>
        <v>0</v>
      </c>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c r="CU820" s="42"/>
      <c r="CV820" s="42"/>
      <c r="CW820" s="42"/>
      <c r="CX820" s="42"/>
      <c r="CY820" s="42"/>
      <c r="CZ820" s="42"/>
      <c r="DA820" s="42"/>
      <c r="DB820" s="42"/>
      <c r="DC820" s="42"/>
      <c r="DD820" s="42"/>
      <c r="DE820" s="42"/>
      <c r="DF820" s="42"/>
      <c r="DG820" s="42"/>
      <c r="DH820" s="42"/>
      <c r="DI820" s="42"/>
      <c r="DJ820" s="42"/>
      <c r="DK820" s="42"/>
      <c r="DL820" s="42"/>
      <c r="DM820" s="42"/>
      <c r="DN820" s="42"/>
      <c r="DO820" s="42"/>
      <c r="DP820" s="42"/>
      <c r="DQ820" s="42"/>
      <c r="DR820" s="42"/>
      <c r="DS820" s="42"/>
      <c r="DT820" s="42"/>
      <c r="DU820" s="42"/>
      <c r="DV820" s="42"/>
      <c r="DW820" s="42"/>
      <c r="DX820" s="42"/>
      <c r="DY820" s="42"/>
      <c r="DZ820" s="42"/>
      <c r="EA820" s="42"/>
      <c r="EB820" s="42"/>
      <c r="EC820" s="42"/>
      <c r="ED820" s="42"/>
      <c r="EE820" s="42"/>
      <c r="EF820" s="42"/>
      <c r="EG820" s="42"/>
      <c r="EH820" s="42"/>
      <c r="EI820" s="42"/>
      <c r="EJ820" s="42"/>
      <c r="EK820" s="42"/>
      <c r="EL820" s="42"/>
      <c r="EM820" s="42"/>
      <c r="EN820" s="42"/>
      <c r="EO820" s="42"/>
      <c r="EP820" s="42"/>
      <c r="EQ820" s="42"/>
      <c r="ER820" s="42"/>
      <c r="ES820" s="42"/>
      <c r="ET820" s="42"/>
      <c r="EU820" s="42"/>
      <c r="EV820" s="42"/>
      <c r="EW820" s="42"/>
      <c r="EX820" s="42"/>
      <c r="EY820" s="42"/>
      <c r="EZ820" s="42"/>
      <c r="FA820" s="42"/>
      <c r="FB820" s="42"/>
      <c r="FC820" s="42"/>
      <c r="FD820" s="42"/>
      <c r="FE820" s="42"/>
      <c r="FF820" s="42"/>
      <c r="FG820" s="42"/>
      <c r="FH820" s="42"/>
      <c r="FI820" s="42"/>
      <c r="FJ820" s="42"/>
      <c r="FK820" s="42"/>
      <c r="FL820" s="42"/>
      <c r="FM820" s="42"/>
      <c r="FN820" s="42"/>
      <c r="FO820" s="42"/>
      <c r="FP820" s="42"/>
      <c r="FQ820" s="42"/>
      <c r="FR820" s="42"/>
      <c r="FS820" s="42"/>
      <c r="FT820" s="42"/>
      <c r="FU820" s="42"/>
      <c r="FV820" s="42"/>
      <c r="FW820" s="42"/>
      <c r="FX820" s="42"/>
      <c r="FY820" s="42"/>
      <c r="FZ820" s="42"/>
      <c r="GA820" s="42"/>
      <c r="GB820" s="42"/>
      <c r="GC820" s="42"/>
      <c r="GD820" s="42"/>
      <c r="GE820" s="42"/>
      <c r="GF820" s="42"/>
      <c r="GG820" s="42"/>
      <c r="GH820" s="42"/>
      <c r="GI820" s="42"/>
      <c r="GJ820" s="42"/>
      <c r="GK820" s="42"/>
      <c r="GL820" s="42"/>
      <c r="GM820" s="42"/>
      <c r="GN820" s="42"/>
      <c r="GO820" s="42"/>
      <c r="GP820" s="42"/>
      <c r="GQ820" s="42"/>
      <c r="GR820" s="42"/>
      <c r="GS820" s="42"/>
      <c r="GT820" s="42"/>
      <c r="GU820" s="42"/>
      <c r="GV820" s="42"/>
      <c r="GW820" s="42"/>
      <c r="GX820" s="42"/>
      <c r="GY820" s="42"/>
      <c r="GZ820" s="42"/>
      <c r="HA820" s="42"/>
      <c r="HB820" s="42"/>
      <c r="HC820" s="42"/>
      <c r="HD820" s="42"/>
      <c r="HE820" s="42"/>
      <c r="HF820" s="42"/>
      <c r="HG820" s="42"/>
      <c r="HH820" s="42"/>
      <c r="HI820" s="42"/>
      <c r="HJ820" s="42"/>
      <c r="HK820" s="42"/>
      <c r="HL820" s="42"/>
      <c r="HM820" s="42"/>
      <c r="HN820" s="42"/>
      <c r="HO820" s="42"/>
      <c r="HP820" s="42"/>
      <c r="HQ820" s="42"/>
      <c r="HR820" s="42"/>
      <c r="HS820" s="42"/>
      <c r="HT820" s="42"/>
      <c r="HU820" s="42"/>
      <c r="HV820" s="42"/>
      <c r="HW820" s="42"/>
      <c r="HX820" s="42"/>
      <c r="HY820" s="42"/>
      <c r="HZ820" s="42"/>
      <c r="IA820" s="42"/>
      <c r="IB820" s="42"/>
      <c r="IC820" s="42"/>
      <c r="ID820" s="42"/>
      <c r="IE820" s="42"/>
      <c r="IF820" s="42"/>
      <c r="IG820" s="42"/>
      <c r="IH820" s="42"/>
      <c r="II820" s="42"/>
      <c r="IJ820" s="42"/>
      <c r="IK820" s="42"/>
      <c r="IL820" s="42"/>
      <c r="IM820" s="42"/>
      <c r="IN820" s="42"/>
      <c r="IO820" s="42"/>
      <c r="IP820" s="42"/>
      <c r="IQ820" s="42"/>
      <c r="IR820" s="42"/>
      <c r="IS820" s="42"/>
      <c r="IT820" s="42"/>
      <c r="IU820" s="42"/>
      <c r="IV820" s="42"/>
    </row>
    <row r="821" spans="1:256" s="43" customFormat="1" ht="15.6" x14ac:dyDescent="0.25">
      <c r="A821" s="48">
        <v>75985</v>
      </c>
      <c r="B821" s="45" t="s">
        <v>324</v>
      </c>
      <c r="C821" s="45" t="s">
        <v>324</v>
      </c>
      <c r="D821" s="47">
        <v>75990</v>
      </c>
      <c r="E821" s="46" t="s">
        <v>299</v>
      </c>
      <c r="F821" s="55">
        <f>'2020-2021 Form '!F822</f>
        <v>0</v>
      </c>
      <c r="G821" s="55"/>
      <c r="H821" s="55"/>
      <c r="I821" s="55"/>
      <c r="J821" s="157"/>
      <c r="K821" s="55"/>
      <c r="L821" s="157"/>
      <c r="M821" s="157"/>
      <c r="N821" s="77"/>
      <c r="O821" s="55">
        <f>SUM(O808:O820)</f>
        <v>0</v>
      </c>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c r="DM821" s="42"/>
      <c r="DN821" s="42"/>
      <c r="DO821" s="42"/>
      <c r="DP821" s="42"/>
      <c r="DQ821" s="42"/>
      <c r="DR821" s="42"/>
      <c r="DS821" s="42"/>
      <c r="DT821" s="42"/>
      <c r="DU821" s="42"/>
      <c r="DV821" s="42"/>
      <c r="DW821" s="42"/>
      <c r="DX821" s="42"/>
      <c r="DY821" s="42"/>
      <c r="DZ821" s="42"/>
      <c r="EA821" s="42"/>
      <c r="EB821" s="42"/>
      <c r="EC821" s="42"/>
      <c r="ED821" s="42"/>
      <c r="EE821" s="42"/>
      <c r="EF821" s="42"/>
      <c r="EG821" s="42"/>
      <c r="EH821" s="42"/>
      <c r="EI821" s="42"/>
      <c r="EJ821" s="42"/>
      <c r="EK821" s="42"/>
      <c r="EL821" s="42"/>
      <c r="EM821" s="42"/>
      <c r="EN821" s="42"/>
      <c r="EO821" s="42"/>
      <c r="EP821" s="42"/>
      <c r="EQ821" s="42"/>
      <c r="ER821" s="42"/>
      <c r="ES821" s="42"/>
      <c r="ET821" s="42"/>
      <c r="EU821" s="42"/>
      <c r="EV821" s="42"/>
      <c r="EW821" s="42"/>
      <c r="EX821" s="42"/>
      <c r="EY821" s="42"/>
      <c r="EZ821" s="42"/>
      <c r="FA821" s="42"/>
      <c r="FB821" s="42"/>
      <c r="FC821" s="42"/>
      <c r="FD821" s="42"/>
      <c r="FE821" s="42"/>
      <c r="FF821" s="42"/>
      <c r="FG821" s="42"/>
      <c r="FH821" s="42"/>
      <c r="FI821" s="42"/>
      <c r="FJ821" s="42"/>
      <c r="FK821" s="42"/>
      <c r="FL821" s="42"/>
      <c r="FM821" s="42"/>
      <c r="FN821" s="42"/>
      <c r="FO821" s="42"/>
      <c r="FP821" s="42"/>
      <c r="FQ821" s="42"/>
      <c r="FR821" s="42"/>
      <c r="FS821" s="42"/>
      <c r="FT821" s="42"/>
      <c r="FU821" s="42"/>
      <c r="FV821" s="42"/>
      <c r="FW821" s="42"/>
      <c r="FX821" s="42"/>
      <c r="FY821" s="42"/>
      <c r="FZ821" s="42"/>
      <c r="GA821" s="42"/>
      <c r="GB821" s="42"/>
      <c r="GC821" s="42"/>
      <c r="GD821" s="42"/>
      <c r="GE821" s="42"/>
      <c r="GF821" s="42"/>
      <c r="GG821" s="42"/>
      <c r="GH821" s="42"/>
      <c r="GI821" s="42"/>
      <c r="GJ821" s="42"/>
      <c r="GK821" s="42"/>
      <c r="GL821" s="42"/>
      <c r="GM821" s="42"/>
      <c r="GN821" s="42"/>
      <c r="GO821" s="42"/>
      <c r="GP821" s="42"/>
      <c r="GQ821" s="42"/>
      <c r="GR821" s="42"/>
      <c r="GS821" s="42"/>
      <c r="GT821" s="42"/>
      <c r="GU821" s="42"/>
      <c r="GV821" s="42"/>
      <c r="GW821" s="42"/>
      <c r="GX821" s="42"/>
      <c r="GY821" s="42"/>
      <c r="GZ821" s="42"/>
      <c r="HA821" s="42"/>
      <c r="HB821" s="42"/>
      <c r="HC821" s="42"/>
      <c r="HD821" s="42"/>
      <c r="HE821" s="42"/>
      <c r="HF821" s="42"/>
      <c r="HG821" s="42"/>
      <c r="HH821" s="42"/>
      <c r="HI821" s="42"/>
      <c r="HJ821" s="42"/>
      <c r="HK821" s="42"/>
      <c r="HL821" s="42"/>
      <c r="HM821" s="42"/>
      <c r="HN821" s="42"/>
      <c r="HO821" s="42"/>
      <c r="HP821" s="42"/>
      <c r="HQ821" s="42"/>
      <c r="HR821" s="42"/>
      <c r="HS821" s="42"/>
      <c r="HT821" s="42"/>
      <c r="HU821" s="42"/>
      <c r="HV821" s="42"/>
      <c r="HW821" s="42"/>
      <c r="HX821" s="42"/>
      <c r="HY821" s="42"/>
      <c r="HZ821" s="42"/>
      <c r="IA821" s="42"/>
      <c r="IB821" s="42"/>
      <c r="IC821" s="42"/>
      <c r="ID821" s="42"/>
      <c r="IE821" s="42"/>
      <c r="IF821" s="42"/>
      <c r="IG821" s="42"/>
      <c r="IH821" s="42"/>
      <c r="II821" s="42"/>
      <c r="IJ821" s="42"/>
      <c r="IK821" s="42"/>
      <c r="IL821" s="42"/>
      <c r="IM821" s="42"/>
      <c r="IN821" s="42"/>
      <c r="IO821" s="42"/>
      <c r="IP821" s="42"/>
      <c r="IQ821" s="42"/>
      <c r="IR821" s="42"/>
      <c r="IS821" s="42"/>
      <c r="IT821" s="42"/>
      <c r="IU821" s="42"/>
      <c r="IV821" s="42"/>
    </row>
    <row r="822" spans="1:256" s="43" customFormat="1" ht="15.6" x14ac:dyDescent="0.25">
      <c r="A822" s="687" t="s">
        <v>293</v>
      </c>
      <c r="B822" s="688"/>
      <c r="C822" s="688"/>
      <c r="D822" s="688"/>
      <c r="E822" s="688"/>
      <c r="F822" s="712"/>
      <c r="G822" s="688"/>
      <c r="H822" s="688"/>
      <c r="I822" s="688"/>
      <c r="J822" s="688"/>
      <c r="K822" s="688"/>
      <c r="L822" s="688"/>
      <c r="M822" s="688"/>
      <c r="N822" s="688"/>
      <c r="O822" s="689"/>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c r="DM822" s="42"/>
      <c r="DN822" s="42"/>
      <c r="DO822" s="42"/>
      <c r="DP822" s="42"/>
      <c r="DQ822" s="42"/>
      <c r="DR822" s="42"/>
      <c r="DS822" s="42"/>
      <c r="DT822" s="42"/>
      <c r="DU822" s="42"/>
      <c r="DV822" s="42"/>
      <c r="DW822" s="42"/>
      <c r="DX822" s="42"/>
      <c r="DY822" s="42"/>
      <c r="DZ822" s="42"/>
      <c r="EA822" s="42"/>
      <c r="EB822" s="42"/>
      <c r="EC822" s="42"/>
      <c r="ED822" s="42"/>
      <c r="EE822" s="42"/>
      <c r="EF822" s="42"/>
      <c r="EG822" s="42"/>
      <c r="EH822" s="42"/>
      <c r="EI822" s="42"/>
      <c r="EJ822" s="42"/>
      <c r="EK822" s="42"/>
      <c r="EL822" s="42"/>
      <c r="EM822" s="42"/>
      <c r="EN822" s="42"/>
      <c r="EO822" s="42"/>
      <c r="EP822" s="42"/>
      <c r="EQ822" s="42"/>
      <c r="ER822" s="42"/>
      <c r="ES822" s="42"/>
      <c r="ET822" s="42"/>
      <c r="EU822" s="42"/>
      <c r="EV822" s="42"/>
      <c r="EW822" s="42"/>
      <c r="EX822" s="42"/>
      <c r="EY822" s="42"/>
      <c r="EZ822" s="42"/>
      <c r="FA822" s="42"/>
      <c r="FB822" s="42"/>
      <c r="FC822" s="42"/>
      <c r="FD822" s="42"/>
      <c r="FE822" s="42"/>
      <c r="FF822" s="42"/>
      <c r="FG822" s="42"/>
      <c r="FH822" s="42"/>
      <c r="FI822" s="42"/>
      <c r="FJ822" s="42"/>
      <c r="FK822" s="42"/>
      <c r="FL822" s="42"/>
      <c r="FM822" s="42"/>
      <c r="FN822" s="42"/>
      <c r="FO822" s="42"/>
      <c r="FP822" s="42"/>
      <c r="FQ822" s="42"/>
      <c r="FR822" s="42"/>
      <c r="FS822" s="42"/>
      <c r="FT822" s="42"/>
      <c r="FU822" s="42"/>
      <c r="FV822" s="42"/>
      <c r="FW822" s="42"/>
      <c r="FX822" s="42"/>
      <c r="FY822" s="42"/>
      <c r="FZ822" s="42"/>
      <c r="GA822" s="42"/>
      <c r="GB822" s="42"/>
      <c r="GC822" s="42"/>
      <c r="GD822" s="42"/>
      <c r="GE822" s="42"/>
      <c r="GF822" s="42"/>
      <c r="GG822" s="42"/>
      <c r="GH822" s="42"/>
      <c r="GI822" s="42"/>
      <c r="GJ822" s="42"/>
      <c r="GK822" s="42"/>
      <c r="GL822" s="42"/>
      <c r="GM822" s="42"/>
      <c r="GN822" s="42"/>
      <c r="GO822" s="42"/>
      <c r="GP822" s="42"/>
      <c r="GQ822" s="42"/>
      <c r="GR822" s="42"/>
      <c r="GS822" s="42"/>
      <c r="GT822" s="42"/>
      <c r="GU822" s="42"/>
      <c r="GV822" s="42"/>
      <c r="GW822" s="42"/>
      <c r="GX822" s="42"/>
      <c r="GY822" s="42"/>
      <c r="GZ822" s="42"/>
      <c r="HA822" s="42"/>
      <c r="HB822" s="42"/>
      <c r="HC822" s="42"/>
      <c r="HD822" s="42"/>
      <c r="HE822" s="42"/>
      <c r="HF822" s="42"/>
      <c r="HG822" s="42"/>
      <c r="HH822" s="42"/>
      <c r="HI822" s="42"/>
      <c r="HJ822" s="42"/>
      <c r="HK822" s="42"/>
      <c r="HL822" s="42"/>
      <c r="HM822" s="42"/>
      <c r="HN822" s="42"/>
      <c r="HO822" s="42"/>
      <c r="HP822" s="42"/>
      <c r="HQ822" s="42"/>
      <c r="HR822" s="42"/>
      <c r="HS822" s="42"/>
      <c r="HT822" s="42"/>
      <c r="HU822" s="42"/>
      <c r="HV822" s="42"/>
      <c r="HW822" s="42"/>
      <c r="HX822" s="42"/>
      <c r="HY822" s="42"/>
      <c r="HZ822" s="42"/>
      <c r="IA822" s="42"/>
      <c r="IB822" s="42"/>
      <c r="IC822" s="42"/>
      <c r="ID822" s="42"/>
      <c r="IE822" s="42"/>
      <c r="IF822" s="42"/>
      <c r="IG822" s="42"/>
      <c r="IH822" s="42"/>
      <c r="II822" s="42"/>
      <c r="IJ822" s="42"/>
      <c r="IK822" s="42"/>
      <c r="IL822" s="42"/>
      <c r="IM822" s="42"/>
      <c r="IN822" s="42"/>
      <c r="IO822" s="42"/>
      <c r="IP822" s="42"/>
      <c r="IQ822" s="42"/>
      <c r="IR822" s="42"/>
      <c r="IS822" s="42"/>
      <c r="IT822" s="42"/>
      <c r="IU822" s="42"/>
      <c r="IV822" s="42"/>
    </row>
    <row r="823" spans="1:256" s="43" customFormat="1" ht="15.6" x14ac:dyDescent="0.25">
      <c r="A823" s="46">
        <v>76000</v>
      </c>
      <c r="B823" s="45" t="s">
        <v>294</v>
      </c>
      <c r="C823" s="45" t="s">
        <v>21</v>
      </c>
      <c r="D823" s="47">
        <v>76260</v>
      </c>
      <c r="E823" s="69" t="s">
        <v>152</v>
      </c>
      <c r="F823" s="55">
        <f>'2020-2021 Form '!F824</f>
        <v>0</v>
      </c>
      <c r="G823" s="55"/>
      <c r="H823" s="55"/>
      <c r="I823" s="55"/>
      <c r="J823" s="157"/>
      <c r="K823" s="55"/>
      <c r="L823" s="157"/>
      <c r="M823" s="157"/>
      <c r="N823" s="157"/>
      <c r="O823" s="56">
        <f>F823</f>
        <v>0</v>
      </c>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c r="DL823" s="42"/>
      <c r="DM823" s="42"/>
      <c r="DN823" s="42"/>
      <c r="DO823" s="42"/>
      <c r="DP823" s="42"/>
      <c r="DQ823" s="42"/>
      <c r="DR823" s="42"/>
      <c r="DS823" s="42"/>
      <c r="DT823" s="42"/>
      <c r="DU823" s="42"/>
      <c r="DV823" s="42"/>
      <c r="DW823" s="42"/>
      <c r="DX823" s="42"/>
      <c r="DY823" s="42"/>
      <c r="DZ823" s="42"/>
      <c r="EA823" s="42"/>
      <c r="EB823" s="42"/>
      <c r="EC823" s="42"/>
      <c r="ED823" s="42"/>
      <c r="EE823" s="42"/>
      <c r="EF823" s="42"/>
      <c r="EG823" s="42"/>
      <c r="EH823" s="42"/>
      <c r="EI823" s="42"/>
      <c r="EJ823" s="42"/>
      <c r="EK823" s="42"/>
      <c r="EL823" s="42"/>
      <c r="EM823" s="42"/>
      <c r="EN823" s="42"/>
      <c r="EO823" s="42"/>
      <c r="EP823" s="42"/>
      <c r="EQ823" s="42"/>
      <c r="ER823" s="42"/>
      <c r="ES823" s="42"/>
      <c r="ET823" s="42"/>
      <c r="EU823" s="42"/>
      <c r="EV823" s="42"/>
      <c r="EW823" s="42"/>
      <c r="EX823" s="42"/>
      <c r="EY823" s="42"/>
      <c r="EZ823" s="42"/>
      <c r="FA823" s="42"/>
      <c r="FB823" s="42"/>
      <c r="FC823" s="42"/>
      <c r="FD823" s="42"/>
      <c r="FE823" s="42"/>
      <c r="FF823" s="42"/>
      <c r="FG823" s="42"/>
      <c r="FH823" s="42"/>
      <c r="FI823" s="42"/>
      <c r="FJ823" s="42"/>
      <c r="FK823" s="42"/>
      <c r="FL823" s="42"/>
      <c r="FM823" s="42"/>
      <c r="FN823" s="42"/>
      <c r="FO823" s="42"/>
      <c r="FP823" s="42"/>
      <c r="FQ823" s="42"/>
      <c r="FR823" s="42"/>
      <c r="FS823" s="42"/>
      <c r="FT823" s="42"/>
      <c r="FU823" s="42"/>
      <c r="FV823" s="42"/>
      <c r="FW823" s="42"/>
      <c r="FX823" s="42"/>
      <c r="FY823" s="42"/>
      <c r="FZ823" s="42"/>
      <c r="GA823" s="42"/>
      <c r="GB823" s="42"/>
      <c r="GC823" s="42"/>
      <c r="GD823" s="42"/>
      <c r="GE823" s="42"/>
      <c r="GF823" s="42"/>
      <c r="GG823" s="42"/>
      <c r="GH823" s="42"/>
      <c r="GI823" s="42"/>
      <c r="GJ823" s="42"/>
      <c r="GK823" s="42"/>
      <c r="GL823" s="42"/>
      <c r="GM823" s="42"/>
      <c r="GN823" s="42"/>
      <c r="GO823" s="42"/>
      <c r="GP823" s="42"/>
      <c r="GQ823" s="42"/>
      <c r="GR823" s="42"/>
      <c r="GS823" s="42"/>
      <c r="GT823" s="42"/>
      <c r="GU823" s="42"/>
      <c r="GV823" s="42"/>
      <c r="GW823" s="42"/>
      <c r="GX823" s="42"/>
      <c r="GY823" s="42"/>
      <c r="GZ823" s="42"/>
      <c r="HA823" s="42"/>
      <c r="HB823" s="42"/>
      <c r="HC823" s="42"/>
      <c r="HD823" s="42"/>
      <c r="HE823" s="42"/>
      <c r="HF823" s="42"/>
      <c r="HG823" s="42"/>
      <c r="HH823" s="42"/>
      <c r="HI823" s="42"/>
      <c r="HJ823" s="42"/>
      <c r="HK823" s="42"/>
      <c r="HL823" s="42"/>
      <c r="HM823" s="42"/>
      <c r="HN823" s="42"/>
      <c r="HO823" s="42"/>
      <c r="HP823" s="42"/>
      <c r="HQ823" s="42"/>
      <c r="HR823" s="42"/>
      <c r="HS823" s="42"/>
      <c r="HT823" s="42"/>
      <c r="HU823" s="42"/>
      <c r="HV823" s="42"/>
      <c r="HW823" s="42"/>
      <c r="HX823" s="42"/>
      <c r="HY823" s="42"/>
      <c r="HZ823" s="42"/>
      <c r="IA823" s="42"/>
      <c r="IB823" s="42"/>
      <c r="IC823" s="42"/>
      <c r="ID823" s="42"/>
      <c r="IE823" s="42"/>
      <c r="IF823" s="42"/>
      <c r="IG823" s="42"/>
      <c r="IH823" s="42"/>
      <c r="II823" s="42"/>
      <c r="IJ823" s="42"/>
      <c r="IK823" s="42"/>
      <c r="IL823" s="42"/>
      <c r="IM823" s="42"/>
      <c r="IN823" s="42"/>
      <c r="IO823" s="42"/>
      <c r="IP823" s="42"/>
      <c r="IQ823" s="42"/>
      <c r="IR823" s="42"/>
      <c r="IS823" s="42"/>
      <c r="IT823" s="42"/>
      <c r="IU823" s="42"/>
      <c r="IV823" s="42"/>
    </row>
    <row r="824" spans="1:256" s="43" customFormat="1" ht="15.6" x14ac:dyDescent="0.25">
      <c r="A824" s="46">
        <v>76005</v>
      </c>
      <c r="B824" s="45" t="s">
        <v>294</v>
      </c>
      <c r="C824" s="49" t="s">
        <v>295</v>
      </c>
      <c r="D824" s="47">
        <v>76260</v>
      </c>
      <c r="E824" s="69" t="s">
        <v>296</v>
      </c>
      <c r="F824" s="55">
        <f>'2020-2021 Form '!F825</f>
        <v>0</v>
      </c>
      <c r="G824" s="55"/>
      <c r="H824" s="55"/>
      <c r="I824" s="55"/>
      <c r="J824" s="157"/>
      <c r="K824" s="55"/>
      <c r="L824" s="157"/>
      <c r="M824" s="157"/>
      <c r="N824" s="77"/>
      <c r="O824" s="56">
        <f t="shared" ref="O824:O830" si="78">F824</f>
        <v>0</v>
      </c>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c r="EO824" s="42"/>
      <c r="EP824" s="42"/>
      <c r="EQ824" s="42"/>
      <c r="ER824" s="42"/>
      <c r="ES824" s="42"/>
      <c r="ET824" s="42"/>
      <c r="EU824" s="42"/>
      <c r="EV824" s="42"/>
      <c r="EW824" s="42"/>
      <c r="EX824" s="42"/>
      <c r="EY824" s="42"/>
      <c r="EZ824" s="42"/>
      <c r="FA824" s="42"/>
      <c r="FB824" s="42"/>
      <c r="FC824" s="42"/>
      <c r="FD824" s="42"/>
      <c r="FE824" s="42"/>
      <c r="FF824" s="42"/>
      <c r="FG824" s="42"/>
      <c r="FH824" s="42"/>
      <c r="FI824" s="42"/>
      <c r="FJ824" s="42"/>
      <c r="FK824" s="42"/>
      <c r="FL824" s="42"/>
      <c r="FM824" s="42"/>
      <c r="FN824" s="42"/>
      <c r="FO824" s="42"/>
      <c r="FP824" s="42"/>
      <c r="FQ824" s="42"/>
      <c r="FR824" s="42"/>
      <c r="FS824" s="42"/>
      <c r="FT824" s="42"/>
      <c r="FU824" s="42"/>
      <c r="FV824" s="42"/>
      <c r="FW824" s="42"/>
      <c r="FX824" s="42"/>
      <c r="FY824" s="42"/>
      <c r="FZ824" s="42"/>
      <c r="GA824" s="42"/>
      <c r="GB824" s="42"/>
      <c r="GC824" s="42"/>
      <c r="GD824" s="42"/>
      <c r="GE824" s="42"/>
      <c r="GF824" s="42"/>
      <c r="GG824" s="42"/>
      <c r="GH824" s="42"/>
      <c r="GI824" s="42"/>
      <c r="GJ824" s="42"/>
      <c r="GK824" s="42"/>
      <c r="GL824" s="42"/>
      <c r="GM824" s="42"/>
      <c r="GN824" s="42"/>
      <c r="GO824" s="42"/>
      <c r="GP824" s="42"/>
      <c r="GQ824" s="42"/>
      <c r="GR824" s="42"/>
      <c r="GS824" s="42"/>
      <c r="GT824" s="42"/>
      <c r="GU824" s="42"/>
      <c r="GV824" s="42"/>
      <c r="GW824" s="42"/>
      <c r="GX824" s="42"/>
      <c r="GY824" s="42"/>
      <c r="GZ824" s="42"/>
      <c r="HA824" s="42"/>
      <c r="HB824" s="42"/>
      <c r="HC824" s="42"/>
      <c r="HD824" s="42"/>
      <c r="HE824" s="42"/>
      <c r="HF824" s="42"/>
      <c r="HG824" s="42"/>
      <c r="HH824" s="42"/>
      <c r="HI824" s="42"/>
      <c r="HJ824" s="42"/>
      <c r="HK824" s="42"/>
      <c r="HL824" s="42"/>
      <c r="HM824" s="42"/>
      <c r="HN824" s="42"/>
      <c r="HO824" s="42"/>
      <c r="HP824" s="42"/>
      <c r="HQ824" s="42"/>
      <c r="HR824" s="42"/>
      <c r="HS824" s="42"/>
      <c r="HT824" s="42"/>
      <c r="HU824" s="42"/>
      <c r="HV824" s="42"/>
      <c r="HW824" s="42"/>
      <c r="HX824" s="42"/>
      <c r="HY824" s="42"/>
      <c r="HZ824" s="42"/>
      <c r="IA824" s="42"/>
      <c r="IB824" s="42"/>
      <c r="IC824" s="42"/>
      <c r="ID824" s="42"/>
      <c r="IE824" s="42"/>
      <c r="IF824" s="42"/>
      <c r="IG824" s="42"/>
      <c r="IH824" s="42"/>
      <c r="II824" s="42"/>
      <c r="IJ824" s="42"/>
      <c r="IK824" s="42"/>
      <c r="IL824" s="42"/>
      <c r="IM824" s="42"/>
      <c r="IN824" s="42"/>
      <c r="IO824" s="42"/>
      <c r="IP824" s="42"/>
      <c r="IQ824" s="42"/>
      <c r="IR824" s="42"/>
      <c r="IS824" s="42"/>
      <c r="IT824" s="42"/>
      <c r="IU824" s="42"/>
      <c r="IV824" s="42"/>
    </row>
    <row r="825" spans="1:256" s="43" customFormat="1" ht="15.6" x14ac:dyDescent="0.25">
      <c r="A825" s="46">
        <v>76020</v>
      </c>
      <c r="B825" s="45" t="s">
        <v>294</v>
      </c>
      <c r="C825" s="45" t="s">
        <v>153</v>
      </c>
      <c r="D825" s="47">
        <v>76260</v>
      </c>
      <c r="E825" s="69" t="s">
        <v>154</v>
      </c>
      <c r="F825" s="55">
        <f>'2020-2021 Form '!F826</f>
        <v>0</v>
      </c>
      <c r="G825" s="55"/>
      <c r="H825" s="55"/>
      <c r="I825" s="55"/>
      <c r="J825" s="157"/>
      <c r="K825" s="55"/>
      <c r="L825" s="157"/>
      <c r="M825" s="157"/>
      <c r="N825" s="157"/>
      <c r="O825" s="56">
        <f t="shared" si="78"/>
        <v>0</v>
      </c>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c r="CU825" s="42"/>
      <c r="CV825" s="42"/>
      <c r="CW825" s="42"/>
      <c r="CX825" s="42"/>
      <c r="CY825" s="42"/>
      <c r="CZ825" s="42"/>
      <c r="DA825" s="42"/>
      <c r="DB825" s="42"/>
      <c r="DC825" s="42"/>
      <c r="DD825" s="42"/>
      <c r="DE825" s="42"/>
      <c r="DF825" s="42"/>
      <c r="DG825" s="42"/>
      <c r="DH825" s="42"/>
      <c r="DI825" s="42"/>
      <c r="DJ825" s="42"/>
      <c r="DK825" s="42"/>
      <c r="DL825" s="42"/>
      <c r="DM825" s="42"/>
      <c r="DN825" s="42"/>
      <c r="DO825" s="42"/>
      <c r="DP825" s="42"/>
      <c r="DQ825" s="42"/>
      <c r="DR825" s="42"/>
      <c r="DS825" s="42"/>
      <c r="DT825" s="42"/>
      <c r="DU825" s="42"/>
      <c r="DV825" s="42"/>
      <c r="DW825" s="42"/>
      <c r="DX825" s="42"/>
      <c r="DY825" s="42"/>
      <c r="DZ825" s="42"/>
      <c r="EA825" s="42"/>
      <c r="EB825" s="42"/>
      <c r="EC825" s="42"/>
      <c r="ED825" s="42"/>
      <c r="EE825" s="42"/>
      <c r="EF825" s="42"/>
      <c r="EG825" s="42"/>
      <c r="EH825" s="42"/>
      <c r="EI825" s="42"/>
      <c r="EJ825" s="42"/>
      <c r="EK825" s="42"/>
      <c r="EL825" s="42"/>
      <c r="EM825" s="42"/>
      <c r="EN825" s="42"/>
      <c r="EO825" s="42"/>
      <c r="EP825" s="42"/>
      <c r="EQ825" s="42"/>
      <c r="ER825" s="42"/>
      <c r="ES825" s="42"/>
      <c r="ET825" s="42"/>
      <c r="EU825" s="42"/>
      <c r="EV825" s="42"/>
      <c r="EW825" s="42"/>
      <c r="EX825" s="42"/>
      <c r="EY825" s="42"/>
      <c r="EZ825" s="42"/>
      <c r="FA825" s="42"/>
      <c r="FB825" s="42"/>
      <c r="FC825" s="42"/>
      <c r="FD825" s="42"/>
      <c r="FE825" s="42"/>
      <c r="FF825" s="42"/>
      <c r="FG825" s="42"/>
      <c r="FH825" s="42"/>
      <c r="FI825" s="42"/>
      <c r="FJ825" s="42"/>
      <c r="FK825" s="42"/>
      <c r="FL825" s="42"/>
      <c r="FM825" s="42"/>
      <c r="FN825" s="42"/>
      <c r="FO825" s="42"/>
      <c r="FP825" s="42"/>
      <c r="FQ825" s="42"/>
      <c r="FR825" s="42"/>
      <c r="FS825" s="42"/>
      <c r="FT825" s="42"/>
      <c r="FU825" s="42"/>
      <c r="FV825" s="42"/>
      <c r="FW825" s="42"/>
      <c r="FX825" s="42"/>
      <c r="FY825" s="42"/>
      <c r="FZ825" s="42"/>
      <c r="GA825" s="42"/>
      <c r="GB825" s="42"/>
      <c r="GC825" s="42"/>
      <c r="GD825" s="42"/>
      <c r="GE825" s="42"/>
      <c r="GF825" s="42"/>
      <c r="GG825" s="42"/>
      <c r="GH825" s="42"/>
      <c r="GI825" s="42"/>
      <c r="GJ825" s="42"/>
      <c r="GK825" s="42"/>
      <c r="GL825" s="42"/>
      <c r="GM825" s="42"/>
      <c r="GN825" s="42"/>
      <c r="GO825" s="42"/>
      <c r="GP825" s="42"/>
      <c r="GQ825" s="42"/>
      <c r="GR825" s="42"/>
      <c r="GS825" s="42"/>
      <c r="GT825" s="42"/>
      <c r="GU825" s="42"/>
      <c r="GV825" s="42"/>
      <c r="GW825" s="42"/>
      <c r="GX825" s="42"/>
      <c r="GY825" s="42"/>
      <c r="GZ825" s="42"/>
      <c r="HA825" s="42"/>
      <c r="HB825" s="42"/>
      <c r="HC825" s="42"/>
      <c r="HD825" s="42"/>
      <c r="HE825" s="42"/>
      <c r="HF825" s="42"/>
      <c r="HG825" s="42"/>
      <c r="HH825" s="42"/>
      <c r="HI825" s="42"/>
      <c r="HJ825" s="42"/>
      <c r="HK825" s="42"/>
      <c r="HL825" s="42"/>
      <c r="HM825" s="42"/>
      <c r="HN825" s="42"/>
      <c r="HO825" s="42"/>
      <c r="HP825" s="42"/>
      <c r="HQ825" s="42"/>
      <c r="HR825" s="42"/>
      <c r="HS825" s="42"/>
      <c r="HT825" s="42"/>
      <c r="HU825" s="42"/>
      <c r="HV825" s="42"/>
      <c r="HW825" s="42"/>
      <c r="HX825" s="42"/>
      <c r="HY825" s="42"/>
      <c r="HZ825" s="42"/>
      <c r="IA825" s="42"/>
      <c r="IB825" s="42"/>
      <c r="IC825" s="42"/>
      <c r="ID825" s="42"/>
      <c r="IE825" s="42"/>
      <c r="IF825" s="42"/>
      <c r="IG825" s="42"/>
      <c r="IH825" s="42"/>
      <c r="II825" s="42"/>
      <c r="IJ825" s="42"/>
      <c r="IK825" s="42"/>
      <c r="IL825" s="42"/>
      <c r="IM825" s="42"/>
      <c r="IN825" s="42"/>
      <c r="IO825" s="42"/>
      <c r="IP825" s="42"/>
      <c r="IQ825" s="42"/>
      <c r="IR825" s="42"/>
      <c r="IS825" s="42"/>
      <c r="IT825" s="42"/>
      <c r="IU825" s="42"/>
      <c r="IV825" s="42"/>
    </row>
    <row r="826" spans="1:256" s="43" customFormat="1" ht="15.6" x14ac:dyDescent="0.25">
      <c r="A826" s="46">
        <v>76060</v>
      </c>
      <c r="B826" s="45" t="s">
        <v>294</v>
      </c>
      <c r="C826" s="45" t="s">
        <v>118</v>
      </c>
      <c r="D826" s="47">
        <v>76260</v>
      </c>
      <c r="E826" s="69" t="s">
        <v>155</v>
      </c>
      <c r="F826" s="55">
        <f>'2020-2021 Form '!F827</f>
        <v>0</v>
      </c>
      <c r="G826" s="55"/>
      <c r="H826" s="55"/>
      <c r="I826" s="55"/>
      <c r="J826" s="157"/>
      <c r="K826" s="55"/>
      <c r="L826" s="157"/>
      <c r="M826" s="157"/>
      <c r="N826" s="157"/>
      <c r="O826" s="56">
        <f t="shared" si="78"/>
        <v>0</v>
      </c>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c r="CU826" s="42"/>
      <c r="CV826" s="42"/>
      <c r="CW826" s="42"/>
      <c r="CX826" s="42"/>
      <c r="CY826" s="42"/>
      <c r="CZ826" s="42"/>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c r="EM826" s="42"/>
      <c r="EN826" s="42"/>
      <c r="EO826" s="42"/>
      <c r="EP826" s="42"/>
      <c r="EQ826" s="42"/>
      <c r="ER826" s="42"/>
      <c r="ES826" s="42"/>
      <c r="ET826" s="42"/>
      <c r="EU826" s="42"/>
      <c r="EV826" s="42"/>
      <c r="EW826" s="42"/>
      <c r="EX826" s="42"/>
      <c r="EY826" s="42"/>
      <c r="EZ826" s="42"/>
      <c r="FA826" s="42"/>
      <c r="FB826" s="42"/>
      <c r="FC826" s="42"/>
      <c r="FD826" s="42"/>
      <c r="FE826" s="42"/>
      <c r="FF826" s="42"/>
      <c r="FG826" s="42"/>
      <c r="FH826" s="42"/>
      <c r="FI826" s="42"/>
      <c r="FJ826" s="42"/>
      <c r="FK826" s="42"/>
      <c r="FL826" s="42"/>
      <c r="FM826" s="42"/>
      <c r="FN826" s="42"/>
      <c r="FO826" s="42"/>
      <c r="FP826" s="42"/>
      <c r="FQ826" s="42"/>
      <c r="FR826" s="42"/>
      <c r="FS826" s="42"/>
      <c r="FT826" s="42"/>
      <c r="FU826" s="42"/>
      <c r="FV826" s="42"/>
      <c r="FW826" s="42"/>
      <c r="FX826" s="42"/>
      <c r="FY826" s="42"/>
      <c r="FZ826" s="42"/>
      <c r="GA826" s="42"/>
      <c r="GB826" s="42"/>
      <c r="GC826" s="42"/>
      <c r="GD826" s="42"/>
      <c r="GE826" s="42"/>
      <c r="GF826" s="42"/>
      <c r="GG826" s="42"/>
      <c r="GH826" s="42"/>
      <c r="GI826" s="42"/>
      <c r="GJ826" s="42"/>
      <c r="GK826" s="42"/>
      <c r="GL826" s="42"/>
      <c r="GM826" s="42"/>
      <c r="GN826" s="42"/>
      <c r="GO826" s="42"/>
      <c r="GP826" s="42"/>
      <c r="GQ826" s="42"/>
      <c r="GR826" s="42"/>
      <c r="GS826" s="42"/>
      <c r="GT826" s="42"/>
      <c r="GU826" s="42"/>
      <c r="GV826" s="42"/>
      <c r="GW826" s="42"/>
      <c r="GX826" s="42"/>
      <c r="GY826" s="42"/>
      <c r="GZ826" s="42"/>
      <c r="HA826" s="42"/>
      <c r="HB826" s="42"/>
      <c r="HC826" s="42"/>
      <c r="HD826" s="42"/>
      <c r="HE826" s="42"/>
      <c r="HF826" s="42"/>
      <c r="HG826" s="42"/>
      <c r="HH826" s="42"/>
      <c r="HI826" s="42"/>
      <c r="HJ826" s="42"/>
      <c r="HK826" s="42"/>
      <c r="HL826" s="42"/>
      <c r="HM826" s="42"/>
      <c r="HN826" s="42"/>
      <c r="HO826" s="42"/>
      <c r="HP826" s="42"/>
      <c r="HQ826" s="42"/>
      <c r="HR826" s="42"/>
      <c r="HS826" s="42"/>
      <c r="HT826" s="42"/>
      <c r="HU826" s="42"/>
      <c r="HV826" s="42"/>
      <c r="HW826" s="42"/>
      <c r="HX826" s="42"/>
      <c r="HY826" s="42"/>
      <c r="HZ826" s="42"/>
      <c r="IA826" s="42"/>
      <c r="IB826" s="42"/>
      <c r="IC826" s="42"/>
      <c r="ID826" s="42"/>
      <c r="IE826" s="42"/>
      <c r="IF826" s="42"/>
      <c r="IG826" s="42"/>
      <c r="IH826" s="42"/>
      <c r="II826" s="42"/>
      <c r="IJ826" s="42"/>
      <c r="IK826" s="42"/>
      <c r="IL826" s="42"/>
      <c r="IM826" s="42"/>
      <c r="IN826" s="42"/>
      <c r="IO826" s="42"/>
      <c r="IP826" s="42"/>
      <c r="IQ826" s="42"/>
      <c r="IR826" s="42"/>
      <c r="IS826" s="42"/>
      <c r="IT826" s="42"/>
      <c r="IU826" s="42"/>
      <c r="IV826" s="42"/>
    </row>
    <row r="827" spans="1:256" s="43" customFormat="1" ht="15.6" x14ac:dyDescent="0.25">
      <c r="A827" s="46">
        <v>76080</v>
      </c>
      <c r="B827" s="45" t="s">
        <v>294</v>
      </c>
      <c r="C827" s="45" t="s">
        <v>156</v>
      </c>
      <c r="D827" s="47">
        <v>76260</v>
      </c>
      <c r="E827" s="69" t="s">
        <v>157</v>
      </c>
      <c r="F827" s="55">
        <f>'2020-2021 Form '!F828</f>
        <v>0</v>
      </c>
      <c r="G827" s="55"/>
      <c r="H827" s="55"/>
      <c r="I827" s="55"/>
      <c r="J827" s="157"/>
      <c r="K827" s="55"/>
      <c r="L827" s="157"/>
      <c r="M827" s="157"/>
      <c r="N827" s="77"/>
      <c r="O827" s="56">
        <f t="shared" si="78"/>
        <v>0</v>
      </c>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c r="CU827" s="42"/>
      <c r="CV827" s="42"/>
      <c r="CW827" s="42"/>
      <c r="CX827" s="42"/>
      <c r="CY827" s="42"/>
      <c r="CZ827" s="42"/>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c r="EO827" s="42"/>
      <c r="EP827" s="42"/>
      <c r="EQ827" s="42"/>
      <c r="ER827" s="42"/>
      <c r="ES827" s="42"/>
      <c r="ET827" s="42"/>
      <c r="EU827" s="42"/>
      <c r="EV827" s="42"/>
      <c r="EW827" s="42"/>
      <c r="EX827" s="42"/>
      <c r="EY827" s="42"/>
      <c r="EZ827" s="42"/>
      <c r="FA827" s="42"/>
      <c r="FB827" s="42"/>
      <c r="FC827" s="42"/>
      <c r="FD827" s="42"/>
      <c r="FE827" s="42"/>
      <c r="FF827" s="42"/>
      <c r="FG827" s="42"/>
      <c r="FH827" s="42"/>
      <c r="FI827" s="42"/>
      <c r="FJ827" s="42"/>
      <c r="FK827" s="42"/>
      <c r="FL827" s="42"/>
      <c r="FM827" s="42"/>
      <c r="FN827" s="42"/>
      <c r="FO827" s="42"/>
      <c r="FP827" s="42"/>
      <c r="FQ827" s="42"/>
      <c r="FR827" s="42"/>
      <c r="FS827" s="42"/>
      <c r="FT827" s="42"/>
      <c r="FU827" s="42"/>
      <c r="FV827" s="42"/>
      <c r="FW827" s="42"/>
      <c r="FX827" s="42"/>
      <c r="FY827" s="42"/>
      <c r="FZ827" s="42"/>
      <c r="GA827" s="42"/>
      <c r="GB827" s="42"/>
      <c r="GC827" s="42"/>
      <c r="GD827" s="42"/>
      <c r="GE827" s="42"/>
      <c r="GF827" s="42"/>
      <c r="GG827" s="42"/>
      <c r="GH827" s="42"/>
      <c r="GI827" s="42"/>
      <c r="GJ827" s="42"/>
      <c r="GK827" s="42"/>
      <c r="GL827" s="42"/>
      <c r="GM827" s="42"/>
      <c r="GN827" s="42"/>
      <c r="GO827" s="42"/>
      <c r="GP827" s="42"/>
      <c r="GQ827" s="42"/>
      <c r="GR827" s="42"/>
      <c r="GS827" s="42"/>
      <c r="GT827" s="42"/>
      <c r="GU827" s="42"/>
      <c r="GV827" s="42"/>
      <c r="GW827" s="42"/>
      <c r="GX827" s="42"/>
      <c r="GY827" s="42"/>
      <c r="GZ827" s="42"/>
      <c r="HA827" s="42"/>
      <c r="HB827" s="42"/>
      <c r="HC827" s="42"/>
      <c r="HD827" s="42"/>
      <c r="HE827" s="42"/>
      <c r="HF827" s="42"/>
      <c r="HG827" s="42"/>
      <c r="HH827" s="42"/>
      <c r="HI827" s="42"/>
      <c r="HJ827" s="42"/>
      <c r="HK827" s="42"/>
      <c r="HL827" s="42"/>
      <c r="HM827" s="42"/>
      <c r="HN827" s="42"/>
      <c r="HO827" s="42"/>
      <c r="HP827" s="42"/>
      <c r="HQ827" s="42"/>
      <c r="HR827" s="42"/>
      <c r="HS827" s="42"/>
      <c r="HT827" s="42"/>
      <c r="HU827" s="42"/>
      <c r="HV827" s="42"/>
      <c r="HW827" s="42"/>
      <c r="HX827" s="42"/>
      <c r="HY827" s="42"/>
      <c r="HZ827" s="42"/>
      <c r="IA827" s="42"/>
      <c r="IB827" s="42"/>
      <c r="IC827" s="42"/>
      <c r="ID827" s="42"/>
      <c r="IE827" s="42"/>
      <c r="IF827" s="42"/>
      <c r="IG827" s="42"/>
      <c r="IH827" s="42"/>
      <c r="II827" s="42"/>
      <c r="IJ827" s="42"/>
      <c r="IK827" s="42"/>
      <c r="IL827" s="42"/>
      <c r="IM827" s="42"/>
      <c r="IN827" s="42"/>
      <c r="IO827" s="42"/>
      <c r="IP827" s="42"/>
      <c r="IQ827" s="42"/>
      <c r="IR827" s="42"/>
      <c r="IS827" s="42"/>
      <c r="IT827" s="42"/>
      <c r="IU827" s="42"/>
      <c r="IV827" s="42"/>
    </row>
    <row r="828" spans="1:256" s="43" customFormat="1" ht="15.6" x14ac:dyDescent="0.25">
      <c r="A828" s="46">
        <v>76100</v>
      </c>
      <c r="B828" s="45" t="s">
        <v>294</v>
      </c>
      <c r="C828" s="45" t="s">
        <v>24</v>
      </c>
      <c r="D828" s="47">
        <v>76260</v>
      </c>
      <c r="E828" s="69" t="s">
        <v>297</v>
      </c>
      <c r="F828" s="55">
        <f>'2020-2021 Form '!F829</f>
        <v>0</v>
      </c>
      <c r="G828" s="55"/>
      <c r="H828" s="55"/>
      <c r="I828" s="55"/>
      <c r="J828" s="157"/>
      <c r="K828" s="55"/>
      <c r="L828" s="157"/>
      <c r="M828" s="157"/>
      <c r="N828" s="157"/>
      <c r="O828" s="56">
        <f t="shared" si="78"/>
        <v>0</v>
      </c>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c r="FD828" s="42"/>
      <c r="FE828" s="42"/>
      <c r="FF828" s="42"/>
      <c r="FG828" s="42"/>
      <c r="FH828" s="42"/>
      <c r="FI828" s="42"/>
      <c r="FJ828" s="42"/>
      <c r="FK828" s="42"/>
      <c r="FL828" s="42"/>
      <c r="FM828" s="42"/>
      <c r="FN828" s="42"/>
      <c r="FO828" s="42"/>
      <c r="FP828" s="42"/>
      <c r="FQ828" s="42"/>
      <c r="FR828" s="42"/>
      <c r="FS828" s="42"/>
      <c r="FT828" s="42"/>
      <c r="FU828" s="42"/>
      <c r="FV828" s="42"/>
      <c r="FW828" s="42"/>
      <c r="FX828" s="42"/>
      <c r="FY828" s="42"/>
      <c r="FZ828" s="42"/>
      <c r="GA828" s="42"/>
      <c r="GB828" s="42"/>
      <c r="GC828" s="42"/>
      <c r="GD828" s="42"/>
      <c r="GE828" s="42"/>
      <c r="GF828" s="42"/>
      <c r="GG828" s="42"/>
      <c r="GH828" s="42"/>
      <c r="GI828" s="42"/>
      <c r="GJ828" s="42"/>
      <c r="GK828" s="42"/>
      <c r="GL828" s="42"/>
      <c r="GM828" s="42"/>
      <c r="GN828" s="42"/>
      <c r="GO828" s="42"/>
      <c r="GP828" s="42"/>
      <c r="GQ828" s="42"/>
      <c r="GR828" s="42"/>
      <c r="GS828" s="42"/>
      <c r="GT828" s="42"/>
      <c r="GU828" s="42"/>
      <c r="GV828" s="42"/>
      <c r="GW828" s="42"/>
      <c r="GX828" s="42"/>
      <c r="GY828" s="42"/>
      <c r="GZ828" s="42"/>
      <c r="HA828" s="42"/>
      <c r="HB828" s="42"/>
      <c r="HC828" s="42"/>
      <c r="HD828" s="42"/>
      <c r="HE828" s="42"/>
      <c r="HF828" s="42"/>
      <c r="HG828" s="42"/>
      <c r="HH828" s="42"/>
      <c r="HI828" s="42"/>
      <c r="HJ828" s="42"/>
      <c r="HK828" s="42"/>
      <c r="HL828" s="42"/>
      <c r="HM828" s="42"/>
      <c r="HN828" s="42"/>
      <c r="HO828" s="42"/>
      <c r="HP828" s="42"/>
      <c r="HQ828" s="42"/>
      <c r="HR828" s="42"/>
      <c r="HS828" s="42"/>
      <c r="HT828" s="42"/>
      <c r="HU828" s="42"/>
      <c r="HV828" s="42"/>
      <c r="HW828" s="42"/>
      <c r="HX828" s="42"/>
      <c r="HY828" s="42"/>
      <c r="HZ828" s="42"/>
      <c r="IA828" s="42"/>
      <c r="IB828" s="42"/>
      <c r="IC828" s="42"/>
      <c r="ID828" s="42"/>
      <c r="IE828" s="42"/>
      <c r="IF828" s="42"/>
      <c r="IG828" s="42"/>
      <c r="IH828" s="42"/>
      <c r="II828" s="42"/>
      <c r="IJ828" s="42"/>
      <c r="IK828" s="42"/>
      <c r="IL828" s="42"/>
      <c r="IM828" s="42"/>
      <c r="IN828" s="42"/>
      <c r="IO828" s="42"/>
      <c r="IP828" s="42"/>
      <c r="IQ828" s="42"/>
      <c r="IR828" s="42"/>
      <c r="IS828" s="42"/>
      <c r="IT828" s="42"/>
      <c r="IU828" s="42"/>
      <c r="IV828" s="42"/>
    </row>
    <row r="829" spans="1:256" s="43" customFormat="1" ht="15.6" x14ac:dyDescent="0.25">
      <c r="A829" s="46">
        <v>76120</v>
      </c>
      <c r="B829" s="45" t="s">
        <v>294</v>
      </c>
      <c r="C829" s="45" t="s">
        <v>158</v>
      </c>
      <c r="D829" s="47">
        <v>76260</v>
      </c>
      <c r="E829" s="69" t="s">
        <v>159</v>
      </c>
      <c r="F829" s="55">
        <f>'2020-2021 Form '!F830</f>
        <v>0</v>
      </c>
      <c r="G829" s="55"/>
      <c r="H829" s="55"/>
      <c r="I829" s="55"/>
      <c r="J829" s="157"/>
      <c r="K829" s="55"/>
      <c r="L829" s="157"/>
      <c r="M829" s="157"/>
      <c r="N829" s="157"/>
      <c r="O829" s="56">
        <f t="shared" si="78"/>
        <v>0</v>
      </c>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M829" s="42"/>
      <c r="EN829" s="42"/>
      <c r="EO829" s="42"/>
      <c r="EP829" s="42"/>
      <c r="EQ829" s="42"/>
      <c r="ER829" s="42"/>
      <c r="ES829" s="42"/>
      <c r="ET829" s="42"/>
      <c r="EU829" s="42"/>
      <c r="EV829" s="42"/>
      <c r="EW829" s="42"/>
      <c r="EX829" s="42"/>
      <c r="EY829" s="42"/>
      <c r="EZ829" s="42"/>
      <c r="FA829" s="42"/>
      <c r="FB829" s="42"/>
      <c r="FC829" s="42"/>
      <c r="FD829" s="42"/>
      <c r="FE829" s="42"/>
      <c r="FF829" s="42"/>
      <c r="FG829" s="42"/>
      <c r="FH829" s="42"/>
      <c r="FI829" s="42"/>
      <c r="FJ829" s="42"/>
      <c r="FK829" s="42"/>
      <c r="FL829" s="42"/>
      <c r="FM829" s="42"/>
      <c r="FN829" s="42"/>
      <c r="FO829" s="42"/>
      <c r="FP829" s="42"/>
      <c r="FQ829" s="42"/>
      <c r="FR829" s="42"/>
      <c r="FS829" s="42"/>
      <c r="FT829" s="42"/>
      <c r="FU829" s="42"/>
      <c r="FV829" s="42"/>
      <c r="FW829" s="42"/>
      <c r="FX829" s="42"/>
      <c r="FY829" s="42"/>
      <c r="FZ829" s="42"/>
      <c r="GA829" s="42"/>
      <c r="GB829" s="42"/>
      <c r="GC829" s="42"/>
      <c r="GD829" s="42"/>
      <c r="GE829" s="42"/>
      <c r="GF829" s="42"/>
      <c r="GG829" s="42"/>
      <c r="GH829" s="42"/>
      <c r="GI829" s="42"/>
      <c r="GJ829" s="42"/>
      <c r="GK829" s="42"/>
      <c r="GL829" s="42"/>
      <c r="GM829" s="42"/>
      <c r="GN829" s="42"/>
      <c r="GO829" s="42"/>
      <c r="GP829" s="42"/>
      <c r="GQ829" s="42"/>
      <c r="GR829" s="42"/>
      <c r="GS829" s="42"/>
      <c r="GT829" s="42"/>
      <c r="GU829" s="42"/>
      <c r="GV829" s="42"/>
      <c r="GW829" s="42"/>
      <c r="GX829" s="42"/>
      <c r="GY829" s="42"/>
      <c r="GZ829" s="42"/>
      <c r="HA829" s="42"/>
      <c r="HB829" s="42"/>
      <c r="HC829" s="42"/>
      <c r="HD829" s="42"/>
      <c r="HE829" s="42"/>
      <c r="HF829" s="42"/>
      <c r="HG829" s="42"/>
      <c r="HH829" s="42"/>
      <c r="HI829" s="42"/>
      <c r="HJ829" s="42"/>
      <c r="HK829" s="42"/>
      <c r="HL829" s="42"/>
      <c r="HM829" s="42"/>
      <c r="HN829" s="42"/>
      <c r="HO829" s="42"/>
      <c r="HP829" s="42"/>
      <c r="HQ829" s="42"/>
      <c r="HR829" s="42"/>
      <c r="HS829" s="42"/>
      <c r="HT829" s="42"/>
      <c r="HU829" s="42"/>
      <c r="HV829" s="42"/>
      <c r="HW829" s="42"/>
      <c r="HX829" s="42"/>
      <c r="HY829" s="42"/>
      <c r="HZ829" s="42"/>
      <c r="IA829" s="42"/>
      <c r="IB829" s="42"/>
      <c r="IC829" s="42"/>
      <c r="ID829" s="42"/>
      <c r="IE829" s="42"/>
      <c r="IF829" s="42"/>
      <c r="IG829" s="42"/>
      <c r="IH829" s="42"/>
      <c r="II829" s="42"/>
      <c r="IJ829" s="42"/>
      <c r="IK829" s="42"/>
      <c r="IL829" s="42"/>
      <c r="IM829" s="42"/>
      <c r="IN829" s="42"/>
      <c r="IO829" s="42"/>
      <c r="IP829" s="42"/>
      <c r="IQ829" s="42"/>
      <c r="IR829" s="42"/>
      <c r="IS829" s="42"/>
      <c r="IT829" s="42"/>
      <c r="IU829" s="42"/>
      <c r="IV829" s="42"/>
    </row>
    <row r="830" spans="1:256" s="43" customFormat="1" ht="15.6" x14ac:dyDescent="0.25">
      <c r="A830" s="48">
        <v>76200</v>
      </c>
      <c r="B830" s="45" t="s">
        <v>294</v>
      </c>
      <c r="C830" s="45" t="s">
        <v>10</v>
      </c>
      <c r="D830" s="47">
        <v>76260</v>
      </c>
      <c r="E830" s="69" t="s">
        <v>160</v>
      </c>
      <c r="F830" s="55">
        <f>'2020-2021 Form '!F831</f>
        <v>0</v>
      </c>
      <c r="G830" s="55"/>
      <c r="H830" s="55"/>
      <c r="I830" s="55"/>
      <c r="J830" s="157"/>
      <c r="K830" s="55"/>
      <c r="L830" s="157"/>
      <c r="M830" s="157"/>
      <c r="N830" s="157"/>
      <c r="O830" s="56">
        <f t="shared" si="78"/>
        <v>0</v>
      </c>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c r="EO830" s="42"/>
      <c r="EP830" s="42"/>
      <c r="EQ830" s="42"/>
      <c r="ER830" s="42"/>
      <c r="ES830" s="42"/>
      <c r="ET830" s="42"/>
      <c r="EU830" s="42"/>
      <c r="EV830" s="42"/>
      <c r="EW830" s="42"/>
      <c r="EX830" s="42"/>
      <c r="EY830" s="42"/>
      <c r="EZ830" s="42"/>
      <c r="FA830" s="42"/>
      <c r="FB830" s="42"/>
      <c r="FC830" s="42"/>
      <c r="FD830" s="42"/>
      <c r="FE830" s="42"/>
      <c r="FF830" s="42"/>
      <c r="FG830" s="42"/>
      <c r="FH830" s="42"/>
      <c r="FI830" s="42"/>
      <c r="FJ830" s="42"/>
      <c r="FK830" s="42"/>
      <c r="FL830" s="42"/>
      <c r="FM830" s="42"/>
      <c r="FN830" s="42"/>
      <c r="FO830" s="42"/>
      <c r="FP830" s="42"/>
      <c r="FQ830" s="42"/>
      <c r="FR830" s="42"/>
      <c r="FS830" s="42"/>
      <c r="FT830" s="42"/>
      <c r="FU830" s="42"/>
      <c r="FV830" s="42"/>
      <c r="FW830" s="42"/>
      <c r="FX830" s="42"/>
      <c r="FY830" s="42"/>
      <c r="FZ830" s="42"/>
      <c r="GA830" s="42"/>
      <c r="GB830" s="42"/>
      <c r="GC830" s="42"/>
      <c r="GD830" s="42"/>
      <c r="GE830" s="42"/>
      <c r="GF830" s="42"/>
      <c r="GG830" s="42"/>
      <c r="GH830" s="42"/>
      <c r="GI830" s="42"/>
      <c r="GJ830" s="42"/>
      <c r="GK830" s="42"/>
      <c r="GL830" s="42"/>
      <c r="GM830" s="42"/>
      <c r="GN830" s="42"/>
      <c r="GO830" s="42"/>
      <c r="GP830" s="42"/>
      <c r="GQ830" s="42"/>
      <c r="GR830" s="42"/>
      <c r="GS830" s="42"/>
      <c r="GT830" s="42"/>
      <c r="GU830" s="42"/>
      <c r="GV830" s="42"/>
      <c r="GW830" s="42"/>
      <c r="GX830" s="42"/>
      <c r="GY830" s="42"/>
      <c r="GZ830" s="42"/>
      <c r="HA830" s="42"/>
      <c r="HB830" s="42"/>
      <c r="HC830" s="42"/>
      <c r="HD830" s="42"/>
      <c r="HE830" s="42"/>
      <c r="HF830" s="42"/>
      <c r="HG830" s="42"/>
      <c r="HH830" s="42"/>
      <c r="HI830" s="42"/>
      <c r="HJ830" s="42"/>
      <c r="HK830" s="42"/>
      <c r="HL830" s="42"/>
      <c r="HM830" s="42"/>
      <c r="HN830" s="42"/>
      <c r="HO830" s="42"/>
      <c r="HP830" s="42"/>
      <c r="HQ830" s="42"/>
      <c r="HR830" s="42"/>
      <c r="HS830" s="42"/>
      <c r="HT830" s="42"/>
      <c r="HU830" s="42"/>
      <c r="HV830" s="42"/>
      <c r="HW830" s="42"/>
      <c r="HX830" s="42"/>
      <c r="HY830" s="42"/>
      <c r="HZ830" s="42"/>
      <c r="IA830" s="42"/>
      <c r="IB830" s="42"/>
      <c r="IC830" s="42"/>
      <c r="ID830" s="42"/>
      <c r="IE830" s="42"/>
      <c r="IF830" s="42"/>
      <c r="IG830" s="42"/>
      <c r="IH830" s="42"/>
      <c r="II830" s="42"/>
      <c r="IJ830" s="42"/>
      <c r="IK830" s="42"/>
      <c r="IL830" s="42"/>
      <c r="IM830" s="42"/>
      <c r="IN830" s="42"/>
      <c r="IO830" s="42"/>
      <c r="IP830" s="42"/>
      <c r="IQ830" s="42"/>
      <c r="IR830" s="42"/>
      <c r="IS830" s="42"/>
      <c r="IT830" s="42"/>
      <c r="IU830" s="42"/>
      <c r="IV830" s="42"/>
    </row>
    <row r="831" spans="1:256" ht="15.6" x14ac:dyDescent="0.25">
      <c r="A831" s="48">
        <v>76260</v>
      </c>
      <c r="B831" s="45" t="s">
        <v>298</v>
      </c>
      <c r="C831" s="45" t="s">
        <v>298</v>
      </c>
      <c r="D831" s="47">
        <v>76260</v>
      </c>
      <c r="E831" s="69" t="s">
        <v>299</v>
      </c>
      <c r="F831" s="55">
        <f>'2020-2021 Form '!F832</f>
        <v>0</v>
      </c>
      <c r="G831" s="55"/>
      <c r="H831" s="55"/>
      <c r="I831" s="55"/>
      <c r="J831" s="157"/>
      <c r="K831" s="55"/>
      <c r="L831" s="157"/>
      <c r="M831" s="157"/>
      <c r="N831" s="157"/>
      <c r="O831" s="56">
        <f>SUM(O823:O830)</f>
        <v>0</v>
      </c>
    </row>
    <row r="832" spans="1:256" ht="15.6" x14ac:dyDescent="0.25">
      <c r="A832" s="687" t="s">
        <v>161</v>
      </c>
      <c r="B832" s="688"/>
      <c r="C832" s="688"/>
      <c r="D832" s="688"/>
      <c r="E832" s="688"/>
      <c r="F832" s="712"/>
      <c r="G832" s="688"/>
      <c r="H832" s="688"/>
      <c r="I832" s="688"/>
      <c r="J832" s="688"/>
      <c r="K832" s="688"/>
      <c r="L832" s="688"/>
      <c r="M832" s="688"/>
      <c r="N832" s="688"/>
      <c r="O832" s="689"/>
    </row>
    <row r="833" spans="1:256" ht="15.6" x14ac:dyDescent="0.25">
      <c r="A833" s="46">
        <v>89645</v>
      </c>
      <c r="B833" s="49" t="s">
        <v>284</v>
      </c>
      <c r="C833" s="49" t="s">
        <v>162</v>
      </c>
      <c r="D833" s="47">
        <v>89660</v>
      </c>
      <c r="E833" s="47" t="s">
        <v>163</v>
      </c>
      <c r="F833" s="55">
        <f>'2020-2021 Form '!F834</f>
        <v>0</v>
      </c>
      <c r="G833" s="55"/>
      <c r="H833" s="55"/>
      <c r="I833" s="55"/>
      <c r="J833" s="157"/>
      <c r="K833" s="55"/>
      <c r="L833" s="157"/>
      <c r="M833" s="157"/>
      <c r="N833" s="157"/>
      <c r="O833" s="56">
        <f>F833</f>
        <v>0</v>
      </c>
    </row>
    <row r="834" spans="1:256" ht="15.6" x14ac:dyDescent="0.25">
      <c r="A834" s="46">
        <v>89650</v>
      </c>
      <c r="B834" s="49" t="s">
        <v>287</v>
      </c>
      <c r="C834" s="49" t="s">
        <v>164</v>
      </c>
      <c r="D834" s="47">
        <v>89660</v>
      </c>
      <c r="E834" s="47" t="s">
        <v>288</v>
      </c>
      <c r="F834" s="55">
        <f>'2020-2021 Form '!F835</f>
        <v>0</v>
      </c>
      <c r="G834" s="55"/>
      <c r="H834" s="55"/>
      <c r="I834" s="55"/>
      <c r="J834" s="157"/>
      <c r="K834" s="55"/>
      <c r="L834" s="157"/>
      <c r="M834" s="157"/>
      <c r="N834" s="157"/>
      <c r="O834" s="56">
        <f t="shared" ref="O834:O835" si="79">F834</f>
        <v>0</v>
      </c>
      <c r="R834" s="68"/>
    </row>
    <row r="835" spans="1:256" ht="15.6" x14ac:dyDescent="0.25">
      <c r="A835" s="46">
        <v>89650</v>
      </c>
      <c r="B835" s="49" t="s">
        <v>289</v>
      </c>
      <c r="C835" s="49" t="s">
        <v>289</v>
      </c>
      <c r="D835" s="47">
        <v>89980</v>
      </c>
      <c r="E835" s="47" t="s">
        <v>290</v>
      </c>
      <c r="F835" s="55">
        <f>'2020-2021 Form '!F836</f>
        <v>0</v>
      </c>
      <c r="G835" s="55"/>
      <c r="H835" s="55"/>
      <c r="I835" s="55"/>
      <c r="J835" s="157"/>
      <c r="K835" s="55"/>
      <c r="L835" s="157"/>
      <c r="M835" s="157"/>
      <c r="N835" s="157"/>
      <c r="O835" s="56">
        <f t="shared" si="79"/>
        <v>0</v>
      </c>
      <c r="Q835" s="68"/>
    </row>
    <row r="836" spans="1:256" ht="15.6" x14ac:dyDescent="0.25">
      <c r="A836" s="46">
        <v>90000</v>
      </c>
      <c r="B836" s="45" t="s">
        <v>292</v>
      </c>
      <c r="C836" s="45" t="s">
        <v>285</v>
      </c>
      <c r="D836" s="47"/>
      <c r="E836" s="71" t="s">
        <v>1144</v>
      </c>
      <c r="F836" s="55">
        <f>'Budget Summary'!D47</f>
        <v>0</v>
      </c>
      <c r="G836" s="82">
        <f t="shared" ref="G836:O836" si="80">G835+G831+G821+G806+G803+G789+G770+G756+G750+G726+G706+G686+G658+G655+G634+G609+G586+G555+G542+G518+G496+G472+G427+G408+G395+G375+G362+G340+G321+G302+G279+G256+G234+G211+G188+G165+G142+G119+G96+G73+G50+G27</f>
        <v>0</v>
      </c>
      <c r="H836" s="82">
        <f t="shared" si="80"/>
        <v>0</v>
      </c>
      <c r="I836" s="82">
        <f t="shared" si="80"/>
        <v>0</v>
      </c>
      <c r="J836" s="82">
        <f t="shared" si="80"/>
        <v>0</v>
      </c>
      <c r="K836" s="82">
        <f t="shared" si="80"/>
        <v>0</v>
      </c>
      <c r="L836" s="82">
        <f t="shared" si="80"/>
        <v>0</v>
      </c>
      <c r="M836" s="82">
        <f t="shared" si="80"/>
        <v>0</v>
      </c>
      <c r="N836" s="82">
        <f t="shared" si="80"/>
        <v>0</v>
      </c>
      <c r="O836" s="82">
        <f t="shared" si="80"/>
        <v>0</v>
      </c>
      <c r="Q836" s="67"/>
    </row>
    <row r="837" spans="1:256" ht="14.4" thickBot="1" x14ac:dyDescent="0.3">
      <c r="A837" s="61"/>
      <c r="B837" s="62"/>
      <c r="C837" s="693" t="s">
        <v>286</v>
      </c>
      <c r="D837" s="694"/>
      <c r="E837" s="695"/>
      <c r="F837" s="83"/>
      <c r="G837" s="84" t="e">
        <f>SUM(H837:N838)</f>
        <v>#DIV/0!</v>
      </c>
      <c r="H837" s="85" t="e">
        <f>H836/G836</f>
        <v>#DIV/0!</v>
      </c>
      <c r="I837" s="85" t="e">
        <f>I836/G836</f>
        <v>#DIV/0!</v>
      </c>
      <c r="J837" s="85" t="e">
        <f>J836/G836</f>
        <v>#DIV/0!</v>
      </c>
      <c r="K837" s="85" t="e">
        <f>K836/G836</f>
        <v>#DIV/0!</v>
      </c>
      <c r="L837" s="85" t="e">
        <f>L836/G836</f>
        <v>#DIV/0!</v>
      </c>
      <c r="M837" s="85" t="e">
        <f>M836/G836</f>
        <v>#DIV/0!</v>
      </c>
      <c r="N837" s="85" t="e">
        <f>N836/G836</f>
        <v>#DIV/0!</v>
      </c>
      <c r="O837" s="86"/>
    </row>
    <row r="839" spans="1:256" s="43" customFormat="1" x14ac:dyDescent="0.25">
      <c r="A839" s="64"/>
      <c r="B839" s="65"/>
      <c r="C839" s="66"/>
      <c r="D839" s="65"/>
      <c r="E839" s="65"/>
      <c r="F839" s="78"/>
      <c r="G839" s="78"/>
      <c r="H839" s="78"/>
      <c r="I839" s="78"/>
      <c r="J839" s="78"/>
      <c r="K839" s="78"/>
      <c r="L839" s="78"/>
      <c r="M839" s="78"/>
      <c r="N839" s="78"/>
      <c r="O839" s="78"/>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c r="CU839" s="42"/>
      <c r="CV839" s="42"/>
      <c r="CW839" s="42"/>
      <c r="CX839" s="42"/>
      <c r="CY839" s="42"/>
      <c r="CZ839" s="42"/>
      <c r="DA839" s="42"/>
      <c r="DB839" s="42"/>
      <c r="DC839" s="42"/>
      <c r="DD839" s="42"/>
      <c r="DE839" s="42"/>
      <c r="DF839" s="42"/>
      <c r="DG839" s="42"/>
      <c r="DH839" s="42"/>
      <c r="DI839" s="42"/>
      <c r="DJ839" s="42"/>
      <c r="DK839" s="42"/>
      <c r="DL839" s="42"/>
      <c r="DM839" s="42"/>
      <c r="DN839" s="42"/>
      <c r="DO839" s="42"/>
      <c r="DP839" s="42"/>
      <c r="DQ839" s="42"/>
      <c r="DR839" s="42"/>
      <c r="DS839" s="42"/>
      <c r="DT839" s="42"/>
      <c r="DU839" s="42"/>
      <c r="DV839" s="42"/>
      <c r="DW839" s="42"/>
      <c r="DX839" s="42"/>
      <c r="DY839" s="42"/>
      <c r="DZ839" s="42"/>
      <c r="EA839" s="42"/>
      <c r="EB839" s="42"/>
      <c r="EC839" s="42"/>
      <c r="ED839" s="42"/>
      <c r="EE839" s="42"/>
      <c r="EF839" s="42"/>
      <c r="EG839" s="42"/>
      <c r="EH839" s="42"/>
      <c r="EI839" s="42"/>
      <c r="EJ839" s="42"/>
      <c r="EK839" s="42"/>
      <c r="EL839" s="42"/>
      <c r="EM839" s="42"/>
      <c r="EN839" s="42"/>
      <c r="EO839" s="42"/>
      <c r="EP839" s="42"/>
      <c r="EQ839" s="42"/>
      <c r="ER839" s="42"/>
      <c r="ES839" s="42"/>
      <c r="ET839" s="42"/>
      <c r="EU839" s="42"/>
      <c r="EV839" s="42"/>
      <c r="EW839" s="42"/>
      <c r="EX839" s="42"/>
      <c r="EY839" s="42"/>
      <c r="EZ839" s="42"/>
      <c r="FA839" s="42"/>
      <c r="FB839" s="42"/>
      <c r="FC839" s="42"/>
      <c r="FD839" s="42"/>
      <c r="FE839" s="42"/>
      <c r="FF839" s="42"/>
      <c r="FG839" s="42"/>
      <c r="FH839" s="42"/>
      <c r="FI839" s="42"/>
      <c r="FJ839" s="42"/>
      <c r="FK839" s="42"/>
      <c r="FL839" s="42"/>
      <c r="FM839" s="42"/>
      <c r="FN839" s="42"/>
      <c r="FO839" s="42"/>
      <c r="FP839" s="42"/>
      <c r="FQ839" s="42"/>
      <c r="FR839" s="42"/>
      <c r="FS839" s="42"/>
      <c r="FT839" s="42"/>
      <c r="FU839" s="42"/>
      <c r="FV839" s="42"/>
      <c r="FW839" s="42"/>
      <c r="FX839" s="42"/>
      <c r="FY839" s="42"/>
      <c r="FZ839" s="42"/>
      <c r="GA839" s="42"/>
      <c r="GB839" s="42"/>
      <c r="GC839" s="42"/>
      <c r="GD839" s="42"/>
      <c r="GE839" s="42"/>
      <c r="GF839" s="42"/>
      <c r="GG839" s="42"/>
      <c r="GH839" s="42"/>
      <c r="GI839" s="42"/>
      <c r="GJ839" s="42"/>
      <c r="GK839" s="42"/>
      <c r="GL839" s="42"/>
      <c r="GM839" s="42"/>
      <c r="GN839" s="42"/>
      <c r="GO839" s="42"/>
      <c r="GP839" s="42"/>
      <c r="GQ839" s="42"/>
      <c r="GR839" s="42"/>
      <c r="GS839" s="42"/>
      <c r="GT839" s="42"/>
      <c r="GU839" s="42"/>
      <c r="GV839" s="42"/>
      <c r="GW839" s="42"/>
      <c r="GX839" s="42"/>
      <c r="GY839" s="42"/>
      <c r="GZ839" s="42"/>
      <c r="HA839" s="42"/>
      <c r="HB839" s="42"/>
      <c r="HC839" s="42"/>
      <c r="HD839" s="42"/>
      <c r="HE839" s="42"/>
      <c r="HF839" s="42"/>
      <c r="HG839" s="42"/>
      <c r="HH839" s="42"/>
      <c r="HI839" s="42"/>
      <c r="HJ839" s="42"/>
      <c r="HK839" s="42"/>
      <c r="HL839" s="42"/>
      <c r="HM839" s="42"/>
      <c r="HN839" s="42"/>
      <c r="HO839" s="42"/>
      <c r="HP839" s="42"/>
      <c r="HQ839" s="42"/>
      <c r="HR839" s="42"/>
      <c r="HS839" s="42"/>
      <c r="HT839" s="42"/>
      <c r="HU839" s="42"/>
      <c r="HV839" s="42"/>
      <c r="HW839" s="42"/>
      <c r="HX839" s="42"/>
      <c r="HY839" s="42"/>
      <c r="HZ839" s="42"/>
      <c r="IA839" s="42"/>
      <c r="IB839" s="42"/>
      <c r="IC839" s="42"/>
      <c r="ID839" s="42"/>
      <c r="IE839" s="42"/>
      <c r="IF839" s="42"/>
      <c r="IG839" s="42"/>
      <c r="IH839" s="42"/>
      <c r="II839" s="42"/>
      <c r="IJ839" s="42"/>
      <c r="IK839" s="42"/>
      <c r="IL839" s="42"/>
      <c r="IM839" s="42"/>
      <c r="IN839" s="42"/>
      <c r="IO839" s="42"/>
      <c r="IP839" s="42"/>
      <c r="IQ839" s="42"/>
      <c r="IR839" s="42"/>
      <c r="IS839" s="42"/>
      <c r="IT839" s="42"/>
      <c r="IU839" s="42"/>
      <c r="IV839" s="42"/>
    </row>
    <row r="923" spans="1:256" s="63" customFormat="1" x14ac:dyDescent="0.25">
      <c r="A923" s="64"/>
      <c r="B923" s="65"/>
      <c r="C923" s="66"/>
      <c r="D923" s="65"/>
      <c r="E923" s="65"/>
      <c r="F923" s="78"/>
      <c r="G923" s="78"/>
      <c r="H923" s="78"/>
      <c r="I923" s="78"/>
      <c r="J923" s="78"/>
      <c r="K923" s="78"/>
      <c r="L923" s="78"/>
      <c r="M923" s="78"/>
      <c r="N923" s="78"/>
      <c r="O923" s="78"/>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c r="FM923" s="40"/>
      <c r="FN923" s="40"/>
      <c r="FO923" s="40"/>
      <c r="FP923" s="40"/>
      <c r="FQ923" s="40"/>
      <c r="FR923" s="40"/>
      <c r="FS923" s="40"/>
      <c r="FT923" s="40"/>
      <c r="FU923" s="40"/>
      <c r="FV923" s="40"/>
      <c r="FW923" s="40"/>
      <c r="FX923" s="40"/>
      <c r="FY923" s="40"/>
      <c r="FZ923" s="40"/>
      <c r="GA923" s="40"/>
      <c r="GB923" s="40"/>
      <c r="GC923" s="40"/>
      <c r="GD923" s="40"/>
      <c r="GE923" s="40"/>
      <c r="GF923" s="40"/>
      <c r="GG923" s="40"/>
      <c r="GH923" s="40"/>
      <c r="GI923" s="40"/>
      <c r="GJ923" s="40"/>
      <c r="GK923" s="40"/>
      <c r="GL923" s="40"/>
      <c r="GM923" s="40"/>
      <c r="GN923" s="40"/>
      <c r="GO923" s="40"/>
      <c r="GP923" s="40"/>
      <c r="GQ923" s="40"/>
      <c r="GR923" s="40"/>
      <c r="GS923" s="40"/>
      <c r="GT923" s="40"/>
      <c r="GU923" s="40"/>
      <c r="GV923" s="40"/>
      <c r="GW923" s="40"/>
      <c r="GX923" s="40"/>
      <c r="GY923" s="40"/>
      <c r="GZ923" s="40"/>
      <c r="HA923" s="40"/>
      <c r="HB923" s="40"/>
      <c r="HC923" s="40"/>
      <c r="HD923" s="40"/>
      <c r="HE923" s="40"/>
      <c r="HF923" s="40"/>
      <c r="HG923" s="40"/>
      <c r="HH923" s="40"/>
      <c r="HI923" s="40"/>
      <c r="HJ923" s="40"/>
      <c r="HK923" s="40"/>
      <c r="HL923" s="40"/>
      <c r="HM923" s="40"/>
      <c r="HN923" s="40"/>
      <c r="HO923" s="40"/>
      <c r="HP923" s="40"/>
      <c r="HQ923" s="40"/>
      <c r="HR923" s="40"/>
      <c r="HS923" s="40"/>
      <c r="HT923" s="40"/>
      <c r="HU923" s="40"/>
      <c r="HV923" s="40"/>
      <c r="HW923" s="40"/>
      <c r="HX923" s="40"/>
      <c r="HY923" s="40"/>
      <c r="HZ923" s="40"/>
      <c r="IA923" s="40"/>
      <c r="IB923" s="40"/>
      <c r="IC923" s="40"/>
      <c r="ID923" s="40"/>
      <c r="IE923" s="40"/>
      <c r="IF923" s="40"/>
      <c r="IG923" s="40"/>
      <c r="IH923" s="40"/>
      <c r="II923" s="40"/>
      <c r="IJ923" s="40"/>
      <c r="IK923" s="40"/>
      <c r="IL923" s="40"/>
      <c r="IM923" s="40"/>
      <c r="IN923" s="40"/>
      <c r="IO923" s="40"/>
      <c r="IP923" s="40"/>
      <c r="IQ923" s="40"/>
      <c r="IR923" s="40"/>
      <c r="IS923" s="40"/>
      <c r="IT923" s="40"/>
      <c r="IU923" s="40"/>
      <c r="IV923" s="40"/>
    </row>
  </sheetData>
  <sheetProtection algorithmName="SHA-512" hashValue="joOHOLfBrA2VdGDOoAPwwBbQ/GFJ1HT7aC5OSDIa/BHOKLylqPhZH4+FpZGBoDg/b2qrYPz0ZiZJ5y8AJbVmeA==" saltValue="WWHl0j1gA4gYkzwcSI6pMQ==" spinCount="100000" sheet="1" objects="1" scenarios="1" selectLockedCells="1"/>
  <autoFilter ref="A4:O836" xr:uid="{00000000-0009-0000-0000-000002000000}"/>
  <pageMargins left="0.25" right="0.25" top="0.55125000000000002" bottom="0.5" header="0" footer="0"/>
  <pageSetup scale="56" fitToHeight="0" orientation="landscape" r:id="rId1"/>
  <headerFooter>
    <oddHeader xml:space="preserve">&amp;CApproved Private Schools for Students with Disabilities
2017-2018 Statement of Percentages for Cost Category Assignments
</oddHeader>
    <oddFooter>&amp;L&amp;Z&amp;F&amp;RPage &amp;P of &amp;N</oddFooter>
  </headerFooter>
  <rowBreaks count="17" manualBreakCount="17">
    <brk id="50" max="14" man="1"/>
    <brk id="96" max="14" man="1"/>
    <brk id="142" max="14" man="1"/>
    <brk id="188" max="14" man="1"/>
    <brk id="234" max="14" man="1"/>
    <brk id="279" max="14" man="1"/>
    <brk id="321" max="14" man="1"/>
    <brk id="375" max="14" man="1"/>
    <brk id="427" max="14" man="1"/>
    <brk id="472" max="14" man="1"/>
    <brk id="518" max="14" man="1"/>
    <brk id="555" max="14" man="1"/>
    <brk id="609" max="14" man="1"/>
    <brk id="655" max="14" man="1"/>
    <brk id="706" max="14" man="1"/>
    <brk id="750" max="14" man="1"/>
    <brk id="806"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2020-2021 Form </vt:lpstr>
      <vt:lpstr>Budget Summary</vt:lpstr>
      <vt:lpstr>Budgeted Tentative Tuition Rate</vt:lpstr>
      <vt:lpstr>Salary Analysis</vt:lpstr>
      <vt:lpstr>%s</vt:lpstr>
      <vt:lpstr>'%s'!Print_Area</vt:lpstr>
      <vt:lpstr>'2020-2021 Form '!Print_Area</vt:lpstr>
      <vt:lpstr>'Salary Analysis'!Print_Area</vt:lpstr>
      <vt:lpstr>'%s'!Print_Titles</vt:lpstr>
      <vt:lpstr>'2020-2021 Form '!Print_Titles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Sadler-Williams, Elise</dc:creator>
  <cp:lastModifiedBy>Doherty, Danielle</cp:lastModifiedBy>
  <cp:lastPrinted>2018-10-04T13:53:52Z</cp:lastPrinted>
  <dcterms:created xsi:type="dcterms:W3CDTF">2013-11-07T14:40:10Z</dcterms:created>
  <dcterms:modified xsi:type="dcterms:W3CDTF">2018-11-16T18:48:22Z</dcterms:modified>
</cp:coreProperties>
</file>