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040" windowHeight="10920" activeTab="0"/>
  </bookViews>
  <sheets>
    <sheet name="Risk Register" sheetId="1" r:id="rId1"/>
    <sheet name="Impact and Probability Metrics" sheetId="2" r:id="rId2"/>
    <sheet name="Data Validation Sheet" sheetId="3" state="hidden" r:id="rId3"/>
  </sheets>
  <externalReferences>
    <externalReference r:id="rId6"/>
  </externalReferences>
  <definedNames>
    <definedName name="actionplan">'Data Validation Sheet'!#REF!</definedName>
    <definedName name="ImpactRating">'Impact and Probability Metrics'!$D$17:$H$18</definedName>
    <definedName name="iriskowner">'Data Validation Sheet'!$B$5:$B$24</definedName>
    <definedName name="iriskowner2">'Data Validation Sheet'!$B$5:$B$24</definedName>
    <definedName name="outcome">'Data Validation Sheet'!$D$26:$D$35</definedName>
    <definedName name="rimp">'Data Validation Sheet'!$L$5:$L$9</definedName>
    <definedName name="rimpact">'Data Validation Sheet'!$J$5:$K$9</definedName>
    <definedName name="rimpactnumber">'Data Validation Sheet'!$L$5:$L$9</definedName>
    <definedName name="riskowner">'Data Validation Sheet'!#REF!</definedName>
    <definedName name="rmayoccurin">'Data Validation Sheet'!$D$5:$D$8</definedName>
    <definedName name="rprob">'Data Validation Sheet'!$I$5:$I$9</definedName>
    <definedName name="rprobability">'Data Validation Sheet'!$G$5:$H$9</definedName>
    <definedName name="rstakeholder">'Data Validation Sheet'!#REF!</definedName>
    <definedName name="rstrategy">'Data Validation Sheet'!$B$28:$B$35</definedName>
  </definedNames>
  <calcPr fullCalcOnLoad="1"/>
</workbook>
</file>

<file path=xl/comments1.xml><?xml version="1.0" encoding="utf-8"?>
<comments xmlns="http://schemas.openxmlformats.org/spreadsheetml/2006/main">
  <authors>
    <author>NJDOT</author>
  </authors>
  <commentList>
    <comment ref="J11" authorId="0">
      <text>
        <r>
          <rPr>
            <b/>
            <sz val="8"/>
            <rFont val="Tahoma"/>
            <family val="2"/>
          </rPr>
          <t>Schedule Score = Probability * Schedule Impact</t>
        </r>
      </text>
    </comment>
    <comment ref="K11" authorId="0">
      <text>
        <r>
          <rPr>
            <b/>
            <sz val="8"/>
            <rFont val="Tahoma"/>
            <family val="2"/>
          </rPr>
          <t>Cost Score = Probability * Cost Impact</t>
        </r>
      </text>
    </comment>
    <comment ref="L11" authorId="0">
      <text>
        <r>
          <rPr>
            <b/>
            <sz val="8"/>
            <rFont val="Tahoma"/>
            <family val="2"/>
          </rPr>
          <t>Final Score = Schedule Score + Cost Score</t>
        </r>
      </text>
    </comment>
    <comment ref="O11" authorId="0">
      <text>
        <r>
          <rPr>
            <sz val="8"/>
            <rFont val="Tahoma"/>
            <family val="2"/>
          </rPr>
          <t xml:space="preserve">Note that each response strategy should be revisited and updated as the project progresses.
</t>
        </r>
        <r>
          <rPr>
            <b/>
            <u val="single"/>
            <sz val="8"/>
            <rFont val="Tahoma"/>
            <family val="2"/>
          </rPr>
          <t>Threats</t>
        </r>
        <r>
          <rPr>
            <sz val="8"/>
            <rFont val="Tahoma"/>
            <family val="2"/>
          </rPr>
          <t xml:space="preserve">
</t>
        </r>
        <r>
          <rPr>
            <b/>
            <sz val="8"/>
            <rFont val="Tahoma"/>
            <family val="2"/>
          </rPr>
          <t>Avoid Threat</t>
        </r>
        <r>
          <rPr>
            <sz val="8"/>
            <rFont val="Tahoma"/>
            <family val="2"/>
          </rPr>
          <t xml:space="preserve"> - Risk can be avoided by removing the cause of the risk or executing the project in a different way while still aiming to achieve project objectives. Not all risks can be avoided or eliminated, and for others, this approach may be too expensive or time‐consuming. However, this should be the first strategy considered.
</t>
        </r>
        <r>
          <rPr>
            <b/>
            <sz val="8"/>
            <rFont val="Tahoma"/>
            <family val="2"/>
          </rPr>
          <t>Transfer Threat</t>
        </r>
        <r>
          <rPr>
            <sz val="8"/>
            <rFont val="Tahoma"/>
            <family val="2"/>
          </rPr>
          <t xml:space="preserve"> - Transferring risk involves finding another party who is willing to take responsibility for its management, and who will bear the liability of the risk should it occur. The aim is to ensure that the risk is owned and managed by the party best able to deal with it effectively. Risk transfer usually involves payment of a premium, and the cost‐effectiveness of this must be considered when deciding whether to adopt a transfer strategy.
</t>
        </r>
        <r>
          <rPr>
            <b/>
            <sz val="8"/>
            <rFont val="Tahoma"/>
            <family val="2"/>
          </rPr>
          <t>Mitigate Threat</t>
        </r>
        <r>
          <rPr>
            <sz val="8"/>
            <rFont val="Tahoma"/>
            <family val="2"/>
          </rPr>
          <t xml:space="preserve"> - Risk mitigation reduces the probability and/or impact of an adverse risk event to an acceptable threshold. Taking early action to  reduce the probability and/or impact of a risk is often more effective than trying to repair the damage after the risk has occurred. Risk mitigation may require resources or time and thus presents a tradeoff between doing nothing versus the cost of mitigating the risk.
</t>
        </r>
        <r>
          <rPr>
            <b/>
            <u val="single"/>
            <sz val="8"/>
            <rFont val="Tahoma"/>
            <family val="2"/>
          </rPr>
          <t>Opportunities</t>
        </r>
        <r>
          <rPr>
            <sz val="8"/>
            <rFont val="Tahoma"/>
            <family val="2"/>
          </rPr>
          <t xml:space="preserve">
</t>
        </r>
        <r>
          <rPr>
            <b/>
            <sz val="8"/>
            <rFont val="Tahoma"/>
            <family val="2"/>
          </rPr>
          <t>Exploit Opportunity</t>
        </r>
        <r>
          <rPr>
            <sz val="8"/>
            <rFont val="Tahoma"/>
            <family val="2"/>
          </rPr>
          <t xml:space="preserve"> - The aim is to ensure that the opportunity is realized. This strategy seeks to eliminate the uncertainty associated with a particular upside risk by making the opportunity definitely happen. Exploit is an aggressive response strategy, best reserved for those “golden opportunities” having high probability and impacts.
</t>
        </r>
        <r>
          <rPr>
            <b/>
            <sz val="8"/>
            <rFont val="Tahoma"/>
            <family val="2"/>
          </rPr>
          <t>Share Opportunity</t>
        </r>
        <r>
          <rPr>
            <sz val="8"/>
            <rFont val="Tahoma"/>
            <family val="2"/>
          </rPr>
          <t xml:space="preserve"> - Allocate risk ownership of an opportunity to another party who is best able to maximize its probability of occurrence and increase the potential benefits if it does occur. Transferring threats and sharing opportunities are similar in that a third party is used. Those to whom threats are transferred take on the liability and those to whom opportunities are allocated should be allowed to share in the potential benefits.
</t>
        </r>
        <r>
          <rPr>
            <b/>
            <sz val="8"/>
            <rFont val="Tahoma"/>
            <family val="2"/>
          </rPr>
          <t>Enhance Opportunity</t>
        </r>
        <r>
          <rPr>
            <sz val="8"/>
            <rFont val="Tahoma"/>
            <family val="2"/>
          </rPr>
          <t xml:space="preserve"> - This response aims to modify the “size” of the positive risk. The opportunity is enhanced by increasing its probability and/or impact, thereby maximizing benefits realized for the project. If the probability can be increased to 100 percent, this is effectively an exploit response.
</t>
        </r>
        <r>
          <rPr>
            <b/>
            <u val="single"/>
            <sz val="8"/>
            <rFont val="Tahoma"/>
            <family val="2"/>
          </rPr>
          <t>Threats and Opportunities</t>
        </r>
        <r>
          <rPr>
            <sz val="8"/>
            <rFont val="Tahoma"/>
            <family val="2"/>
          </rPr>
          <t xml:space="preserve">
</t>
        </r>
        <r>
          <rPr>
            <b/>
            <sz val="8"/>
            <rFont val="Tahoma"/>
            <family val="2"/>
          </rPr>
          <t>Accept Threat or Opportunity</t>
        </r>
        <r>
          <rPr>
            <sz val="8"/>
            <rFont val="Tahoma"/>
            <family val="2"/>
          </rPr>
          <t xml:space="preserve"> - This strategy is adopted when it is not possible or practical to respond to the risk by the other strategies, or a response is not warranted by the importance of the risk. When the project manager and the project team decide to accept a risk, they are agreeing to address the risk if and when it occurs. A contingency plan, workaround plan and/or contingency reserve may be developed for that eventuality.
</t>
        </r>
      </text>
    </comment>
  </commentList>
</comments>
</file>

<file path=xl/sharedStrings.xml><?xml version="1.0" encoding="utf-8"?>
<sst xmlns="http://schemas.openxmlformats.org/spreadsheetml/2006/main" count="127" uniqueCount="118">
  <si>
    <t>Designer:</t>
  </si>
  <si>
    <t>Project Manager:</t>
  </si>
  <si>
    <t>UPC No.:</t>
  </si>
  <si>
    <t>Municipality(ies):</t>
  </si>
  <si>
    <t>County(ies):</t>
  </si>
  <si>
    <t>Initial Register Date:</t>
  </si>
  <si>
    <t>NJDOT RISK MANAGEMENT</t>
  </si>
  <si>
    <t>Risk Rank &amp; ID</t>
  </si>
  <si>
    <t>Risk Statement &amp; Category</t>
  </si>
  <si>
    <t>Risk Analysis Matrix</t>
  </si>
  <si>
    <t>Risk Rank</t>
  </si>
  <si>
    <t>Risk Statement</t>
  </si>
  <si>
    <t>Risk May Occur In</t>
  </si>
  <si>
    <t>Risk Probability</t>
  </si>
  <si>
    <t>Schedule</t>
  </si>
  <si>
    <t>Cost</t>
  </si>
  <si>
    <t>Risk Impact</t>
  </si>
  <si>
    <t>Risk Response Strategy &amp; Response Planning</t>
  </si>
  <si>
    <t>Project Name:</t>
  </si>
  <si>
    <t>Risk Response Strategy</t>
  </si>
  <si>
    <t>Risk Response Action Plan</t>
  </si>
  <si>
    <t>Probability</t>
  </si>
  <si>
    <t>Risk Category</t>
  </si>
  <si>
    <t>Impact Definitions</t>
  </si>
  <si>
    <t>Rating --&gt;</t>
  </si>
  <si>
    <t>Very Low</t>
  </si>
  <si>
    <t>Low</t>
  </si>
  <si>
    <t>Moderate</t>
  </si>
  <si>
    <t>High</t>
  </si>
  <si>
    <t>Very High</t>
  </si>
  <si>
    <t xml:space="preserve">Cost Impact of Threat </t>
  </si>
  <si>
    <t>Insignificant cost increase</t>
  </si>
  <si>
    <t>&lt;5% cost increase</t>
  </si>
  <si>
    <t>5-10% cost increase</t>
  </si>
  <si>
    <t>10-20% cost increase</t>
  </si>
  <si>
    <t>&gt;20% cost increase</t>
  </si>
  <si>
    <t>Cost Impact of Opportunity</t>
  </si>
  <si>
    <t>Insignificant cost reduction</t>
  </si>
  <si>
    <t>&lt;1% cost decrease</t>
  </si>
  <si>
    <t>1-3% cost decrease</t>
  </si>
  <si>
    <t>3-5% cost decrease</t>
  </si>
  <si>
    <t>&gt;5% cost decrease</t>
  </si>
  <si>
    <t>Schedule Impact of Threat</t>
  </si>
  <si>
    <t>Insignificant slippage</t>
  </si>
  <si>
    <t>&lt;1 month slippage</t>
  </si>
  <si>
    <t>1-3 months slippage</t>
  </si>
  <si>
    <t>3-6 months slippage</t>
  </si>
  <si>
    <t>&gt;6 months slippage</t>
  </si>
  <si>
    <t>Schedule Impact of Opportunity</t>
  </si>
  <si>
    <t>Insignificant improvement</t>
  </si>
  <si>
    <t>&lt;1 month improvement</t>
  </si>
  <si>
    <t>1-2 months improvement</t>
  </si>
  <si>
    <t>2-3 months improvement</t>
  </si>
  <si>
    <t>&gt;3 months improvement</t>
  </si>
  <si>
    <t>1–9%</t>
  </si>
  <si>
    <t>10–19%</t>
  </si>
  <si>
    <t>20–39%</t>
  </si>
  <si>
    <t>40–59%</t>
  </si>
  <si>
    <t>60–99%</t>
  </si>
  <si>
    <t>Risk Matrix</t>
  </si>
  <si>
    <t>Probability Rating</t>
  </si>
  <si>
    <t>Impact Rating</t>
  </si>
  <si>
    <t>Probability and impacts pulls numbers from the impact and probability matrix, then concatenates the number and word to use in the matrix</t>
  </si>
  <si>
    <t>Project Management</t>
  </si>
  <si>
    <t>Community Relations</t>
  </si>
  <si>
    <t>Concept Development</t>
  </si>
  <si>
    <t>Preliminary Engineering</t>
  </si>
  <si>
    <t>Final Design</t>
  </si>
  <si>
    <t>Construction</t>
  </si>
  <si>
    <t>Avoid Threat</t>
  </si>
  <si>
    <t>Mitigate Threat</t>
  </si>
  <si>
    <t>Transfer Threat</t>
  </si>
  <si>
    <t>Accept Threat</t>
  </si>
  <si>
    <t>Exploit Opportunity</t>
  </si>
  <si>
    <t>Share Opportunity</t>
  </si>
  <si>
    <t>Enhance Opportunity</t>
  </si>
  <si>
    <t>Accept Opportunity</t>
  </si>
  <si>
    <t>Risk Strategy - rstrategy</t>
  </si>
  <si>
    <t>rprob</t>
  </si>
  <si>
    <t>rimp</t>
  </si>
  <si>
    <t>Other</t>
  </si>
  <si>
    <t>5 - Very High</t>
  </si>
  <si>
    <t>3 - Moderate</t>
  </si>
  <si>
    <t>2 - Low</t>
  </si>
  <si>
    <t>4 - High</t>
  </si>
  <si>
    <t>1 - Very Low</t>
  </si>
  <si>
    <t>Cost
Score</t>
  </si>
  <si>
    <t>Schedule
Score</t>
  </si>
  <si>
    <t>Final
Score</t>
  </si>
  <si>
    <t>Unique ID #</t>
  </si>
  <si>
    <t>Last Register Update:</t>
  </si>
  <si>
    <t>NJDOT Project Job No.:</t>
  </si>
  <si>
    <t>NJDOT UPC #:</t>
  </si>
  <si>
    <t>Risk May Occur In - rmayoccurin</t>
  </si>
  <si>
    <t>Environmental</t>
  </si>
  <si>
    <t>Right of Way</t>
  </si>
  <si>
    <t>Access</t>
  </si>
  <si>
    <t>Utilities</t>
  </si>
  <si>
    <t>ITS</t>
  </si>
  <si>
    <t>Survey</t>
  </si>
  <si>
    <t>Procurement</t>
  </si>
  <si>
    <t>Structural</t>
  </si>
  <si>
    <t>Quantitative Risk Analysis Worksheet</t>
  </si>
  <si>
    <t>Alternative ID #</t>
  </si>
  <si>
    <t>Cost Impact
($)</t>
  </si>
  <si>
    <t>Schedule Impact (Days)</t>
  </si>
  <si>
    <t>Quantitative Risk Impact</t>
  </si>
  <si>
    <t>Initial Risk Owner - iriskowner</t>
  </si>
  <si>
    <t>Bicycle Pedestrian</t>
  </si>
  <si>
    <t>Drainage</t>
  </si>
  <si>
    <t>Geometric Design</t>
  </si>
  <si>
    <t>Jurisdiction</t>
  </si>
  <si>
    <t>Traffic Engineering</t>
  </si>
  <si>
    <t>Traffic Operations</t>
  </si>
  <si>
    <t>Initial Risk Owner</t>
  </si>
  <si>
    <t>The dropdowns are utilizing "named ranges" each list here is named accordingly, e.g. Initial Risk Owner is iriskowner</t>
  </si>
  <si>
    <t>Geotechnical</t>
  </si>
  <si>
    <t>Maintenance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</si>
</sst>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5">
    <font>
      <sz val="11"/>
      <color theme="1"/>
      <name val="Calibri"/>
      <family val="2"/>
    </font>
    <font>
      <sz val="11"/>
      <color indexed="8"/>
      <name val="Calibri"/>
      <family val="2"/>
    </font>
    <font>
      <sz val="10"/>
      <name val="Arial"/>
      <family val="2"/>
    </font>
    <font>
      <b/>
      <sz val="12"/>
      <name val="Arial"/>
      <family val="2"/>
    </font>
    <font>
      <b/>
      <sz val="11"/>
      <name val="Calibri"/>
      <family val="2"/>
    </font>
    <font>
      <sz val="11"/>
      <name val="Calibri"/>
      <family val="2"/>
    </font>
    <font>
      <b/>
      <sz val="10"/>
      <name val="Arial"/>
      <family val="2"/>
    </font>
    <font>
      <b/>
      <sz val="11"/>
      <name val="Arial"/>
      <family val="2"/>
    </font>
    <font>
      <b/>
      <sz val="8"/>
      <name val="Tahoma"/>
      <family val="2"/>
    </font>
    <font>
      <sz val="8"/>
      <name val="Tahoma"/>
      <family val="2"/>
    </font>
    <font>
      <b/>
      <u val="single"/>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8"/>
      <color indexed="8"/>
      <name val="Segoe UI"/>
      <family val="2"/>
    </font>
    <font>
      <b/>
      <sz val="11"/>
      <color indexed="8"/>
      <name val="Calibri"/>
      <family val="2"/>
    </font>
    <font>
      <b/>
      <sz val="18"/>
      <color indexed="56"/>
      <name val="Cambria"/>
      <family val="2"/>
    </font>
    <font>
      <sz val="11"/>
      <color indexed="10"/>
      <name val="Calibri"/>
      <family val="2"/>
    </font>
    <font>
      <b/>
      <sz val="12"/>
      <color indexed="9"/>
      <name val="Arial"/>
      <family val="2"/>
    </font>
    <font>
      <b/>
      <sz val="12"/>
      <color indexed="9"/>
      <name val="Calibri"/>
      <family val="2"/>
    </font>
    <font>
      <sz val="10"/>
      <color indexed="8"/>
      <name val="Calibri"/>
      <family val="2"/>
    </font>
    <font>
      <sz val="12"/>
      <color indexed="8"/>
      <name val="Calibri"/>
      <family val="2"/>
    </font>
    <font>
      <b/>
      <sz val="12"/>
      <color indexed="8"/>
      <name val="Calibri"/>
      <family val="2"/>
    </font>
    <font>
      <sz val="9"/>
      <color indexed="8"/>
      <name val="Calibri"/>
      <family val="2"/>
    </font>
    <font>
      <b/>
      <sz val="9"/>
      <color indexed="8"/>
      <name val="Calibri"/>
      <family val="2"/>
    </font>
    <font>
      <i/>
      <sz val="12"/>
      <color indexed="8"/>
      <name val="Calibri"/>
      <family val="2"/>
    </font>
    <font>
      <b/>
      <sz val="20"/>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8"/>
      <color theme="1"/>
      <name val="Segoe UI"/>
      <family val="2"/>
    </font>
    <font>
      <b/>
      <sz val="11"/>
      <color theme="1"/>
      <name val="Calibri"/>
      <family val="2"/>
    </font>
    <font>
      <b/>
      <sz val="18"/>
      <color theme="3"/>
      <name val="Cambria"/>
      <family val="2"/>
    </font>
    <font>
      <sz val="11"/>
      <color rgb="FFFF0000"/>
      <name val="Calibri"/>
      <family val="2"/>
    </font>
    <font>
      <b/>
      <sz val="12"/>
      <color rgb="FFFFFFFF"/>
      <name val="Arial"/>
      <family val="2"/>
    </font>
    <font>
      <b/>
      <sz val="12"/>
      <color rgb="FFFFFFFF"/>
      <name val="Calibri"/>
      <family val="2"/>
    </font>
    <font>
      <sz val="10"/>
      <color theme="1"/>
      <name val="Calibri"/>
      <family val="2"/>
    </font>
    <font>
      <sz val="12"/>
      <color theme="1"/>
      <name val="Calibri"/>
      <family val="2"/>
    </font>
    <font>
      <b/>
      <sz val="12"/>
      <color theme="1"/>
      <name val="Calibri"/>
      <family val="2"/>
    </font>
    <font>
      <sz val="9"/>
      <color theme="1"/>
      <name val="Calibri"/>
      <family val="2"/>
    </font>
    <font>
      <b/>
      <sz val="9"/>
      <color theme="1"/>
      <name val="Calibri"/>
      <family val="2"/>
    </font>
    <font>
      <i/>
      <sz val="12"/>
      <color theme="1"/>
      <name val="Calibri"/>
      <family val="2"/>
    </font>
    <font>
      <b/>
      <sz val="20"/>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4F81BD"/>
        <bgColor indexed="64"/>
      </patternFill>
    </fill>
    <fill>
      <patternFill patternType="solid">
        <fgColor rgb="FFD3DFEE"/>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1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medium"/>
    </border>
    <border>
      <left>
        <color indexed="63"/>
      </left>
      <right>
        <color indexed="63"/>
      </right>
      <top style="thin">
        <color theme="4"/>
      </top>
      <bottom style="double">
        <color theme="4"/>
      </bottom>
    </border>
    <border>
      <left style="medium">
        <color rgb="FF7BA0CD"/>
      </left>
      <right/>
      <top style="medium">
        <color rgb="FF7BA0CD"/>
      </top>
      <bottom style="medium">
        <color rgb="FF7BA0CD"/>
      </bottom>
    </border>
    <border>
      <left/>
      <right/>
      <top style="medium">
        <color rgb="FF7BA0CD"/>
      </top>
      <bottom style="medium">
        <color rgb="FF7BA0CD"/>
      </bottom>
    </border>
    <border>
      <left/>
      <right style="medium">
        <color rgb="FF7BA0CD"/>
      </right>
      <top style="medium">
        <color rgb="FF7BA0CD"/>
      </top>
      <bottom style="medium">
        <color rgb="FF7BA0CD"/>
      </bottom>
    </border>
    <border>
      <left style="medium">
        <color rgb="FF7BA0CD"/>
      </left>
      <right/>
      <top/>
      <bottom style="medium">
        <color rgb="FF7BA0CD"/>
      </bottom>
    </border>
    <border>
      <left style="thin">
        <color rgb="FF7BA0CD"/>
      </left>
      <right style="thin">
        <color rgb="FF7BA0CD"/>
      </right>
      <top/>
      <bottom style="medium">
        <color rgb="FF7BA0CD"/>
      </bottom>
    </border>
    <border>
      <left/>
      <right style="medium">
        <color rgb="FF7BA0CD"/>
      </right>
      <top/>
      <bottom style="medium">
        <color rgb="FF7BA0CD"/>
      </bottom>
    </border>
    <border>
      <left style="medium">
        <color rgb="FF7BA0CD"/>
      </left>
      <right/>
      <top style="medium">
        <color rgb="FF7BA0CD"/>
      </top>
      <bottom style="double">
        <color rgb="FF7BA0CD"/>
      </bottom>
    </border>
    <border>
      <left style="thin">
        <color rgb="FF7BA0CD"/>
      </left>
      <right style="thin">
        <color rgb="FF7BA0CD"/>
      </right>
      <top style="medium">
        <color rgb="FF7BA0CD"/>
      </top>
      <bottom style="double">
        <color rgb="FF7BA0CD"/>
      </bottom>
    </border>
    <border>
      <left/>
      <right style="medium">
        <color rgb="FF7BA0CD"/>
      </right>
      <top style="medium">
        <color rgb="FF7BA0CD"/>
      </top>
      <bottom style="double">
        <color rgb="FF7BA0CD"/>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border>
    <border>
      <left style="thin"/>
      <right style="medium"/>
      <top style="thin"/>
      <bottom/>
    </border>
    <border>
      <left style="medium"/>
      <right style="thin"/>
      <top style="medium"/>
      <bottom style="thin"/>
    </border>
    <border>
      <left style="thin"/>
      <right style="thin"/>
      <top style="thin"/>
      <bottom style="medium"/>
    </border>
    <border>
      <left style="thin"/>
      <right style="medium"/>
      <top style="thin"/>
      <bottom style="medium"/>
    </border>
    <border>
      <left/>
      <right style="medium"/>
      <top/>
      <botto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right style="medium"/>
      <top style="medium"/>
      <bottom/>
    </border>
    <border>
      <left style="medium"/>
      <right/>
      <top/>
      <bottom/>
    </border>
    <border>
      <left style="medium"/>
      <right/>
      <top/>
      <bottom style="medium"/>
    </border>
    <border>
      <left/>
      <right style="medium"/>
      <top/>
      <bottom style="medium"/>
    </border>
    <border>
      <left style="medium"/>
      <right style="medium"/>
      <top style="medium"/>
      <bottom style="medium"/>
    </border>
    <border>
      <left style="thin"/>
      <right style="double"/>
      <top/>
      <bottom style="thin"/>
    </border>
    <border>
      <left style="thin"/>
      <right style="double"/>
      <top style="thin"/>
      <bottom style="thin"/>
    </border>
    <border>
      <left style="double"/>
      <right style="medium"/>
      <top style="medium"/>
      <bottom/>
    </border>
    <border>
      <left style="medium"/>
      <right style="double"/>
      <top style="medium"/>
      <bottom/>
    </border>
    <border>
      <left style="medium"/>
      <right style="thin"/>
      <top style="medium"/>
      <bottom/>
    </border>
    <border>
      <left style="thin"/>
      <right style="medium"/>
      <top style="medium"/>
      <bottom/>
    </border>
    <border>
      <left style="medium"/>
      <right style="thin"/>
      <top style="thin"/>
      <bottom style="thin"/>
    </border>
    <border>
      <left style="medium"/>
      <right style="medium"/>
      <top style="thin"/>
      <bottom style="thin"/>
    </border>
    <border>
      <left style="double"/>
      <right style="medium"/>
      <top/>
      <bottom style="thin"/>
    </border>
    <border>
      <left style="medium"/>
      <right style="thin"/>
      <top/>
      <bottom style="thin"/>
    </border>
    <border>
      <left style="double"/>
      <right style="medium"/>
      <top style="thin"/>
      <bottom style="thin"/>
    </border>
    <border>
      <left style="thin"/>
      <right style="medium"/>
      <top/>
      <bottom style="thin"/>
    </border>
    <border>
      <left style="medium"/>
      <right style="double"/>
      <top style="thin"/>
      <bottom style="thin"/>
    </border>
    <border>
      <left style="medium"/>
      <right style="thin"/>
      <top>
        <color indexed="63"/>
      </top>
      <bottom/>
    </border>
    <border>
      <left style="medium"/>
      <right style="medium"/>
      <top>
        <color indexed="63"/>
      </top>
      <bottom style="thin"/>
    </border>
    <border>
      <left style="medium"/>
      <right style="double"/>
      <top>
        <color indexed="63"/>
      </top>
      <bottom style="thin"/>
    </border>
    <border>
      <left style="medium"/>
      <right style="thin"/>
      <top/>
      <bottom style="double"/>
    </border>
    <border>
      <left style="thin"/>
      <right style="medium"/>
      <top/>
      <bottom style="double"/>
    </border>
    <border>
      <left style="medium"/>
      <right style="medium"/>
      <top>
        <color indexed="63"/>
      </top>
      <bottom style="double"/>
    </border>
    <border>
      <left style="thin"/>
      <right style="double"/>
      <top style="medium"/>
      <bottom style="double"/>
    </border>
    <border>
      <left style="medium"/>
      <right style="thin"/>
      <top style="medium"/>
      <bottom style="double"/>
    </border>
    <border>
      <left style="thin"/>
      <right style="medium"/>
      <top style="medium"/>
      <bottom style="double"/>
    </border>
    <border>
      <left style="medium"/>
      <right style="double"/>
      <top/>
      <bottom style="double"/>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medium">
        <color theme="0"/>
      </right>
      <top>
        <color indexed="63"/>
      </top>
      <bottom style="medium"/>
    </border>
    <border>
      <left style="medium">
        <color theme="0"/>
      </left>
      <right style="medium">
        <color theme="0"/>
      </right>
      <top>
        <color indexed="63"/>
      </top>
      <bottom style="medium"/>
    </border>
    <border>
      <left style="medium">
        <color theme="0"/>
      </left>
      <right style="medium">
        <color theme="0"/>
      </right>
      <top style="thin">
        <color theme="0"/>
      </top>
      <bottom style="medium"/>
    </border>
    <border>
      <left style="thin">
        <color theme="0"/>
      </left>
      <right style="thin">
        <color theme="0"/>
      </right>
      <top>
        <color indexed="63"/>
      </top>
      <bottom style="medium"/>
    </border>
    <border>
      <left style="medium"/>
      <right style="medium"/>
      <top style="thin"/>
      <bottom>
        <color indexed="63"/>
      </bottom>
    </border>
    <border>
      <left style="medium"/>
      <right style="thin"/>
      <top style="thin"/>
      <bottom>
        <color indexed="63"/>
      </bottom>
    </border>
    <border>
      <left style="thin"/>
      <right style="double"/>
      <top style="thin"/>
      <bottom>
        <color indexed="63"/>
      </bottom>
    </border>
    <border>
      <left style="double"/>
      <right style="medium"/>
      <top style="thin"/>
      <bottom>
        <color indexed="63"/>
      </bottom>
    </border>
    <border>
      <left style="thin"/>
      <right style="medium"/>
      <top>
        <color indexed="63"/>
      </top>
      <bottom/>
    </border>
    <border>
      <left style="medium"/>
      <right style="double"/>
      <top style="thin"/>
      <bottom>
        <color indexed="63"/>
      </bottom>
    </border>
    <border>
      <left style="thin">
        <color theme="0"/>
      </left>
      <right style="thin">
        <color theme="0"/>
      </right>
      <top style="thin">
        <color theme="0"/>
      </top>
      <bottom>
        <color indexed="63"/>
      </bottom>
    </border>
    <border>
      <left>
        <color indexed="63"/>
      </left>
      <right style="thin">
        <color theme="0"/>
      </right>
      <top style="thin">
        <color theme="0"/>
      </top>
      <bottom style="thin">
        <color theme="0"/>
      </bottom>
    </border>
    <border>
      <left style="thin">
        <color theme="0"/>
      </left>
      <right>
        <color indexed="63"/>
      </right>
      <top style="thin">
        <color theme="0"/>
      </top>
      <bottom>
        <color indexed="63"/>
      </bottom>
    </border>
    <border>
      <left style="thin">
        <color theme="0"/>
      </left>
      <right style="thin">
        <color theme="0"/>
      </right>
      <top>
        <color indexed="63"/>
      </top>
      <bottom style="thin">
        <color theme="0"/>
      </bottom>
    </border>
    <border>
      <left/>
      <right/>
      <top style="medium"/>
      <bottom/>
    </border>
    <border>
      <left/>
      <right/>
      <top/>
      <bottom style="medium"/>
    </border>
    <border>
      <left style="double"/>
      <right style="thin"/>
      <top>
        <color indexed="63"/>
      </top>
      <bottom style="double"/>
    </border>
    <border>
      <left style="double"/>
      <right/>
      <top style="medium"/>
      <bottom>
        <color indexed="63"/>
      </bottom>
    </border>
    <border>
      <left style="thin"/>
      <right style="thin"/>
      <top style="medium"/>
      <bottom/>
    </border>
    <border>
      <left style="thin">
        <color rgb="FF7BA0CD"/>
      </left>
      <right style="thin">
        <color rgb="FF7BA0CD"/>
      </right>
      <top style="medium">
        <color rgb="FF7BA0CD"/>
      </top>
      <bottom/>
    </border>
    <border>
      <left style="thin">
        <color rgb="FF7BA0CD"/>
      </left>
      <right style="medium">
        <color rgb="FF7BA0CD"/>
      </right>
      <top style="medium">
        <color rgb="FF7BA0CD"/>
      </top>
      <bottom/>
    </border>
    <border>
      <left style="double"/>
      <right style="thin"/>
      <top/>
      <bottom style="thin"/>
    </border>
    <border>
      <left style="double"/>
      <right style="thin"/>
      <top style="thin"/>
      <bottom style="thin"/>
    </border>
    <border>
      <left style="double"/>
      <right style="thin"/>
      <top style="thin"/>
      <bottom/>
    </border>
    <border>
      <left style="medium">
        <color theme="0"/>
      </left>
      <right style="thin">
        <color theme="0"/>
      </right>
      <top>
        <color indexed="63"/>
      </top>
      <bottom style="medium"/>
    </border>
    <border>
      <left>
        <color indexed="63"/>
      </left>
      <right style="medium"/>
      <top/>
      <bottom style="double"/>
    </border>
    <border>
      <left>
        <color indexed="63"/>
      </left>
      <right style="medium"/>
      <top style="thin"/>
      <bottom style="thin"/>
    </border>
    <border>
      <left>
        <color indexed="63"/>
      </left>
      <right style="medium"/>
      <top style="thin"/>
      <bottom/>
    </border>
    <border>
      <left style="medium"/>
      <right style="medium">
        <color theme="0"/>
      </right>
      <top style="medium">
        <color theme="0"/>
      </top>
      <bottom style="medium">
        <color theme="0"/>
      </bottom>
    </border>
    <border>
      <left style="medium">
        <color rgb="FF7BA0CD"/>
      </left>
      <right style="thin">
        <color rgb="FF7BA0CD"/>
      </right>
      <top style="medium">
        <color rgb="FF7BA0CD"/>
      </top>
      <bottom/>
    </border>
    <border>
      <left style="thin"/>
      <right style="thin"/>
      <top>
        <color indexed="63"/>
      </top>
      <bottom style="double"/>
    </border>
    <border>
      <left style="thin"/>
      <right style="thin"/>
      <top>
        <color indexed="63"/>
      </top>
      <bottom>
        <color indexed="63"/>
      </bottom>
    </border>
    <border>
      <left>
        <color indexed="63"/>
      </left>
      <right style="thin">
        <color theme="0"/>
      </right>
      <top>
        <color indexed="63"/>
      </top>
      <bottom style="medium"/>
    </border>
    <border>
      <left>
        <color indexed="63"/>
      </left>
      <right style="double"/>
      <top style="thin"/>
      <bottom>
        <color indexed="63"/>
      </bottom>
    </border>
    <border>
      <left>
        <color indexed="63"/>
      </left>
      <right style="double"/>
      <top style="thin"/>
      <bottom style="thin"/>
    </border>
    <border>
      <left>
        <color indexed="63"/>
      </left>
      <right style="double"/>
      <top>
        <color indexed="63"/>
      </top>
      <bottom style="thin"/>
    </border>
    <border>
      <left>
        <color indexed="63"/>
      </left>
      <right style="double"/>
      <top>
        <color indexed="63"/>
      </top>
      <bottom style="double"/>
    </border>
    <border>
      <left style="medium"/>
      <right/>
      <top style="medium"/>
      <bottom style="thin"/>
    </border>
    <border>
      <left style="medium"/>
      <right/>
      <top style="thin"/>
      <bottom style="thin"/>
    </border>
    <border>
      <left style="medium"/>
      <right/>
      <top style="thin"/>
      <bottom style="medium"/>
    </border>
    <border>
      <left style="double"/>
      <right style="medium"/>
      <top/>
      <bottom style="double"/>
    </border>
    <border>
      <left style="double"/>
      <right>
        <color indexed="63"/>
      </right>
      <top style="medium"/>
      <bottom style="medium"/>
    </border>
    <border>
      <left/>
      <right style="medium"/>
      <top style="medium"/>
      <bottom style="medium"/>
    </border>
    <border>
      <left/>
      <right/>
      <top style="medium"/>
      <bottom style="medium"/>
    </border>
    <border>
      <left/>
      <right style="double"/>
      <top style="medium"/>
      <bottom style="medium"/>
    </border>
    <border>
      <left>
        <color indexed="63"/>
      </left>
      <right>
        <color indexed="63"/>
      </right>
      <top style="thin">
        <color theme="0"/>
      </top>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style="medium"/>
      <right/>
      <top style="medium"/>
      <bottom style="medium"/>
    </border>
    <border>
      <left style="medium"/>
      <right style="thin"/>
      <top style="medium"/>
      <bottom style="medium"/>
    </border>
    <border>
      <left style="thin"/>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9">
      <alignment horizontal="center" wrapText="1"/>
      <protection/>
    </xf>
    <xf numFmtId="0" fontId="52" fillId="0" borderId="10">
      <alignment horizontal="center"/>
      <protection/>
    </xf>
    <xf numFmtId="0" fontId="53" fillId="0" borderId="0" applyNumberFormat="0" applyFill="0" applyBorder="0" applyAlignment="0" applyProtection="0"/>
    <xf numFmtId="0" fontId="52" fillId="0" borderId="11" applyNumberFormat="0" applyFill="0" applyAlignment="0" applyProtection="0"/>
    <xf numFmtId="0" fontId="54" fillId="0" borderId="0" applyNumberFormat="0" applyFill="0" applyBorder="0" applyAlignment="0" applyProtection="0"/>
  </cellStyleXfs>
  <cellXfs count="218">
    <xf numFmtId="0" fontId="0" fillId="0" borderId="0" xfId="0" applyFont="1" applyAlignment="1">
      <alignment/>
    </xf>
    <xf numFmtId="0" fontId="0" fillId="0" borderId="0" xfId="0" applyFont="1" applyAlignment="1">
      <alignment/>
    </xf>
    <xf numFmtId="0" fontId="2" fillId="0" borderId="0" xfId="55">
      <alignment/>
      <protection/>
    </xf>
    <xf numFmtId="0" fontId="55" fillId="33" borderId="12" xfId="55" applyFont="1" applyFill="1" applyBorder="1" applyAlignment="1">
      <alignment vertical="center" wrapText="1"/>
      <protection/>
    </xf>
    <xf numFmtId="0" fontId="56" fillId="33" borderId="13" xfId="55" applyFont="1" applyFill="1" applyBorder="1" applyAlignment="1">
      <alignment horizontal="center" vertical="center" wrapText="1"/>
      <protection/>
    </xf>
    <xf numFmtId="0" fontId="56" fillId="33" borderId="14" xfId="55" applyFont="1" applyFill="1" applyBorder="1" applyAlignment="1">
      <alignment horizontal="center" vertical="center" wrapText="1"/>
      <protection/>
    </xf>
    <xf numFmtId="0" fontId="4" fillId="0" borderId="15" xfId="55" applyFont="1" applyBorder="1" applyAlignment="1">
      <alignment horizontal="left" vertical="center" wrapText="1"/>
      <protection/>
    </xf>
    <xf numFmtId="0" fontId="5" fillId="0" borderId="16" xfId="55" applyFont="1" applyBorder="1" applyAlignment="1">
      <alignment horizontal="center" vertical="center" wrapText="1"/>
      <protection/>
    </xf>
    <xf numFmtId="0" fontId="5" fillId="0" borderId="17" xfId="55" applyFont="1" applyBorder="1" applyAlignment="1">
      <alignment horizontal="center" vertical="center" wrapText="1"/>
      <protection/>
    </xf>
    <xf numFmtId="0" fontId="4" fillId="34" borderId="15" xfId="55" applyFont="1" applyFill="1" applyBorder="1" applyAlignment="1">
      <alignment horizontal="left" vertical="center" wrapText="1"/>
      <protection/>
    </xf>
    <xf numFmtId="0" fontId="5" fillId="34" borderId="17" xfId="55" applyFont="1" applyFill="1" applyBorder="1" applyAlignment="1">
      <alignment horizontal="center" vertical="center" wrapText="1"/>
      <protection/>
    </xf>
    <xf numFmtId="0" fontId="4" fillId="0" borderId="18" xfId="55" applyFont="1" applyBorder="1" applyAlignment="1">
      <alignment horizontal="left" vertical="center" wrapText="1"/>
      <protection/>
    </xf>
    <xf numFmtId="0" fontId="5" fillId="0" borderId="19" xfId="55" applyFont="1" applyBorder="1" applyAlignment="1">
      <alignment horizontal="center" vertical="center" wrapText="1"/>
      <protection/>
    </xf>
    <xf numFmtId="0" fontId="5" fillId="0" borderId="20" xfId="55" applyFont="1" applyBorder="1" applyAlignment="1">
      <alignment horizontal="center" vertical="center" wrapText="1"/>
      <protection/>
    </xf>
    <xf numFmtId="0" fontId="4" fillId="34" borderId="15" xfId="55" applyFont="1" applyFill="1" applyBorder="1" applyAlignment="1">
      <alignment vertical="center" wrapText="1"/>
      <protection/>
    </xf>
    <xf numFmtId="0" fontId="6" fillId="0" borderId="0" xfId="55" applyFont="1">
      <alignment/>
      <protection/>
    </xf>
    <xf numFmtId="0" fontId="6" fillId="35" borderId="21" xfId="55" applyFont="1" applyFill="1" applyBorder="1" applyAlignment="1">
      <alignment horizontal="center" vertical="center"/>
      <protection/>
    </xf>
    <xf numFmtId="0" fontId="6" fillId="35" borderId="22" xfId="55" applyFont="1" applyFill="1" applyBorder="1" applyAlignment="1">
      <alignment horizontal="center" vertical="center"/>
      <protection/>
    </xf>
    <xf numFmtId="0" fontId="6" fillId="36" borderId="23" xfId="55" applyFont="1" applyFill="1" applyBorder="1" applyAlignment="1">
      <alignment horizontal="center" vertical="center"/>
      <protection/>
    </xf>
    <xf numFmtId="0" fontId="6" fillId="35" borderId="23" xfId="55" applyFont="1" applyFill="1" applyBorder="1" applyAlignment="1">
      <alignment horizontal="center" vertical="center"/>
      <protection/>
    </xf>
    <xf numFmtId="0" fontId="6" fillId="35" borderId="24" xfId="55" applyFont="1" applyFill="1" applyBorder="1" applyAlignment="1">
      <alignment horizontal="center" vertical="center"/>
      <protection/>
    </xf>
    <xf numFmtId="0" fontId="6" fillId="37" borderId="23" xfId="55" applyFont="1" applyFill="1" applyBorder="1" applyAlignment="1">
      <alignment horizontal="center" vertical="center"/>
      <protection/>
    </xf>
    <xf numFmtId="0" fontId="6" fillId="37" borderId="25" xfId="55" applyFont="1" applyFill="1" applyBorder="1" applyAlignment="1">
      <alignment horizontal="center" vertical="center"/>
      <protection/>
    </xf>
    <xf numFmtId="0" fontId="6" fillId="36" borderId="26" xfId="55" applyFont="1" applyFill="1" applyBorder="1" applyAlignment="1">
      <alignment horizontal="center" vertical="center"/>
      <protection/>
    </xf>
    <xf numFmtId="0" fontId="6" fillId="36" borderId="27" xfId="55" applyFont="1" applyFill="1" applyBorder="1" applyAlignment="1">
      <alignment horizontal="center" vertical="center"/>
      <protection/>
    </xf>
    <xf numFmtId="0" fontId="6" fillId="0" borderId="28" xfId="55" applyFont="1" applyBorder="1" applyAlignment="1">
      <alignment horizontal="center" vertical="center"/>
      <protection/>
    </xf>
    <xf numFmtId="0" fontId="6" fillId="0" borderId="21" xfId="55" applyFont="1" applyBorder="1" applyAlignment="1">
      <alignment horizontal="center" vertical="center"/>
      <protection/>
    </xf>
    <xf numFmtId="0" fontId="6" fillId="0" borderId="22" xfId="55" applyFont="1" applyBorder="1" applyAlignment="1">
      <alignment horizontal="center" vertical="center"/>
      <protection/>
    </xf>
    <xf numFmtId="0" fontId="6" fillId="0" borderId="25" xfId="55" applyFont="1" applyBorder="1" applyAlignment="1">
      <alignment horizontal="center" vertical="center"/>
      <protection/>
    </xf>
    <xf numFmtId="0" fontId="6" fillId="0" borderId="29" xfId="55" applyFont="1" applyBorder="1" applyAlignment="1">
      <alignment horizontal="center" vertical="center"/>
      <protection/>
    </xf>
    <xf numFmtId="0" fontId="6" fillId="0" borderId="30" xfId="55" applyFont="1" applyBorder="1" applyAlignment="1">
      <alignment horizontal="center" vertical="center"/>
      <protection/>
    </xf>
    <xf numFmtId="0" fontId="6" fillId="0" borderId="0" xfId="55" applyFont="1" applyAlignment="1">
      <alignment vertical="center" textRotation="90"/>
      <protection/>
    </xf>
    <xf numFmtId="0" fontId="6" fillId="0" borderId="31" xfId="55" applyFont="1" applyBorder="1" applyAlignment="1">
      <alignment horizontal="center" vertical="center"/>
      <protection/>
    </xf>
    <xf numFmtId="0" fontId="52" fillId="0" borderId="0" xfId="0" applyFont="1" applyAlignment="1">
      <alignment/>
    </xf>
    <xf numFmtId="0" fontId="0" fillId="38" borderId="32" xfId="0" applyFill="1" applyBorder="1" applyAlignment="1">
      <alignment/>
    </xf>
    <xf numFmtId="0" fontId="0" fillId="38" borderId="33" xfId="0" applyFill="1" applyBorder="1" applyAlignment="1">
      <alignment/>
    </xf>
    <xf numFmtId="0" fontId="0" fillId="38" borderId="34" xfId="0" applyFill="1" applyBorder="1" applyAlignment="1">
      <alignment/>
    </xf>
    <xf numFmtId="0" fontId="0" fillId="38" borderId="35" xfId="0" applyFill="1" applyBorder="1" applyAlignment="1">
      <alignment/>
    </xf>
    <xf numFmtId="0" fontId="0" fillId="38" borderId="36" xfId="0" applyFill="1" applyBorder="1" applyAlignment="1">
      <alignment/>
    </xf>
    <xf numFmtId="0" fontId="0" fillId="38" borderId="37" xfId="0" applyFill="1" applyBorder="1" applyAlignment="1">
      <alignment/>
    </xf>
    <xf numFmtId="0" fontId="0" fillId="38" borderId="31" xfId="0" applyFill="1" applyBorder="1" applyAlignment="1">
      <alignment/>
    </xf>
    <xf numFmtId="0" fontId="0" fillId="38" borderId="38" xfId="0" applyFill="1" applyBorder="1" applyAlignment="1">
      <alignment/>
    </xf>
    <xf numFmtId="0" fontId="0" fillId="38" borderId="39" xfId="0" applyFill="1" applyBorder="1" applyAlignment="1">
      <alignment/>
    </xf>
    <xf numFmtId="0" fontId="52" fillId="0" borderId="40" xfId="0" applyFont="1" applyBorder="1" applyAlignment="1">
      <alignment/>
    </xf>
    <xf numFmtId="0" fontId="0" fillId="0" borderId="0" xfId="0" applyFont="1" applyAlignment="1">
      <alignment wrapText="1"/>
    </xf>
    <xf numFmtId="0" fontId="57" fillId="0" borderId="0" xfId="0" applyFont="1" applyAlignment="1">
      <alignment horizontal="center" vertical="center"/>
    </xf>
    <xf numFmtId="0" fontId="6" fillId="0" borderId="40" xfId="55" applyFont="1" applyBorder="1">
      <alignment/>
      <protection/>
    </xf>
    <xf numFmtId="0" fontId="52" fillId="0" borderId="0" xfId="0" applyFont="1" applyBorder="1" applyAlignment="1">
      <alignment horizontal="center" wrapText="1"/>
    </xf>
    <xf numFmtId="0" fontId="58" fillId="0" borderId="0" xfId="0" applyFont="1" applyAlignment="1">
      <alignment/>
    </xf>
    <xf numFmtId="0" fontId="0" fillId="0" borderId="0" xfId="0" applyFont="1" applyAlignment="1" applyProtection="1">
      <alignment/>
      <protection locked="0"/>
    </xf>
    <xf numFmtId="0" fontId="57" fillId="0" borderId="41" xfId="0" applyFont="1" applyBorder="1" applyAlignment="1" applyProtection="1">
      <alignment horizontal="center" vertical="center" wrapText="1"/>
      <protection locked="0"/>
    </xf>
    <xf numFmtId="0" fontId="57" fillId="0" borderId="42" xfId="0" applyFont="1" applyBorder="1" applyAlignment="1" applyProtection="1">
      <alignment horizontal="center" vertical="center" wrapText="1"/>
      <protection locked="0"/>
    </xf>
    <xf numFmtId="0" fontId="59" fillId="39" borderId="43" xfId="0" applyFont="1" applyFill="1" applyBorder="1" applyAlignment="1" applyProtection="1">
      <alignment horizontal="center"/>
      <protection/>
    </xf>
    <xf numFmtId="0" fontId="59" fillId="40" borderId="44" xfId="0" applyFont="1" applyFill="1" applyBorder="1" applyAlignment="1" applyProtection="1">
      <alignment/>
      <protection/>
    </xf>
    <xf numFmtId="0" fontId="0" fillId="0" borderId="0" xfId="0" applyFont="1" applyAlignment="1" applyProtection="1">
      <alignment/>
      <protection/>
    </xf>
    <xf numFmtId="1" fontId="0" fillId="0" borderId="23" xfId="0" applyNumberFormat="1" applyFont="1" applyBorder="1" applyAlignment="1" applyProtection="1">
      <alignment horizontal="center" vertical="center" wrapText="1"/>
      <protection/>
    </xf>
    <xf numFmtId="0" fontId="58" fillId="39" borderId="45" xfId="0" applyFont="1" applyFill="1" applyBorder="1" applyAlignment="1" applyProtection="1">
      <alignment/>
      <protection/>
    </xf>
    <xf numFmtId="0" fontId="58" fillId="39" borderId="46" xfId="0" applyFont="1" applyFill="1" applyBorder="1" applyAlignment="1" applyProtection="1">
      <alignment/>
      <protection/>
    </xf>
    <xf numFmtId="0" fontId="59" fillId="39" borderId="45" xfId="0" applyFont="1" applyFill="1" applyBorder="1" applyAlignment="1" applyProtection="1">
      <alignment/>
      <protection/>
    </xf>
    <xf numFmtId="0" fontId="59" fillId="39" borderId="46" xfId="0" applyFont="1" applyFill="1" applyBorder="1" applyAlignment="1" applyProtection="1">
      <alignment/>
      <protection/>
    </xf>
    <xf numFmtId="0" fontId="59" fillId="39" borderId="35" xfId="0" applyFont="1" applyFill="1" applyBorder="1" applyAlignment="1" applyProtection="1">
      <alignment horizontal="center"/>
      <protection/>
    </xf>
    <xf numFmtId="0" fontId="57" fillId="0" borderId="47" xfId="0" applyFont="1" applyBorder="1" applyAlignment="1" applyProtection="1">
      <alignment horizontal="center" vertical="center" wrapText="1"/>
      <protection locked="0"/>
    </xf>
    <xf numFmtId="0" fontId="57" fillId="0" borderId="48" xfId="0" applyFont="1" applyBorder="1" applyAlignment="1" applyProtection="1">
      <alignment horizontal="center" vertical="center" wrapText="1"/>
      <protection locked="0"/>
    </xf>
    <xf numFmtId="0" fontId="57" fillId="40" borderId="49" xfId="0" applyFont="1" applyFill="1" applyBorder="1" applyAlignment="1" applyProtection="1">
      <alignment horizontal="center" vertical="center" wrapText="1"/>
      <protection locked="0"/>
    </xf>
    <xf numFmtId="0" fontId="57" fillId="40" borderId="50" xfId="0" applyFont="1" applyFill="1" applyBorder="1" applyAlignment="1" applyProtection="1">
      <alignment horizontal="center" vertical="center" wrapText="1"/>
      <protection locked="0"/>
    </xf>
    <xf numFmtId="0" fontId="57" fillId="40" borderId="51" xfId="0" applyFont="1" applyFill="1" applyBorder="1" applyAlignment="1" applyProtection="1">
      <alignment horizontal="center" vertical="center" wrapText="1"/>
      <protection locked="0"/>
    </xf>
    <xf numFmtId="0" fontId="57" fillId="40" borderId="47" xfId="0" applyFont="1" applyFill="1" applyBorder="1" applyAlignment="1" applyProtection="1">
      <alignment horizontal="center" vertical="center" wrapText="1"/>
      <protection locked="0"/>
    </xf>
    <xf numFmtId="0" fontId="57" fillId="40" borderId="24" xfId="0" applyFont="1" applyFill="1" applyBorder="1" applyAlignment="1" applyProtection="1">
      <alignment horizontal="center" vertical="center" wrapText="1"/>
      <protection locked="0"/>
    </xf>
    <xf numFmtId="0" fontId="0" fillId="0" borderId="50" xfId="0" applyFont="1" applyBorder="1" applyAlignment="1" applyProtection="1">
      <alignment horizontal="center" vertical="center"/>
      <protection/>
    </xf>
    <xf numFmtId="0" fontId="0" fillId="0" borderId="52"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1" fontId="0" fillId="0" borderId="54" xfId="0" applyNumberFormat="1" applyFont="1" applyBorder="1" applyAlignment="1" applyProtection="1">
      <alignment horizontal="center" vertical="center" wrapText="1"/>
      <protection/>
    </xf>
    <xf numFmtId="0" fontId="57" fillId="0" borderId="55" xfId="0" applyFont="1" applyBorder="1" applyAlignment="1" applyProtection="1">
      <alignment horizontal="center" vertical="center" wrapText="1"/>
      <protection locked="0"/>
    </xf>
    <xf numFmtId="0" fontId="57" fillId="0" borderId="50" xfId="0" applyFont="1" applyBorder="1" applyAlignment="1" applyProtection="1">
      <alignment horizontal="center" vertical="center" wrapText="1"/>
      <protection locked="0"/>
    </xf>
    <xf numFmtId="0" fontId="57" fillId="40" borderId="52" xfId="0" applyFont="1" applyFill="1" applyBorder="1" applyAlignment="1" applyProtection="1">
      <alignment horizontal="center" vertical="center" wrapText="1"/>
      <protection locked="0"/>
    </xf>
    <xf numFmtId="0" fontId="0" fillId="0" borderId="56" xfId="0" applyFont="1" applyBorder="1" applyAlignment="1" applyProtection="1">
      <alignment horizontal="center" vertical="center"/>
      <protection/>
    </xf>
    <xf numFmtId="0" fontId="52" fillId="0" borderId="57" xfId="0" applyFont="1" applyBorder="1" applyAlignment="1" applyProtection="1">
      <alignment horizontal="center" vertical="top" wrapText="1"/>
      <protection/>
    </xf>
    <xf numFmtId="0" fontId="52" fillId="0" borderId="58" xfId="0" applyFont="1" applyBorder="1" applyAlignment="1" applyProtection="1">
      <alignment horizontal="center" vertical="top" wrapText="1"/>
      <protection/>
    </xf>
    <xf numFmtId="0" fontId="52" fillId="0" borderId="59" xfId="0" applyFont="1" applyBorder="1" applyAlignment="1" applyProtection="1">
      <alignment horizontal="center" vertical="top" wrapText="1"/>
      <protection/>
    </xf>
    <xf numFmtId="0" fontId="52" fillId="0" borderId="60" xfId="0" applyFont="1" applyFill="1" applyBorder="1" applyAlignment="1" applyProtection="1">
      <alignment horizontal="center" vertical="center" wrapText="1"/>
      <protection/>
    </xf>
    <xf numFmtId="0" fontId="52" fillId="0" borderId="61" xfId="0" applyFont="1" applyBorder="1" applyAlignment="1" applyProtection="1">
      <alignment horizontal="center" vertical="center" wrapText="1"/>
      <protection/>
    </xf>
    <xf numFmtId="0" fontId="52" fillId="0" borderId="62" xfId="0" applyFont="1" applyBorder="1" applyAlignment="1" applyProtection="1">
      <alignment horizontal="center" vertical="center" wrapText="1"/>
      <protection/>
    </xf>
    <xf numFmtId="0" fontId="52" fillId="40" borderId="63" xfId="0" applyFont="1" applyFill="1" applyBorder="1" applyAlignment="1" applyProtection="1">
      <alignment horizontal="center" vertical="top" wrapText="1"/>
      <protection/>
    </xf>
    <xf numFmtId="0" fontId="0" fillId="0" borderId="64" xfId="0" applyFont="1" applyBorder="1" applyAlignment="1" applyProtection="1">
      <alignment/>
      <protection/>
    </xf>
    <xf numFmtId="0" fontId="0" fillId="0" borderId="64" xfId="0" applyFont="1" applyBorder="1" applyAlignment="1">
      <alignment wrapText="1"/>
    </xf>
    <xf numFmtId="0" fontId="0" fillId="0" borderId="64" xfId="0" applyFont="1" applyBorder="1" applyAlignment="1">
      <alignment/>
    </xf>
    <xf numFmtId="0" fontId="0" fillId="0" borderId="64" xfId="0" applyFont="1" applyBorder="1" applyAlignment="1" applyProtection="1">
      <alignment wrapText="1"/>
      <protection locked="0"/>
    </xf>
    <xf numFmtId="0" fontId="0" fillId="0" borderId="65" xfId="0" applyFont="1" applyBorder="1" applyAlignment="1" applyProtection="1">
      <alignment/>
      <protection/>
    </xf>
    <xf numFmtId="0" fontId="0" fillId="0" borderId="66" xfId="0" applyFont="1" applyBorder="1" applyAlignment="1" applyProtection="1">
      <alignment/>
      <protection locked="0"/>
    </xf>
    <xf numFmtId="0" fontId="0" fillId="0" borderId="67" xfId="0" applyFont="1" applyBorder="1" applyAlignment="1" applyProtection="1">
      <alignment/>
      <protection locked="0"/>
    </xf>
    <xf numFmtId="0" fontId="0" fillId="0" borderId="68" xfId="0" applyFont="1" applyBorder="1" applyAlignment="1">
      <alignment wrapText="1"/>
    </xf>
    <xf numFmtId="0" fontId="60" fillId="0" borderId="68" xfId="0" applyFont="1" applyBorder="1" applyAlignment="1" applyProtection="1">
      <alignment wrapText="1"/>
      <protection locked="0"/>
    </xf>
    <xf numFmtId="0" fontId="60" fillId="0" borderId="68" xfId="0" applyFont="1" applyBorder="1" applyAlignment="1" applyProtection="1">
      <alignment/>
      <protection locked="0"/>
    </xf>
    <xf numFmtId="0" fontId="0" fillId="0" borderId="68" xfId="0" applyFont="1" applyBorder="1" applyAlignment="1" applyProtection="1">
      <alignment/>
      <protection locked="0"/>
    </xf>
    <xf numFmtId="0" fontId="0" fillId="0" borderId="69" xfId="0" applyFont="1" applyBorder="1" applyAlignment="1" applyProtection="1">
      <alignment/>
      <protection locked="0"/>
    </xf>
    <xf numFmtId="0" fontId="0" fillId="0" borderId="0" xfId="0" applyAlignment="1" applyProtection="1">
      <alignment/>
      <protection locked="0"/>
    </xf>
    <xf numFmtId="1" fontId="0" fillId="0" borderId="26" xfId="0" applyNumberFormat="1" applyFont="1" applyBorder="1" applyAlignment="1" applyProtection="1">
      <alignment horizontal="center" vertical="center" wrapText="1"/>
      <protection/>
    </xf>
    <xf numFmtId="0" fontId="57" fillId="0" borderId="70" xfId="0" applyFont="1" applyBorder="1" applyAlignment="1" applyProtection="1">
      <alignment horizontal="center" vertical="center" wrapText="1"/>
      <protection locked="0"/>
    </xf>
    <xf numFmtId="0" fontId="57" fillId="0" borderId="71" xfId="0" applyFont="1" applyBorder="1" applyAlignment="1" applyProtection="1">
      <alignment horizontal="center" vertical="center" wrapText="1"/>
      <protection locked="0"/>
    </xf>
    <xf numFmtId="0" fontId="57" fillId="0" borderId="72" xfId="0" applyFont="1" applyBorder="1" applyAlignment="1" applyProtection="1">
      <alignment horizontal="center" vertical="center" wrapText="1"/>
      <protection locked="0"/>
    </xf>
    <xf numFmtId="0" fontId="57" fillId="40" borderId="73" xfId="0" applyFont="1" applyFill="1" applyBorder="1" applyAlignment="1" applyProtection="1">
      <alignment horizontal="center" vertical="center" wrapText="1"/>
      <protection locked="0"/>
    </xf>
    <xf numFmtId="0" fontId="57" fillId="40" borderId="71" xfId="0" applyFont="1" applyFill="1" applyBorder="1" applyAlignment="1" applyProtection="1">
      <alignment horizontal="center" vertical="center" wrapText="1"/>
      <protection locked="0"/>
    </xf>
    <xf numFmtId="0" fontId="57" fillId="40" borderId="27" xfId="0" applyFont="1" applyFill="1" applyBorder="1" applyAlignment="1" applyProtection="1">
      <alignment horizontal="center" vertical="center" wrapText="1"/>
      <protection locked="0"/>
    </xf>
    <xf numFmtId="0" fontId="0" fillId="0" borderId="54" xfId="0" applyFont="1" applyBorder="1" applyAlignment="1" applyProtection="1">
      <alignment horizontal="center" vertical="center"/>
      <protection/>
    </xf>
    <xf numFmtId="0" fontId="0" fillId="0" borderId="74" xfId="0" applyFont="1" applyBorder="1" applyAlignment="1" applyProtection="1">
      <alignment horizontal="center" vertical="center"/>
      <protection/>
    </xf>
    <xf numFmtId="0" fontId="0" fillId="0" borderId="75" xfId="0" applyFont="1" applyBorder="1" applyAlignment="1" applyProtection="1">
      <alignment horizontal="center" vertical="center"/>
      <protection/>
    </xf>
    <xf numFmtId="0" fontId="0" fillId="0" borderId="76" xfId="0" applyFont="1" applyBorder="1" applyAlignment="1" applyProtection="1">
      <alignment/>
      <protection/>
    </xf>
    <xf numFmtId="0" fontId="0" fillId="0" borderId="77" xfId="0" applyFont="1" applyBorder="1" applyAlignment="1">
      <alignment wrapText="1"/>
    </xf>
    <xf numFmtId="0" fontId="0" fillId="0" borderId="78" xfId="0" applyFont="1" applyBorder="1" applyAlignment="1" applyProtection="1">
      <alignment/>
      <protection/>
    </xf>
    <xf numFmtId="0" fontId="0" fillId="0" borderId="76" xfId="0" applyFont="1" applyBorder="1" applyAlignment="1" applyProtection="1">
      <alignment wrapText="1"/>
      <protection locked="0"/>
    </xf>
    <xf numFmtId="0" fontId="0" fillId="0" borderId="67" xfId="0" applyFont="1" applyBorder="1" applyAlignment="1" applyProtection="1">
      <alignment wrapText="1"/>
      <protection locked="0"/>
    </xf>
    <xf numFmtId="0" fontId="0" fillId="0" borderId="79" xfId="0" applyFont="1" applyBorder="1" applyAlignment="1" applyProtection="1">
      <alignment/>
      <protection/>
    </xf>
    <xf numFmtId="0" fontId="0" fillId="0" borderId="79" xfId="0" applyFont="1" applyBorder="1" applyAlignment="1">
      <alignment wrapText="1"/>
    </xf>
    <xf numFmtId="0" fontId="61" fillId="0" borderId="80" xfId="0" applyFont="1" applyBorder="1" applyAlignment="1" applyProtection="1">
      <alignment vertical="center" wrapText="1"/>
      <protection/>
    </xf>
    <xf numFmtId="0" fontId="61" fillId="0" borderId="0" xfId="0" applyFont="1" applyBorder="1" applyAlignment="1" applyProtection="1">
      <alignment vertical="center" wrapText="1"/>
      <protection/>
    </xf>
    <xf numFmtId="0" fontId="61" fillId="0" borderId="81" xfId="0" applyFont="1" applyBorder="1" applyAlignment="1" applyProtection="1">
      <alignment vertical="center" wrapText="1"/>
      <protection/>
    </xf>
    <xf numFmtId="0" fontId="61" fillId="0" borderId="35" xfId="0" applyFont="1" applyBorder="1" applyAlignment="1" applyProtection="1">
      <alignment horizontal="left" vertical="center" wrapText="1"/>
      <protection/>
    </xf>
    <xf numFmtId="0" fontId="61" fillId="0" borderId="37" xfId="0" applyFont="1" applyBorder="1" applyAlignment="1" applyProtection="1">
      <alignment horizontal="left" vertical="center" wrapText="1"/>
      <protection/>
    </xf>
    <xf numFmtId="0" fontId="0" fillId="0" borderId="76" xfId="0" applyFont="1" applyBorder="1" applyAlignment="1">
      <alignment/>
    </xf>
    <xf numFmtId="0" fontId="5" fillId="34" borderId="16" xfId="55" applyFont="1" applyFill="1" applyBorder="1" applyAlignment="1">
      <alignment horizontal="center" vertical="center" wrapText="1"/>
      <protection/>
    </xf>
    <xf numFmtId="0" fontId="58" fillId="0" borderId="0" xfId="0" applyFont="1" applyAlignment="1">
      <alignment vertical="center"/>
    </xf>
    <xf numFmtId="0" fontId="52" fillId="0" borderId="82" xfId="59" applyFont="1" applyBorder="1" applyAlignment="1" applyProtection="1">
      <alignment horizontal="center" vertical="top" wrapText="1"/>
      <protection/>
    </xf>
    <xf numFmtId="0" fontId="52" fillId="0" borderId="58" xfId="59" applyFont="1" applyBorder="1" applyAlignment="1" applyProtection="1">
      <alignment horizontal="center" vertical="top" wrapText="1"/>
      <protection/>
    </xf>
    <xf numFmtId="0" fontId="58" fillId="39" borderId="83" xfId="0" applyFont="1" applyFill="1" applyBorder="1" applyAlignment="1" applyProtection="1">
      <alignment/>
      <protection/>
    </xf>
    <xf numFmtId="0" fontId="58" fillId="39" borderId="84" xfId="0" applyFont="1" applyFill="1" applyBorder="1" applyAlignment="1" applyProtection="1">
      <alignment/>
      <protection/>
    </xf>
    <xf numFmtId="0" fontId="6" fillId="0" borderId="0" xfId="55" applyFont="1" applyFill="1" applyBorder="1">
      <alignment/>
      <protection/>
    </xf>
    <xf numFmtId="0" fontId="58" fillId="0" borderId="0" xfId="0" applyFont="1" applyFill="1" applyBorder="1" applyAlignment="1">
      <alignment/>
    </xf>
    <xf numFmtId="0" fontId="0" fillId="0" borderId="0" xfId="0" applyFill="1" applyBorder="1" applyAlignment="1">
      <alignment/>
    </xf>
    <xf numFmtId="0" fontId="5" fillId="34" borderId="85" xfId="55" applyFont="1" applyFill="1" applyBorder="1" applyAlignment="1">
      <alignment horizontal="center" vertical="center" wrapText="1"/>
      <protection/>
    </xf>
    <xf numFmtId="0" fontId="5" fillId="34" borderId="86" xfId="55" applyFont="1" applyFill="1" applyBorder="1" applyAlignment="1">
      <alignment horizontal="center" vertical="center" wrapText="1"/>
      <protection/>
    </xf>
    <xf numFmtId="0" fontId="62" fillId="0" borderId="65" xfId="0" applyFont="1" applyBorder="1" applyAlignment="1" applyProtection="1">
      <alignment horizontal="left"/>
      <protection/>
    </xf>
    <xf numFmtId="0" fontId="57" fillId="0" borderId="87" xfId="0" applyFont="1" applyBorder="1" applyAlignment="1" applyProtection="1">
      <alignment horizontal="center" vertical="center" wrapText="1"/>
      <protection locked="0"/>
    </xf>
    <xf numFmtId="0" fontId="57" fillId="0" borderId="52" xfId="0" applyFont="1" applyBorder="1" applyAlignment="1" applyProtection="1">
      <alignment horizontal="center" vertical="center" wrapText="1"/>
      <protection locked="0"/>
    </xf>
    <xf numFmtId="0" fontId="57" fillId="0" borderId="88" xfId="0" applyFont="1" applyBorder="1" applyAlignment="1" applyProtection="1">
      <alignment horizontal="center" vertical="center" wrapText="1"/>
      <protection locked="0"/>
    </xf>
    <xf numFmtId="0" fontId="57" fillId="0" borderId="24" xfId="0" applyFont="1" applyBorder="1" applyAlignment="1" applyProtection="1">
      <alignment horizontal="center" vertical="center" wrapText="1"/>
      <protection locked="0"/>
    </xf>
    <xf numFmtId="0" fontId="57" fillId="0" borderId="89" xfId="0" applyFont="1" applyBorder="1" applyAlignment="1" applyProtection="1">
      <alignment horizontal="center" vertical="center" wrapText="1"/>
      <protection locked="0"/>
    </xf>
    <xf numFmtId="0" fontId="57" fillId="0" borderId="27" xfId="0" applyFont="1" applyBorder="1" applyAlignment="1" applyProtection="1">
      <alignment horizontal="center" vertical="center" wrapText="1"/>
      <protection locked="0"/>
    </xf>
    <xf numFmtId="0" fontId="61" fillId="0" borderId="0" xfId="0" applyFont="1" applyBorder="1" applyAlignment="1" applyProtection="1">
      <alignment horizontal="left" vertical="center" wrapText="1"/>
      <protection/>
    </xf>
    <xf numFmtId="0" fontId="0" fillId="0" borderId="90" xfId="0" applyFont="1" applyBorder="1" applyAlignment="1" applyProtection="1">
      <alignment/>
      <protection locked="0"/>
    </xf>
    <xf numFmtId="0" fontId="0" fillId="0" borderId="0" xfId="0" applyFont="1" applyBorder="1" applyAlignment="1">
      <alignment/>
    </xf>
    <xf numFmtId="0" fontId="61" fillId="0" borderId="80" xfId="0" applyFont="1" applyBorder="1" applyAlignment="1" applyProtection="1">
      <alignment horizontal="left" vertical="center" wrapText="1"/>
      <protection/>
    </xf>
    <xf numFmtId="0" fontId="51" fillId="0" borderId="0" xfId="59" applyBorder="1" applyAlignment="1">
      <alignment horizontal="left" wrapText="1"/>
      <protection/>
    </xf>
    <xf numFmtId="0" fontId="51" fillId="0" borderId="81" xfId="59" applyBorder="1" applyAlignment="1">
      <alignment horizontal="left" wrapText="1"/>
      <protection/>
    </xf>
    <xf numFmtId="0" fontId="51" fillId="0" borderId="37" xfId="59" applyBorder="1" applyAlignment="1">
      <alignment horizontal="left" vertical="center" wrapText="1"/>
      <protection/>
    </xf>
    <xf numFmtId="0" fontId="51" fillId="0" borderId="38" xfId="59" applyBorder="1" applyAlignment="1">
      <alignment horizontal="left" vertical="center" wrapText="1"/>
      <protection/>
    </xf>
    <xf numFmtId="0" fontId="58" fillId="39" borderId="80" xfId="0" applyFont="1" applyFill="1" applyBorder="1" applyAlignment="1" applyProtection="1">
      <alignment/>
      <protection/>
    </xf>
    <xf numFmtId="0" fontId="52" fillId="0" borderId="91" xfId="0" applyFont="1" applyBorder="1" applyAlignment="1" applyProtection="1">
      <alignment horizontal="center" vertical="top" wrapText="1"/>
      <protection/>
    </xf>
    <xf numFmtId="0" fontId="57" fillId="0" borderId="31" xfId="0" applyFont="1" applyBorder="1" applyAlignment="1" applyProtection="1">
      <alignment horizontal="center" vertical="center"/>
      <protection locked="0"/>
    </xf>
    <xf numFmtId="0" fontId="57" fillId="0" borderId="92" xfId="0" applyFont="1" applyBorder="1" applyAlignment="1" applyProtection="1">
      <alignment horizontal="center" vertical="center"/>
      <protection locked="0"/>
    </xf>
    <xf numFmtId="0" fontId="57" fillId="0" borderId="93" xfId="0" applyFont="1" applyBorder="1" applyAlignment="1" applyProtection="1">
      <alignment horizontal="center" vertical="center"/>
      <protection locked="0"/>
    </xf>
    <xf numFmtId="0" fontId="0" fillId="0" borderId="64" xfId="0" applyBorder="1" applyAlignment="1">
      <alignment/>
    </xf>
    <xf numFmtId="0" fontId="52" fillId="0" borderId="94" xfId="0" applyFont="1" applyFill="1" applyBorder="1" applyAlignment="1" applyProtection="1">
      <alignment/>
      <protection/>
    </xf>
    <xf numFmtId="0" fontId="4" fillId="34" borderId="95" xfId="55" applyFont="1" applyFill="1" applyBorder="1" applyAlignment="1">
      <alignment vertical="center" wrapText="1"/>
      <protection/>
    </xf>
    <xf numFmtId="0" fontId="57" fillId="0" borderId="26" xfId="0" applyFont="1" applyBorder="1" applyAlignment="1" applyProtection="1">
      <alignment horizontal="center" vertical="center"/>
      <protection locked="0"/>
    </xf>
    <xf numFmtId="0" fontId="52" fillId="0" borderId="96" xfId="0" applyFont="1" applyBorder="1" applyAlignment="1" applyProtection="1">
      <alignment horizontal="center" vertical="top" wrapText="1"/>
      <protection/>
    </xf>
    <xf numFmtId="0" fontId="57" fillId="0" borderId="97" xfId="0" applyFont="1" applyBorder="1" applyAlignment="1" applyProtection="1">
      <alignment horizontal="center" vertical="center"/>
      <protection locked="0"/>
    </xf>
    <xf numFmtId="0" fontId="57" fillId="0" borderId="23" xfId="0" applyFont="1" applyBorder="1" applyAlignment="1" applyProtection="1">
      <alignment horizontal="center" vertical="center"/>
      <protection locked="0"/>
    </xf>
    <xf numFmtId="0" fontId="0" fillId="0" borderId="98" xfId="0" applyFont="1" applyBorder="1" applyAlignment="1" applyProtection="1">
      <alignment/>
      <protection locked="0"/>
    </xf>
    <xf numFmtId="0" fontId="0" fillId="0" borderId="99" xfId="0" applyFont="1" applyBorder="1" applyAlignment="1" applyProtection="1">
      <alignment horizontal="center" vertical="center"/>
      <protection/>
    </xf>
    <xf numFmtId="0" fontId="0" fillId="0" borderId="71" xfId="0" applyFont="1" applyBorder="1" applyAlignment="1" applyProtection="1">
      <alignment horizontal="center" vertical="center"/>
      <protection/>
    </xf>
    <xf numFmtId="0" fontId="0" fillId="0" borderId="100" xfId="0" applyFont="1" applyBorder="1" applyAlignment="1" applyProtection="1">
      <alignment horizontal="center" vertical="center"/>
      <protection/>
    </xf>
    <xf numFmtId="0" fontId="0" fillId="0" borderId="47" xfId="0" applyFont="1" applyBorder="1" applyAlignment="1" applyProtection="1">
      <alignment horizontal="center" vertical="center"/>
      <protection/>
    </xf>
    <xf numFmtId="0" fontId="0" fillId="0" borderId="101" xfId="0" applyFont="1" applyBorder="1" applyAlignment="1" applyProtection="1">
      <alignment horizontal="center" vertical="center"/>
      <protection/>
    </xf>
    <xf numFmtId="0" fontId="52" fillId="0" borderId="32" xfId="0" applyFont="1" applyBorder="1" applyAlignment="1">
      <alignment/>
    </xf>
    <xf numFmtId="0" fontId="52" fillId="0" borderId="61" xfId="0" applyFont="1" applyFill="1" applyBorder="1" applyAlignment="1" applyProtection="1">
      <alignment horizontal="center" vertical="center" wrapText="1"/>
      <protection/>
    </xf>
    <xf numFmtId="0" fontId="52" fillId="0" borderId="102" xfId="0" applyFont="1" applyFill="1" applyBorder="1" applyAlignment="1" applyProtection="1">
      <alignment horizontal="center" vertical="center" wrapText="1"/>
      <protection/>
    </xf>
    <xf numFmtId="0" fontId="6" fillId="0" borderId="103" xfId="55" applyFont="1" applyBorder="1" applyAlignment="1">
      <alignment horizontal="left"/>
      <protection/>
    </xf>
    <xf numFmtId="0" fontId="6" fillId="0" borderId="104" xfId="55" applyFont="1" applyBorder="1" applyAlignment="1">
      <alignment horizontal="left"/>
      <protection/>
    </xf>
    <xf numFmtId="0" fontId="6" fillId="0" borderId="105" xfId="55" applyFont="1" applyBorder="1" applyAlignment="1">
      <alignment horizontal="left"/>
      <protection/>
    </xf>
    <xf numFmtId="0" fontId="61" fillId="0" borderId="31" xfId="0" applyFont="1" applyBorder="1" applyAlignment="1" applyProtection="1">
      <alignment horizontal="center" vertical="center" wrapText="1"/>
      <protection/>
    </xf>
    <xf numFmtId="0" fontId="61" fillId="0" borderId="36" xfId="0" applyFont="1" applyBorder="1" applyAlignment="1" applyProtection="1">
      <alignment vertical="center" wrapText="1"/>
      <protection/>
    </xf>
    <xf numFmtId="0" fontId="61" fillId="0" borderId="31" xfId="0" applyFont="1" applyBorder="1" applyAlignment="1" applyProtection="1">
      <alignment vertical="center" wrapText="1"/>
      <protection/>
    </xf>
    <xf numFmtId="0" fontId="61" fillId="0" borderId="39" xfId="0" applyFont="1" applyBorder="1" applyAlignment="1" applyProtection="1">
      <alignment vertical="center" wrapText="1"/>
      <protection/>
    </xf>
    <xf numFmtId="0" fontId="0" fillId="0" borderId="64" xfId="0" applyFont="1" applyFill="1" applyBorder="1" applyAlignment="1">
      <alignment/>
    </xf>
    <xf numFmtId="0" fontId="0" fillId="39" borderId="0" xfId="0" applyFont="1" applyFill="1" applyAlignment="1">
      <alignment/>
    </xf>
    <xf numFmtId="0" fontId="0" fillId="0" borderId="0" xfId="0" applyFill="1" applyBorder="1" applyAlignment="1">
      <alignment wrapText="1"/>
    </xf>
    <xf numFmtId="0" fontId="52" fillId="0" borderId="106" xfId="0" applyFont="1" applyBorder="1" applyAlignment="1" applyProtection="1">
      <alignment horizontal="center" vertical="center" wrapText="1"/>
      <protection/>
    </xf>
    <xf numFmtId="0" fontId="59" fillId="0" borderId="107" xfId="60" applyFont="1" applyBorder="1" applyAlignment="1" applyProtection="1">
      <alignment horizontal="center" vertical="center"/>
      <protection/>
    </xf>
    <xf numFmtId="0" fontId="59" fillId="0" borderId="108" xfId="60" applyFont="1" applyBorder="1" applyAlignment="1" applyProtection="1">
      <alignment horizontal="center" vertical="center"/>
      <protection/>
    </xf>
    <xf numFmtId="0" fontId="59" fillId="0" borderId="107" xfId="0" applyFont="1" applyBorder="1" applyAlignment="1" applyProtection="1">
      <alignment horizontal="center" vertical="center"/>
      <protection/>
    </xf>
    <xf numFmtId="0" fontId="59" fillId="0" borderId="109" xfId="0" applyFont="1" applyBorder="1" applyAlignment="1" applyProtection="1">
      <alignment horizontal="center" vertical="center"/>
      <protection/>
    </xf>
    <xf numFmtId="0" fontId="59" fillId="0" borderId="110" xfId="0" applyFont="1" applyBorder="1" applyAlignment="1" applyProtection="1">
      <alignment horizontal="center" vertical="center"/>
      <protection/>
    </xf>
    <xf numFmtId="0" fontId="59" fillId="0" borderId="107" xfId="0" applyFont="1" applyFill="1" applyBorder="1" applyAlignment="1" applyProtection="1">
      <alignment horizontal="center" vertical="center"/>
      <protection/>
    </xf>
    <xf numFmtId="0" fontId="59" fillId="0" borderId="110" xfId="0" applyFont="1" applyFill="1" applyBorder="1" applyAlignment="1" applyProtection="1">
      <alignment horizontal="center" vertical="center"/>
      <protection/>
    </xf>
    <xf numFmtId="0" fontId="63" fillId="0" borderId="78" xfId="0" applyFont="1" applyBorder="1" applyAlignment="1" applyProtection="1">
      <alignment horizontal="left" vertical="top"/>
      <protection/>
    </xf>
    <xf numFmtId="0" fontId="63" fillId="0" borderId="111" xfId="0" applyFont="1" applyBorder="1" applyAlignment="1" applyProtection="1">
      <alignment horizontal="left" vertical="top"/>
      <protection/>
    </xf>
    <xf numFmtId="0" fontId="63" fillId="0" borderId="112" xfId="0" applyFont="1" applyBorder="1" applyAlignment="1" applyProtection="1">
      <alignment horizontal="left" vertical="top"/>
      <protection/>
    </xf>
    <xf numFmtId="0" fontId="63" fillId="0" borderId="113" xfId="0" applyFont="1" applyBorder="1" applyAlignment="1" applyProtection="1">
      <alignment horizontal="left" vertical="top"/>
      <protection/>
    </xf>
    <xf numFmtId="0" fontId="59" fillId="0" borderId="114" xfId="0" applyFont="1" applyBorder="1" applyAlignment="1" applyProtection="1">
      <alignment horizontal="center" vertical="center"/>
      <protection/>
    </xf>
    <xf numFmtId="0" fontId="59" fillId="0" borderId="108" xfId="0" applyFont="1" applyBorder="1" applyAlignment="1" applyProtection="1">
      <alignment horizontal="center" vertical="center"/>
      <protection/>
    </xf>
    <xf numFmtId="0" fontId="52" fillId="0" borderId="115" xfId="0" applyFont="1" applyBorder="1" applyAlignment="1" applyProtection="1">
      <alignment horizontal="right"/>
      <protection/>
    </xf>
    <xf numFmtId="0" fontId="52" fillId="0" borderId="116" xfId="0" applyFont="1" applyBorder="1" applyAlignment="1" applyProtection="1">
      <alignment horizontal="right"/>
      <protection/>
    </xf>
    <xf numFmtId="0" fontId="52" fillId="41" borderId="114" xfId="0" applyFont="1" applyFill="1" applyBorder="1" applyAlignment="1" applyProtection="1">
      <alignment horizontal="center"/>
      <protection/>
    </xf>
    <xf numFmtId="0" fontId="52" fillId="41" borderId="108" xfId="0" applyFont="1" applyFill="1" applyBorder="1" applyAlignment="1" applyProtection="1">
      <alignment horizontal="center"/>
      <protection/>
    </xf>
    <xf numFmtId="0" fontId="7" fillId="32" borderId="114" xfId="55" applyFont="1" applyFill="1" applyBorder="1" applyAlignment="1">
      <alignment horizontal="center" vertical="center"/>
      <protection/>
    </xf>
    <xf numFmtId="0" fontId="7" fillId="32" borderId="109" xfId="55" applyFont="1" applyFill="1" applyBorder="1" applyAlignment="1">
      <alignment horizontal="center" vertical="center"/>
      <protection/>
    </xf>
    <xf numFmtId="0" fontId="7" fillId="32" borderId="108" xfId="55" applyFont="1" applyFill="1" applyBorder="1" applyAlignment="1">
      <alignment horizontal="center" vertical="center"/>
      <protection/>
    </xf>
    <xf numFmtId="0" fontId="3" fillId="36" borderId="12" xfId="55" applyFont="1" applyFill="1" applyBorder="1" applyAlignment="1">
      <alignment horizontal="center"/>
      <protection/>
    </xf>
    <xf numFmtId="0" fontId="3" fillId="36" borderId="13" xfId="55" applyFont="1" applyFill="1" applyBorder="1" applyAlignment="1">
      <alignment horizontal="center"/>
      <protection/>
    </xf>
    <xf numFmtId="0" fontId="3" fillId="36" borderId="14" xfId="55" applyFont="1" applyFill="1" applyBorder="1" applyAlignment="1">
      <alignment horizontal="center"/>
      <protection/>
    </xf>
    <xf numFmtId="0" fontId="3" fillId="36" borderId="114" xfId="55" applyFont="1" applyFill="1" applyBorder="1" applyAlignment="1">
      <alignment horizontal="center"/>
      <protection/>
    </xf>
    <xf numFmtId="0" fontId="3" fillId="36" borderId="109" xfId="55" applyFont="1" applyFill="1" applyBorder="1" applyAlignment="1">
      <alignment horizontal="center"/>
      <protection/>
    </xf>
    <xf numFmtId="0" fontId="3" fillId="36" borderId="108" xfId="55" applyFont="1" applyFill="1" applyBorder="1" applyAlignment="1">
      <alignment horizontal="center"/>
      <protection/>
    </xf>
    <xf numFmtId="49" fontId="7" fillId="32" borderId="32" xfId="55" applyNumberFormat="1" applyFont="1" applyFill="1" applyBorder="1" applyAlignment="1">
      <alignment horizontal="center" vertical="center"/>
      <protection/>
    </xf>
    <xf numFmtId="49" fontId="7" fillId="32" borderId="33" xfId="55" applyNumberFormat="1" applyFont="1" applyFill="1" applyBorder="1" applyAlignment="1">
      <alignment horizontal="center" vertical="center"/>
      <protection/>
    </xf>
    <xf numFmtId="49" fontId="7" fillId="32" borderId="34" xfId="55" applyNumberFormat="1" applyFont="1" applyFill="1" applyBorder="1" applyAlignment="1">
      <alignment horizontal="center" vertical="center"/>
      <protection/>
    </xf>
    <xf numFmtId="0" fontId="6" fillId="0" borderId="80" xfId="55" applyFont="1" applyBorder="1" applyAlignment="1">
      <alignment vertical="center" textRotation="90"/>
      <protection/>
    </xf>
    <xf numFmtId="0" fontId="6" fillId="0" borderId="0" xfId="55" applyFont="1" applyAlignment="1">
      <alignment vertical="center" textRotation="90"/>
      <protection/>
    </xf>
    <xf numFmtId="0" fontId="6" fillId="0" borderId="0" xfId="55" applyFont="1" applyBorder="1" applyAlignment="1">
      <alignment horizontal="center" vertical="center"/>
      <protection/>
    </xf>
    <xf numFmtId="0" fontId="0" fillId="0" borderId="35" xfId="0" applyBorder="1" applyAlignment="1">
      <alignment horizontal="center" wrapText="1"/>
    </xf>
    <xf numFmtId="0" fontId="0" fillId="0" borderId="80" xfId="0"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0" xfId="0" applyBorder="1" applyAlignment="1">
      <alignment horizontal="center" wrapText="1"/>
    </xf>
    <xf numFmtId="0" fontId="0" fillId="0" borderId="31" xfId="0" applyBorder="1" applyAlignment="1">
      <alignment horizontal="center" wrapText="1"/>
    </xf>
    <xf numFmtId="0" fontId="0" fillId="0" borderId="38" xfId="0" applyBorder="1" applyAlignment="1">
      <alignment horizontal="center" wrapText="1"/>
    </xf>
    <xf numFmtId="0" fontId="0" fillId="0" borderId="81" xfId="0" applyBorder="1" applyAlignment="1">
      <alignment horizontal="center" wrapText="1"/>
    </xf>
    <xf numFmtId="0" fontId="0" fillId="0" borderId="39" xfId="0"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Risk Items" xfId="59"/>
    <cellStyle name="Style 1" xfId="60"/>
    <cellStyle name="Title" xfId="61"/>
    <cellStyle name="Total" xfId="62"/>
    <cellStyle name="Warning Text" xfId="63"/>
  </cellStyles>
  <dxfs count="6">
    <dxf>
      <fill>
        <patternFill>
          <bgColor rgb="FF00C85A"/>
        </patternFill>
      </fill>
    </dxf>
    <dxf>
      <fill>
        <patternFill>
          <bgColor rgb="FFFFFF00"/>
        </patternFill>
      </fill>
    </dxf>
    <dxf>
      <fill>
        <patternFill>
          <bgColor rgb="FFFF2D2D"/>
        </patternFill>
      </fill>
    </dxf>
    <dxf>
      <fill>
        <patternFill>
          <bgColor rgb="FF00C85A"/>
        </patternFill>
      </fill>
    </dxf>
    <dxf>
      <fill>
        <patternFill>
          <bgColor rgb="FFFFFF00"/>
        </patternFill>
      </fill>
    </dxf>
    <dxf>
      <fill>
        <patternFill>
          <bgColor rgb="FFFF2D2D"/>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476250</xdr:colOff>
      <xdr:row>0</xdr:row>
      <xdr:rowOff>76200</xdr:rowOff>
    </xdr:from>
    <xdr:to>
      <xdr:col>1</xdr:col>
      <xdr:colOff>533400</xdr:colOff>
      <xdr:row>5</xdr:row>
      <xdr:rowOff>95250</xdr:rowOff>
    </xdr:to>
    <xdr:pic>
      <xdr:nvPicPr>
        <xdr:cNvPr id="1" name="Picture 2" descr="NJDOT Risk Management&#10;"/>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76250" y="76200"/>
          <a:ext cx="819150"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njdotsharepointcappmcps.njdot.lan/prmo/projects/Phase%202.2/Risk%20Mgt/2-Plan/Risk%20Management%20Controlled%20Docs/RiskRegister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isk Register"/>
      <sheetName val="Impact and Probability Metrics"/>
      <sheetName val="Data Validation Sheet"/>
    </sheetNames>
    <sheetDataSet>
      <sheetData sheetId="1">
        <row r="17">
          <cell r="D17">
            <v>1</v>
          </cell>
          <cell r="E17">
            <v>2</v>
          </cell>
          <cell r="F17">
            <v>4</v>
          </cell>
          <cell r="G17">
            <v>7</v>
          </cell>
          <cell r="H17">
            <v>10</v>
          </cell>
        </row>
        <row r="18">
          <cell r="D18" t="str">
            <v>Very Low</v>
          </cell>
          <cell r="E18" t="str">
            <v>Low</v>
          </cell>
          <cell r="F18" t="str">
            <v>Moderate</v>
          </cell>
          <cell r="G18" t="str">
            <v>High</v>
          </cell>
          <cell r="H18" t="str">
            <v>Very High</v>
          </cell>
        </row>
      </sheetData>
    </sheetDataSet>
  </externalBook>
</externalLink>
</file>

<file path=xl/tables/table1.xml><?xml version="1.0" encoding="utf-8"?>
<table xmlns="http://schemas.openxmlformats.org/spreadsheetml/2006/main" id="1" name="Table1" displayName="Table1" ref="A11:P32" comment="" totalsRowShown="0">
  <autoFilter ref="A11:P32"/>
  <tableColumns count="16">
    <tableColumn id="1" name="Risk Rank"/>
    <tableColumn id="2" name="Unique ID #"/>
    <tableColumn id="18" name="Alternative ID #"/>
    <tableColumn id="3" name="Risk Statement"/>
    <tableColumn id="4" name="Initial Risk Owner"/>
    <tableColumn id="5" name="Risk May Occur In"/>
    <tableColumn id="6" name="Risk Probability"/>
    <tableColumn id="7" name="Schedule"/>
    <tableColumn id="8" name="Cost"/>
    <tableColumn id="9" name="Schedule_x000A_Score"/>
    <tableColumn id="10" name="Cost_x000A_Score"/>
    <tableColumn id="11" name="Final_x000A_Score"/>
    <tableColumn id="21" name="Schedule Impact (Days)"/>
    <tableColumn id="20" name="Cost Impact_x000A_($)"/>
    <tableColumn id="12" name="Risk Response Strategy"/>
    <tableColumn id="13" name="Risk Response Action Plan"/>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112"/>
  <sheetViews>
    <sheetView tabSelected="1" zoomScale="70" zoomScaleNormal="70" zoomScalePageLayoutView="0" workbookViewId="0" topLeftCell="A1">
      <selection activeCell="F35" sqref="F35"/>
    </sheetView>
  </sheetViews>
  <sheetFormatPr defaultColWidth="9.140625" defaultRowHeight="15"/>
  <cols>
    <col min="1" max="1" width="11.421875" style="1" customWidth="1"/>
    <col min="2" max="2" width="12.421875" style="1" customWidth="1"/>
    <col min="3" max="3" width="15.00390625" style="1" customWidth="1"/>
    <col min="4" max="4" width="40.7109375" style="1" customWidth="1"/>
    <col min="5" max="6" width="18.7109375" style="44" customWidth="1"/>
    <col min="7" max="7" width="19.421875" style="1" bestFit="1" customWidth="1"/>
    <col min="8" max="8" width="17.00390625" style="1" customWidth="1"/>
    <col min="9" max="9" width="16.00390625" style="1" customWidth="1"/>
    <col min="10" max="12" width="10.7109375" style="1" customWidth="1"/>
    <col min="13" max="14" width="16.7109375" style="1" customWidth="1"/>
    <col min="15" max="15" width="19.140625" style="1" customWidth="1"/>
    <col min="16" max="16" width="40.7109375" style="1" customWidth="1"/>
    <col min="17" max="17" width="9.140625" style="1" customWidth="1"/>
    <col min="18" max="16384" width="9.140625" style="1" customWidth="1"/>
  </cols>
  <sheetData>
    <row r="1" spans="5:10" s="85" customFormat="1" ht="15">
      <c r="E1" s="84"/>
      <c r="F1" s="84"/>
      <c r="J1" s="173"/>
    </row>
    <row r="2" spans="3:18" s="85" customFormat="1" ht="15.75" customHeight="1" thickBot="1">
      <c r="C2" s="184" t="s">
        <v>6</v>
      </c>
      <c r="D2" s="185"/>
      <c r="E2" s="150"/>
      <c r="F2" s="84"/>
      <c r="M2" s="118"/>
      <c r="N2" s="118"/>
      <c r="O2" s="118"/>
      <c r="P2" s="118"/>
      <c r="Q2" s="118"/>
      <c r="R2" s="118"/>
    </row>
    <row r="3" spans="1:18" ht="13.5" customHeight="1">
      <c r="A3" s="111"/>
      <c r="B3" s="111"/>
      <c r="C3" s="186"/>
      <c r="D3" s="187"/>
      <c r="E3" s="150"/>
      <c r="F3" s="112"/>
      <c r="G3" s="174"/>
      <c r="H3" s="174"/>
      <c r="I3" s="174"/>
      <c r="J3" s="174"/>
      <c r="K3" s="174"/>
      <c r="L3" s="174"/>
      <c r="M3" s="116" t="s">
        <v>1</v>
      </c>
      <c r="N3" s="140"/>
      <c r="O3" s="113" t="s">
        <v>3</v>
      </c>
      <c r="P3" s="170"/>
      <c r="Q3" s="114"/>
      <c r="R3" s="114"/>
    </row>
    <row r="4" spans="1:18" ht="15.75">
      <c r="A4" s="83"/>
      <c r="B4" s="83"/>
      <c r="C4" s="130" t="s">
        <v>102</v>
      </c>
      <c r="E4" s="86"/>
      <c r="F4" s="84"/>
      <c r="G4" s="174"/>
      <c r="H4" s="174"/>
      <c r="I4" s="174"/>
      <c r="J4" s="174"/>
      <c r="K4" s="174"/>
      <c r="L4" s="174"/>
      <c r="M4" s="117" t="s">
        <v>0</v>
      </c>
      <c r="N4" s="137"/>
      <c r="O4" s="114" t="s">
        <v>4</v>
      </c>
      <c r="P4" s="171"/>
      <c r="Q4" s="114"/>
      <c r="R4" s="114"/>
    </row>
    <row r="5" spans="1:18" ht="15" customHeight="1" hidden="1">
      <c r="A5" s="83"/>
      <c r="B5" s="83"/>
      <c r="C5" s="87"/>
      <c r="D5" s="87"/>
      <c r="E5" s="86"/>
      <c r="F5" s="84"/>
      <c r="G5" s="174"/>
      <c r="H5" s="174"/>
      <c r="I5" s="174"/>
      <c r="J5" s="174"/>
      <c r="K5" s="174"/>
      <c r="L5" s="174"/>
      <c r="M5" s="117" t="s">
        <v>2</v>
      </c>
      <c r="N5" s="137"/>
      <c r="O5" s="114" t="s">
        <v>5</v>
      </c>
      <c r="P5" s="169"/>
      <c r="Q5" s="139"/>
      <c r="R5" s="139"/>
    </row>
    <row r="6" spans="1:18" ht="24.75" thickBot="1">
      <c r="A6" s="106"/>
      <c r="B6" s="106"/>
      <c r="C6" s="108"/>
      <c r="D6" s="108"/>
      <c r="E6" s="109"/>
      <c r="F6" s="84"/>
      <c r="G6" s="174"/>
      <c r="H6" s="174"/>
      <c r="I6" s="174"/>
      <c r="J6" s="174"/>
      <c r="K6" s="174"/>
      <c r="L6" s="174"/>
      <c r="M6" s="143" t="s">
        <v>91</v>
      </c>
      <c r="N6" s="141"/>
      <c r="O6" s="114" t="s">
        <v>5</v>
      </c>
      <c r="P6" s="171"/>
      <c r="Q6" s="114"/>
      <c r="R6" s="114"/>
    </row>
    <row r="7" spans="1:18" ht="15.75" customHeight="1" thickBot="1">
      <c r="A7" s="190" t="s">
        <v>18</v>
      </c>
      <c r="B7" s="191"/>
      <c r="C7" s="192"/>
      <c r="D7" s="193"/>
      <c r="E7" s="151"/>
      <c r="F7" s="107"/>
      <c r="G7" s="174"/>
      <c r="H7" s="174"/>
      <c r="I7" s="174"/>
      <c r="J7" s="174"/>
      <c r="K7" s="174"/>
      <c r="L7" s="174"/>
      <c r="M7" s="144" t="s">
        <v>92</v>
      </c>
      <c r="N7" s="142"/>
      <c r="O7" s="115" t="s">
        <v>90</v>
      </c>
      <c r="P7" s="172"/>
      <c r="Q7" s="114"/>
      <c r="R7" s="114"/>
    </row>
    <row r="8" spans="1:16" ht="15.75" thickBot="1">
      <c r="A8" s="88"/>
      <c r="B8" s="89"/>
      <c r="C8" s="89"/>
      <c r="D8" s="89"/>
      <c r="E8" s="110"/>
      <c r="F8" s="90"/>
      <c r="G8" s="91"/>
      <c r="H8" s="92"/>
      <c r="I8" s="93"/>
      <c r="J8" s="89"/>
      <c r="K8" s="89"/>
      <c r="L8" s="138"/>
      <c r="M8" s="157"/>
      <c r="N8" s="157"/>
      <c r="O8" s="94"/>
      <c r="P8" s="94"/>
    </row>
    <row r="9" spans="1:16" s="120" customFormat="1" ht="18.75" customHeight="1" thickBot="1">
      <c r="A9" s="188" t="s">
        <v>7</v>
      </c>
      <c r="B9" s="180"/>
      <c r="C9" s="189"/>
      <c r="D9" s="188" t="s">
        <v>8</v>
      </c>
      <c r="E9" s="180"/>
      <c r="F9" s="181"/>
      <c r="G9" s="179" t="s">
        <v>9</v>
      </c>
      <c r="H9" s="180"/>
      <c r="I9" s="180"/>
      <c r="J9" s="180"/>
      <c r="K9" s="180"/>
      <c r="L9" s="180"/>
      <c r="M9" s="180"/>
      <c r="N9" s="181"/>
      <c r="O9" s="177" t="s">
        <v>17</v>
      </c>
      <c r="P9" s="178"/>
    </row>
    <row r="10" spans="1:16" s="48" customFormat="1" ht="18.75" customHeight="1" thickBot="1">
      <c r="A10" s="56"/>
      <c r="B10" s="124"/>
      <c r="C10" s="145"/>
      <c r="D10" s="60"/>
      <c r="E10" s="188" t="s">
        <v>22</v>
      </c>
      <c r="F10" s="181"/>
      <c r="G10" s="52"/>
      <c r="H10" s="188" t="s">
        <v>16</v>
      </c>
      <c r="I10" s="189"/>
      <c r="J10" s="58"/>
      <c r="K10" s="59"/>
      <c r="L10" s="53"/>
      <c r="M10" s="182" t="s">
        <v>106</v>
      </c>
      <c r="N10" s="183"/>
      <c r="O10" s="123"/>
      <c r="P10" s="57"/>
    </row>
    <row r="11" spans="1:16" s="47" customFormat="1" ht="36" customHeight="1" thickBot="1">
      <c r="A11" s="76" t="s">
        <v>10</v>
      </c>
      <c r="B11" s="154" t="s">
        <v>89</v>
      </c>
      <c r="C11" s="146" t="s">
        <v>103</v>
      </c>
      <c r="D11" s="78" t="s">
        <v>11</v>
      </c>
      <c r="E11" s="80" t="s">
        <v>114</v>
      </c>
      <c r="F11" s="79" t="s">
        <v>12</v>
      </c>
      <c r="G11" s="176" t="s">
        <v>13</v>
      </c>
      <c r="H11" s="80" t="s">
        <v>14</v>
      </c>
      <c r="I11" s="81" t="s">
        <v>15</v>
      </c>
      <c r="J11" s="76" t="s">
        <v>87</v>
      </c>
      <c r="K11" s="77" t="s">
        <v>86</v>
      </c>
      <c r="L11" s="82" t="s">
        <v>88</v>
      </c>
      <c r="M11" s="164" t="s">
        <v>105</v>
      </c>
      <c r="N11" s="165" t="s">
        <v>104</v>
      </c>
      <c r="O11" s="121" t="s">
        <v>19</v>
      </c>
      <c r="P11" s="122" t="s">
        <v>20</v>
      </c>
    </row>
    <row r="12" spans="1:16" s="45" customFormat="1" ht="15" customHeight="1" thickTop="1">
      <c r="A12" s="71" t="e">
        <f aca="true" t="shared" si="0" ref="A12:A32">RANK(L12,$L$12:$L$302,0)</f>
        <v>#VALUE!</v>
      </c>
      <c r="B12" s="155"/>
      <c r="C12" s="147"/>
      <c r="D12" s="72"/>
      <c r="E12" s="73"/>
      <c r="F12" s="50"/>
      <c r="G12" s="63"/>
      <c r="H12" s="64"/>
      <c r="I12" s="74"/>
      <c r="J12" s="68" t="e">
        <f aca="true" t="shared" si="1" ref="J12:J32">LEFT($H12,2)*LEFT($G12,2)</f>
        <v>#VALUE!</v>
      </c>
      <c r="K12" s="69" t="e">
        <f aca="true" t="shared" si="2" ref="K12:K32">LEFT($I12,2)*LEFT($G12,2)</f>
        <v>#VALUE!</v>
      </c>
      <c r="L12" s="75" t="e">
        <f aca="true" t="shared" si="3" ref="L12:L32">J12+K12</f>
        <v>#VALUE!</v>
      </c>
      <c r="M12" s="68"/>
      <c r="N12" s="162"/>
      <c r="O12" s="131"/>
      <c r="P12" s="132"/>
    </row>
    <row r="13" spans="1:16" ht="15" customHeight="1">
      <c r="A13" s="55" t="e">
        <f t="shared" si="0"/>
        <v>#VALUE!</v>
      </c>
      <c r="B13" s="156"/>
      <c r="C13" s="148"/>
      <c r="D13" s="62"/>
      <c r="E13" s="61"/>
      <c r="F13" s="51"/>
      <c r="G13" s="65"/>
      <c r="H13" s="66"/>
      <c r="I13" s="67"/>
      <c r="J13" s="68" t="e">
        <f t="shared" si="1"/>
        <v>#VALUE!</v>
      </c>
      <c r="K13" s="69" t="e">
        <f t="shared" si="2"/>
        <v>#VALUE!</v>
      </c>
      <c r="L13" s="70" t="e">
        <f t="shared" si="3"/>
        <v>#VALUE!</v>
      </c>
      <c r="M13" s="161"/>
      <c r="N13" s="160"/>
      <c r="O13" s="133"/>
      <c r="P13" s="134"/>
    </row>
    <row r="14" spans="1:16" ht="15" customHeight="1">
      <c r="A14" s="55" t="e">
        <f t="shared" si="0"/>
        <v>#VALUE!</v>
      </c>
      <c r="B14" s="156"/>
      <c r="C14" s="148"/>
      <c r="D14" s="62"/>
      <c r="E14" s="61"/>
      <c r="F14" s="51"/>
      <c r="G14" s="65"/>
      <c r="H14" s="66"/>
      <c r="I14" s="67"/>
      <c r="J14" s="68" t="e">
        <f t="shared" si="1"/>
        <v>#VALUE!</v>
      </c>
      <c r="K14" s="69" t="e">
        <f t="shared" si="2"/>
        <v>#VALUE!</v>
      </c>
      <c r="L14" s="70" t="e">
        <f t="shared" si="3"/>
        <v>#VALUE!</v>
      </c>
      <c r="M14" s="161"/>
      <c r="N14" s="160"/>
      <c r="O14" s="133"/>
      <c r="P14" s="134"/>
    </row>
    <row r="15" spans="1:16" ht="15" customHeight="1">
      <c r="A15" s="55" t="e">
        <f t="shared" si="0"/>
        <v>#VALUE!</v>
      </c>
      <c r="B15" s="156"/>
      <c r="C15" s="148"/>
      <c r="D15" s="62"/>
      <c r="E15" s="61"/>
      <c r="F15" s="51"/>
      <c r="G15" s="65"/>
      <c r="H15" s="66"/>
      <c r="I15" s="67"/>
      <c r="J15" s="68" t="e">
        <f t="shared" si="1"/>
        <v>#VALUE!</v>
      </c>
      <c r="K15" s="69" t="e">
        <f t="shared" si="2"/>
        <v>#VALUE!</v>
      </c>
      <c r="L15" s="70" t="e">
        <f t="shared" si="3"/>
        <v>#VALUE!</v>
      </c>
      <c r="M15" s="161"/>
      <c r="N15" s="160"/>
      <c r="O15" s="133"/>
      <c r="P15" s="134"/>
    </row>
    <row r="16" spans="1:16" ht="15" customHeight="1">
      <c r="A16" s="55" t="e">
        <f t="shared" si="0"/>
        <v>#VALUE!</v>
      </c>
      <c r="B16" s="156"/>
      <c r="C16" s="148"/>
      <c r="D16" s="62"/>
      <c r="E16" s="61"/>
      <c r="F16" s="51"/>
      <c r="G16" s="65"/>
      <c r="H16" s="66"/>
      <c r="I16" s="67"/>
      <c r="J16" s="68" t="e">
        <f t="shared" si="1"/>
        <v>#VALUE!</v>
      </c>
      <c r="K16" s="69" t="e">
        <f t="shared" si="2"/>
        <v>#VALUE!</v>
      </c>
      <c r="L16" s="70" t="e">
        <f t="shared" si="3"/>
        <v>#VALUE!</v>
      </c>
      <c r="M16" s="161"/>
      <c r="N16" s="160"/>
      <c r="O16" s="133"/>
      <c r="P16" s="134"/>
    </row>
    <row r="17" spans="1:16" ht="15" customHeight="1">
      <c r="A17" s="55" t="e">
        <f t="shared" si="0"/>
        <v>#VALUE!</v>
      </c>
      <c r="B17" s="156"/>
      <c r="C17" s="148"/>
      <c r="D17" s="62"/>
      <c r="E17" s="61"/>
      <c r="F17" s="51"/>
      <c r="G17" s="65"/>
      <c r="H17" s="66"/>
      <c r="I17" s="67"/>
      <c r="J17" s="68" t="e">
        <f t="shared" si="1"/>
        <v>#VALUE!</v>
      </c>
      <c r="K17" s="69" t="e">
        <f t="shared" si="2"/>
        <v>#VALUE!</v>
      </c>
      <c r="L17" s="70" t="e">
        <f t="shared" si="3"/>
        <v>#VALUE!</v>
      </c>
      <c r="M17" s="161"/>
      <c r="N17" s="160"/>
      <c r="O17" s="133"/>
      <c r="P17" s="134"/>
    </row>
    <row r="18" spans="1:16" ht="15" customHeight="1">
      <c r="A18" s="55" t="e">
        <f t="shared" si="0"/>
        <v>#VALUE!</v>
      </c>
      <c r="B18" s="156"/>
      <c r="C18" s="148"/>
      <c r="D18" s="62"/>
      <c r="E18" s="61"/>
      <c r="F18" s="51"/>
      <c r="G18" s="65"/>
      <c r="H18" s="66"/>
      <c r="I18" s="67"/>
      <c r="J18" s="68" t="e">
        <f t="shared" si="1"/>
        <v>#VALUE!</v>
      </c>
      <c r="K18" s="69" t="e">
        <f t="shared" si="2"/>
        <v>#VALUE!</v>
      </c>
      <c r="L18" s="70" t="e">
        <f t="shared" si="3"/>
        <v>#VALUE!</v>
      </c>
      <c r="M18" s="161"/>
      <c r="N18" s="160"/>
      <c r="O18" s="133"/>
      <c r="P18" s="134"/>
    </row>
    <row r="19" spans="1:16" ht="15" customHeight="1">
      <c r="A19" s="55" t="e">
        <f t="shared" si="0"/>
        <v>#VALUE!</v>
      </c>
      <c r="B19" s="156"/>
      <c r="C19" s="148"/>
      <c r="D19" s="62"/>
      <c r="E19" s="61"/>
      <c r="F19" s="51"/>
      <c r="G19" s="65"/>
      <c r="H19" s="66"/>
      <c r="I19" s="67"/>
      <c r="J19" s="68" t="e">
        <f t="shared" si="1"/>
        <v>#VALUE!</v>
      </c>
      <c r="K19" s="69" t="e">
        <f t="shared" si="2"/>
        <v>#VALUE!</v>
      </c>
      <c r="L19" s="70" t="e">
        <f t="shared" si="3"/>
        <v>#VALUE!</v>
      </c>
      <c r="M19" s="161"/>
      <c r="N19" s="160"/>
      <c r="O19" s="133"/>
      <c r="P19" s="134"/>
    </row>
    <row r="20" spans="1:16" ht="15" customHeight="1">
      <c r="A20" s="55" t="e">
        <f t="shared" si="0"/>
        <v>#VALUE!</v>
      </c>
      <c r="B20" s="156"/>
      <c r="C20" s="148"/>
      <c r="D20" s="62"/>
      <c r="E20" s="61"/>
      <c r="F20" s="51"/>
      <c r="G20" s="65"/>
      <c r="H20" s="66"/>
      <c r="I20" s="67"/>
      <c r="J20" s="68" t="e">
        <f t="shared" si="1"/>
        <v>#VALUE!</v>
      </c>
      <c r="K20" s="69" t="e">
        <f t="shared" si="2"/>
        <v>#VALUE!</v>
      </c>
      <c r="L20" s="70" t="e">
        <f t="shared" si="3"/>
        <v>#VALUE!</v>
      </c>
      <c r="M20" s="161"/>
      <c r="N20" s="160"/>
      <c r="O20" s="133"/>
      <c r="P20" s="134"/>
    </row>
    <row r="21" spans="1:16" ht="15" customHeight="1">
      <c r="A21" s="55" t="e">
        <f t="shared" si="0"/>
        <v>#VALUE!</v>
      </c>
      <c r="B21" s="156"/>
      <c r="C21" s="148"/>
      <c r="D21" s="62"/>
      <c r="E21" s="61"/>
      <c r="F21" s="51"/>
      <c r="G21" s="65"/>
      <c r="H21" s="66"/>
      <c r="I21" s="67"/>
      <c r="J21" s="68" t="e">
        <f t="shared" si="1"/>
        <v>#VALUE!</v>
      </c>
      <c r="K21" s="69" t="e">
        <f t="shared" si="2"/>
        <v>#VALUE!</v>
      </c>
      <c r="L21" s="70" t="e">
        <f t="shared" si="3"/>
        <v>#VALUE!</v>
      </c>
      <c r="M21" s="161"/>
      <c r="N21" s="160"/>
      <c r="O21" s="133"/>
      <c r="P21" s="134"/>
    </row>
    <row r="22" spans="1:16" ht="15" customHeight="1">
      <c r="A22" s="55" t="e">
        <f t="shared" si="0"/>
        <v>#VALUE!</v>
      </c>
      <c r="B22" s="156"/>
      <c r="C22" s="148"/>
      <c r="D22" s="62"/>
      <c r="E22" s="61"/>
      <c r="F22" s="51"/>
      <c r="G22" s="65"/>
      <c r="H22" s="66"/>
      <c r="I22" s="67"/>
      <c r="J22" s="68" t="e">
        <f t="shared" si="1"/>
        <v>#VALUE!</v>
      </c>
      <c r="K22" s="69" t="e">
        <f t="shared" si="2"/>
        <v>#VALUE!</v>
      </c>
      <c r="L22" s="70" t="e">
        <f t="shared" si="3"/>
        <v>#VALUE!</v>
      </c>
      <c r="M22" s="161"/>
      <c r="N22" s="160"/>
      <c r="O22" s="133"/>
      <c r="P22" s="134"/>
    </row>
    <row r="23" spans="1:16" ht="15" customHeight="1">
      <c r="A23" s="55" t="e">
        <f t="shared" si="0"/>
        <v>#VALUE!</v>
      </c>
      <c r="B23" s="156"/>
      <c r="C23" s="148"/>
      <c r="D23" s="62"/>
      <c r="E23" s="61"/>
      <c r="F23" s="51"/>
      <c r="G23" s="65"/>
      <c r="H23" s="66"/>
      <c r="I23" s="67"/>
      <c r="J23" s="68" t="e">
        <f t="shared" si="1"/>
        <v>#VALUE!</v>
      </c>
      <c r="K23" s="69" t="e">
        <f t="shared" si="2"/>
        <v>#VALUE!</v>
      </c>
      <c r="L23" s="70" t="e">
        <f t="shared" si="3"/>
        <v>#VALUE!</v>
      </c>
      <c r="M23" s="161"/>
      <c r="N23" s="160"/>
      <c r="O23" s="133"/>
      <c r="P23" s="134"/>
    </row>
    <row r="24" spans="1:16" ht="15" customHeight="1">
      <c r="A24" s="55" t="e">
        <f t="shared" si="0"/>
        <v>#VALUE!</v>
      </c>
      <c r="B24" s="156"/>
      <c r="C24" s="148"/>
      <c r="D24" s="62"/>
      <c r="E24" s="61"/>
      <c r="F24" s="51"/>
      <c r="G24" s="65"/>
      <c r="H24" s="66"/>
      <c r="I24" s="67"/>
      <c r="J24" s="68" t="e">
        <f t="shared" si="1"/>
        <v>#VALUE!</v>
      </c>
      <c r="K24" s="69" t="e">
        <f t="shared" si="2"/>
        <v>#VALUE!</v>
      </c>
      <c r="L24" s="70" t="e">
        <f t="shared" si="3"/>
        <v>#VALUE!</v>
      </c>
      <c r="M24" s="161"/>
      <c r="N24" s="160"/>
      <c r="O24" s="133"/>
      <c r="P24" s="134"/>
    </row>
    <row r="25" spans="1:16" ht="15" customHeight="1">
      <c r="A25" s="55" t="e">
        <f t="shared" si="0"/>
        <v>#VALUE!</v>
      </c>
      <c r="B25" s="156"/>
      <c r="C25" s="148"/>
      <c r="D25" s="62"/>
      <c r="E25" s="61"/>
      <c r="F25" s="51"/>
      <c r="G25" s="65"/>
      <c r="H25" s="66"/>
      <c r="I25" s="67"/>
      <c r="J25" s="68" t="e">
        <f t="shared" si="1"/>
        <v>#VALUE!</v>
      </c>
      <c r="K25" s="69" t="e">
        <f t="shared" si="2"/>
        <v>#VALUE!</v>
      </c>
      <c r="L25" s="70" t="e">
        <f t="shared" si="3"/>
        <v>#VALUE!</v>
      </c>
      <c r="M25" s="161"/>
      <c r="N25" s="160"/>
      <c r="O25" s="133"/>
      <c r="P25" s="134"/>
    </row>
    <row r="26" spans="1:16" ht="15" customHeight="1">
      <c r="A26" s="55" t="e">
        <f t="shared" si="0"/>
        <v>#VALUE!</v>
      </c>
      <c r="B26" s="156"/>
      <c r="C26" s="148"/>
      <c r="D26" s="62"/>
      <c r="E26" s="61"/>
      <c r="F26" s="51"/>
      <c r="G26" s="65"/>
      <c r="H26" s="66"/>
      <c r="I26" s="67"/>
      <c r="J26" s="68" t="e">
        <f t="shared" si="1"/>
        <v>#VALUE!</v>
      </c>
      <c r="K26" s="69" t="e">
        <f t="shared" si="2"/>
        <v>#VALUE!</v>
      </c>
      <c r="L26" s="70" t="e">
        <f t="shared" si="3"/>
        <v>#VALUE!</v>
      </c>
      <c r="M26" s="161"/>
      <c r="N26" s="160"/>
      <c r="O26" s="133"/>
      <c r="P26" s="134"/>
    </row>
    <row r="27" spans="1:16" ht="15" customHeight="1">
      <c r="A27" s="55" t="e">
        <f t="shared" si="0"/>
        <v>#VALUE!</v>
      </c>
      <c r="B27" s="156"/>
      <c r="C27" s="148"/>
      <c r="D27" s="62"/>
      <c r="E27" s="61"/>
      <c r="F27" s="51"/>
      <c r="G27" s="65"/>
      <c r="H27" s="66"/>
      <c r="I27" s="67"/>
      <c r="J27" s="68" t="e">
        <f t="shared" si="1"/>
        <v>#VALUE!</v>
      </c>
      <c r="K27" s="69" t="e">
        <f t="shared" si="2"/>
        <v>#VALUE!</v>
      </c>
      <c r="L27" s="70" t="e">
        <f t="shared" si="3"/>
        <v>#VALUE!</v>
      </c>
      <c r="M27" s="161"/>
      <c r="N27" s="160"/>
      <c r="O27" s="133"/>
      <c r="P27" s="134"/>
    </row>
    <row r="28" spans="1:16" ht="15" customHeight="1">
      <c r="A28" s="55" t="e">
        <f t="shared" si="0"/>
        <v>#VALUE!</v>
      </c>
      <c r="B28" s="156"/>
      <c r="C28" s="148"/>
      <c r="D28" s="62"/>
      <c r="E28" s="61"/>
      <c r="F28" s="51"/>
      <c r="G28" s="65"/>
      <c r="H28" s="66"/>
      <c r="I28" s="67"/>
      <c r="J28" s="68" t="e">
        <f t="shared" si="1"/>
        <v>#VALUE!</v>
      </c>
      <c r="K28" s="69" t="e">
        <f t="shared" si="2"/>
        <v>#VALUE!</v>
      </c>
      <c r="L28" s="70" t="e">
        <f t="shared" si="3"/>
        <v>#VALUE!</v>
      </c>
      <c r="M28" s="161"/>
      <c r="N28" s="160"/>
      <c r="O28" s="133"/>
      <c r="P28" s="134"/>
    </row>
    <row r="29" spans="1:16" ht="15" customHeight="1">
      <c r="A29" s="55" t="e">
        <f t="shared" si="0"/>
        <v>#VALUE!</v>
      </c>
      <c r="B29" s="156"/>
      <c r="C29" s="148"/>
      <c r="D29" s="62"/>
      <c r="E29" s="61"/>
      <c r="F29" s="51"/>
      <c r="G29" s="65"/>
      <c r="H29" s="66"/>
      <c r="I29" s="67"/>
      <c r="J29" s="68" t="e">
        <f t="shared" si="1"/>
        <v>#VALUE!</v>
      </c>
      <c r="K29" s="69" t="e">
        <f t="shared" si="2"/>
        <v>#VALUE!</v>
      </c>
      <c r="L29" s="70" t="e">
        <f t="shared" si="3"/>
        <v>#VALUE!</v>
      </c>
      <c r="M29" s="161"/>
      <c r="N29" s="160"/>
      <c r="O29" s="133"/>
      <c r="P29" s="134"/>
    </row>
    <row r="30" spans="1:16" ht="15" customHeight="1">
      <c r="A30" s="55" t="e">
        <f t="shared" si="0"/>
        <v>#VALUE!</v>
      </c>
      <c r="B30" s="156"/>
      <c r="C30" s="148"/>
      <c r="D30" s="62"/>
      <c r="E30" s="61"/>
      <c r="F30" s="51"/>
      <c r="G30" s="65"/>
      <c r="H30" s="66"/>
      <c r="I30" s="67"/>
      <c r="J30" s="68" t="e">
        <f t="shared" si="1"/>
        <v>#VALUE!</v>
      </c>
      <c r="K30" s="69" t="e">
        <f t="shared" si="2"/>
        <v>#VALUE!</v>
      </c>
      <c r="L30" s="70" t="e">
        <f t="shared" si="3"/>
        <v>#VALUE!</v>
      </c>
      <c r="M30" s="161"/>
      <c r="N30" s="160"/>
      <c r="O30" s="133"/>
      <c r="P30" s="134"/>
    </row>
    <row r="31" spans="1:16" ht="15" customHeight="1">
      <c r="A31" s="55" t="e">
        <f t="shared" si="0"/>
        <v>#VALUE!</v>
      </c>
      <c r="B31" s="156"/>
      <c r="C31" s="148"/>
      <c r="D31" s="62"/>
      <c r="E31" s="61"/>
      <c r="F31" s="51"/>
      <c r="G31" s="65"/>
      <c r="H31" s="66"/>
      <c r="I31" s="67"/>
      <c r="J31" s="68" t="e">
        <f t="shared" si="1"/>
        <v>#VALUE!</v>
      </c>
      <c r="K31" s="69" t="e">
        <f t="shared" si="2"/>
        <v>#VALUE!</v>
      </c>
      <c r="L31" s="70" t="e">
        <f t="shared" si="3"/>
        <v>#VALUE!</v>
      </c>
      <c r="M31" s="161"/>
      <c r="N31" s="160"/>
      <c r="O31" s="133"/>
      <c r="P31" s="134"/>
    </row>
    <row r="32" spans="1:16" ht="15" customHeight="1">
      <c r="A32" s="96" t="e">
        <f t="shared" si="0"/>
        <v>#VALUE!</v>
      </c>
      <c r="B32" s="153"/>
      <c r="C32" s="149"/>
      <c r="D32" s="97"/>
      <c r="E32" s="98"/>
      <c r="F32" s="99"/>
      <c r="G32" s="100"/>
      <c r="H32" s="101"/>
      <c r="I32" s="102"/>
      <c r="J32" s="103" t="e">
        <f t="shared" si="1"/>
        <v>#VALUE!</v>
      </c>
      <c r="K32" s="104" t="e">
        <f t="shared" si="2"/>
        <v>#VALUE!</v>
      </c>
      <c r="L32" s="105" t="e">
        <f t="shared" si="3"/>
        <v>#VALUE!</v>
      </c>
      <c r="M32" s="159"/>
      <c r="N32" s="158"/>
      <c r="O32" s="135"/>
      <c r="P32" s="136"/>
    </row>
    <row r="33" spans="1:14" ht="15">
      <c r="A33" s="54"/>
      <c r="B33" s="95"/>
      <c r="C33" s="95"/>
      <c r="D33" s="95"/>
      <c r="G33" s="44"/>
      <c r="H33" s="44"/>
      <c r="I33" s="44"/>
      <c r="J33" s="54"/>
      <c r="K33" s="54"/>
      <c r="L33" s="54"/>
      <c r="M33" s="54"/>
      <c r="N33" s="54"/>
    </row>
    <row r="34" spans="1:14" ht="15">
      <c r="A34" s="54"/>
      <c r="B34" s="49"/>
      <c r="C34" s="49"/>
      <c r="D34" s="49"/>
      <c r="G34" s="44"/>
      <c r="H34" s="44"/>
      <c r="I34" s="44"/>
      <c r="J34" s="54"/>
      <c r="K34" s="54"/>
      <c r="L34" s="54"/>
      <c r="M34" s="54"/>
      <c r="N34" s="54"/>
    </row>
    <row r="35" spans="1:14" ht="15">
      <c r="A35" s="54"/>
      <c r="B35" s="49"/>
      <c r="C35" s="49"/>
      <c r="D35" s="49"/>
      <c r="G35" s="44"/>
      <c r="H35" s="44"/>
      <c r="I35" s="44"/>
      <c r="J35" s="54"/>
      <c r="K35" s="54"/>
      <c r="L35" s="54"/>
      <c r="M35" s="54"/>
      <c r="N35" s="54"/>
    </row>
    <row r="36" spans="1:14" ht="15">
      <c r="A36" s="54"/>
      <c r="B36" s="95"/>
      <c r="C36" s="95"/>
      <c r="D36" s="49"/>
      <c r="G36" s="44"/>
      <c r="H36" s="44"/>
      <c r="I36" s="44"/>
      <c r="J36" s="54"/>
      <c r="K36" s="54"/>
      <c r="L36" s="54"/>
      <c r="M36" s="54"/>
      <c r="N36" s="54"/>
    </row>
    <row r="37" spans="1:14" ht="15">
      <c r="A37" s="54"/>
      <c r="B37" s="95"/>
      <c r="C37" s="95"/>
      <c r="D37" s="49"/>
      <c r="G37" s="44"/>
      <c r="H37" s="44"/>
      <c r="I37" s="44"/>
      <c r="J37" s="54"/>
      <c r="K37" s="54"/>
      <c r="L37" s="54"/>
      <c r="M37" s="54"/>
      <c r="N37" s="54"/>
    </row>
    <row r="38" spans="1:14" ht="15">
      <c r="A38" s="54"/>
      <c r="B38" s="49"/>
      <c r="C38" s="49"/>
      <c r="D38" s="49"/>
      <c r="G38" s="44"/>
      <c r="H38" s="44"/>
      <c r="I38" s="44"/>
      <c r="J38" s="54"/>
      <c r="K38" s="54"/>
      <c r="L38" s="54"/>
      <c r="M38" s="54"/>
      <c r="N38" s="54"/>
    </row>
    <row r="39" spans="1:14" ht="15">
      <c r="A39" s="54"/>
      <c r="B39" s="49"/>
      <c r="C39" s="49"/>
      <c r="D39" s="49"/>
      <c r="G39" s="44"/>
      <c r="H39" s="44"/>
      <c r="I39" s="44"/>
      <c r="J39" s="54"/>
      <c r="K39" s="54"/>
      <c r="L39" s="54"/>
      <c r="M39" s="54"/>
      <c r="N39" s="54"/>
    </row>
    <row r="40" spans="1:14" ht="15">
      <c r="A40" s="54"/>
      <c r="B40" s="49"/>
      <c r="C40" s="49"/>
      <c r="D40" s="49"/>
      <c r="G40" s="44"/>
      <c r="H40" s="44"/>
      <c r="I40" s="44"/>
      <c r="J40" s="54"/>
      <c r="K40" s="54"/>
      <c r="L40" s="54"/>
      <c r="M40" s="54"/>
      <c r="N40" s="54"/>
    </row>
    <row r="41" spans="1:14" ht="15">
      <c r="A41" s="54"/>
      <c r="B41" s="49"/>
      <c r="C41" s="49"/>
      <c r="D41" s="49"/>
      <c r="G41" s="44"/>
      <c r="H41" s="44"/>
      <c r="I41" s="44"/>
      <c r="J41" s="54"/>
      <c r="K41" s="54"/>
      <c r="L41" s="54"/>
      <c r="M41" s="54"/>
      <c r="N41" s="54"/>
    </row>
    <row r="42" spans="1:14" ht="15">
      <c r="A42" s="54"/>
      <c r="B42" s="49"/>
      <c r="C42" s="49"/>
      <c r="D42" s="49"/>
      <c r="G42" s="44"/>
      <c r="H42" s="44"/>
      <c r="I42" s="44"/>
      <c r="J42" s="54"/>
      <c r="K42" s="54"/>
      <c r="L42" s="54"/>
      <c r="M42" s="54"/>
      <c r="N42" s="54"/>
    </row>
    <row r="43" spans="1:14" ht="15">
      <c r="A43" s="54"/>
      <c r="B43" s="49"/>
      <c r="C43" s="49"/>
      <c r="D43" s="49"/>
      <c r="G43" s="44"/>
      <c r="H43" s="44"/>
      <c r="I43" s="44"/>
      <c r="J43" s="54"/>
      <c r="K43" s="54"/>
      <c r="L43" s="54"/>
      <c r="M43" s="54"/>
      <c r="N43" s="54"/>
    </row>
    <row r="44" spans="1:14" ht="15">
      <c r="A44" s="54"/>
      <c r="B44" s="49"/>
      <c r="C44" s="49"/>
      <c r="D44" s="49"/>
      <c r="G44" s="44"/>
      <c r="H44" s="44"/>
      <c r="I44" s="44"/>
      <c r="J44" s="54"/>
      <c r="K44" s="54"/>
      <c r="L44" s="54"/>
      <c r="M44" s="54"/>
      <c r="N44" s="54"/>
    </row>
    <row r="45" spans="1:14" ht="15">
      <c r="A45" s="54"/>
      <c r="B45" s="49"/>
      <c r="C45" s="49"/>
      <c r="D45" s="49"/>
      <c r="G45" s="44"/>
      <c r="H45" s="44"/>
      <c r="I45" s="44"/>
      <c r="J45" s="54"/>
      <c r="K45" s="54"/>
      <c r="L45" s="54"/>
      <c r="M45" s="54"/>
      <c r="N45" s="54"/>
    </row>
    <row r="46" spans="1:14" ht="15">
      <c r="A46" s="54"/>
      <c r="B46" s="49"/>
      <c r="C46" s="49"/>
      <c r="D46" s="49"/>
      <c r="G46" s="44"/>
      <c r="H46" s="44"/>
      <c r="I46" s="44"/>
      <c r="J46" s="54"/>
      <c r="K46" s="54"/>
      <c r="L46" s="54"/>
      <c r="M46" s="54"/>
      <c r="N46" s="54"/>
    </row>
    <row r="47" spans="1:14" ht="15">
      <c r="A47" s="54"/>
      <c r="B47" s="49"/>
      <c r="C47" s="49"/>
      <c r="D47" s="49"/>
      <c r="G47" s="44"/>
      <c r="H47" s="44"/>
      <c r="I47" s="44"/>
      <c r="J47" s="54"/>
      <c r="K47" s="54"/>
      <c r="L47" s="54"/>
      <c r="M47" s="54"/>
      <c r="N47" s="54"/>
    </row>
    <row r="48" spans="1:14" ht="15">
      <c r="A48" s="54"/>
      <c r="B48" s="49"/>
      <c r="C48" s="49"/>
      <c r="D48" s="49"/>
      <c r="G48" s="44"/>
      <c r="H48" s="44"/>
      <c r="I48" s="44"/>
      <c r="J48" s="54"/>
      <c r="K48" s="54"/>
      <c r="L48" s="54"/>
      <c r="M48" s="54"/>
      <c r="N48" s="54"/>
    </row>
    <row r="49" spans="1:14" ht="15">
      <c r="A49" s="54"/>
      <c r="B49" s="49"/>
      <c r="C49" s="49"/>
      <c r="D49" s="49"/>
      <c r="G49" s="44"/>
      <c r="H49" s="44"/>
      <c r="I49" s="44"/>
      <c r="J49" s="54"/>
      <c r="K49" s="54"/>
      <c r="L49" s="54"/>
      <c r="M49" s="54"/>
      <c r="N49" s="54"/>
    </row>
    <row r="50" spans="1:14" ht="15">
      <c r="A50" s="54"/>
      <c r="B50" s="49"/>
      <c r="C50" s="49"/>
      <c r="D50" s="49"/>
      <c r="G50" s="44"/>
      <c r="H50" s="44"/>
      <c r="I50" s="44"/>
      <c r="J50" s="54"/>
      <c r="K50" s="54"/>
      <c r="L50" s="54"/>
      <c r="M50" s="54"/>
      <c r="N50" s="54"/>
    </row>
    <row r="51" spans="1:14" ht="15">
      <c r="A51" s="54"/>
      <c r="B51" s="49"/>
      <c r="C51" s="49"/>
      <c r="D51" s="49"/>
      <c r="G51" s="44"/>
      <c r="H51" s="44"/>
      <c r="I51" s="44"/>
      <c r="J51" s="54"/>
      <c r="K51" s="54"/>
      <c r="L51" s="54"/>
      <c r="M51" s="54"/>
      <c r="N51" s="54"/>
    </row>
    <row r="52" spans="1:14" ht="15">
      <c r="A52" s="54"/>
      <c r="B52" s="49"/>
      <c r="C52" s="49"/>
      <c r="D52" s="49"/>
      <c r="G52" s="44"/>
      <c r="H52" s="44"/>
      <c r="I52" s="44"/>
      <c r="J52" s="54"/>
      <c r="K52" s="54"/>
      <c r="L52" s="54"/>
      <c r="M52" s="54"/>
      <c r="N52" s="54"/>
    </row>
    <row r="53" spans="1:14" ht="15">
      <c r="A53" s="54"/>
      <c r="B53" s="49"/>
      <c r="C53" s="49"/>
      <c r="D53" s="49"/>
      <c r="G53" s="44"/>
      <c r="H53" s="44"/>
      <c r="I53" s="44"/>
      <c r="J53" s="54"/>
      <c r="K53" s="54"/>
      <c r="L53" s="54"/>
      <c r="M53" s="54"/>
      <c r="N53" s="54"/>
    </row>
    <row r="54" spans="1:14" ht="15">
      <c r="A54" s="54"/>
      <c r="B54" s="49"/>
      <c r="C54" s="49"/>
      <c r="D54" s="49"/>
      <c r="G54" s="44"/>
      <c r="H54" s="44"/>
      <c r="I54" s="44"/>
      <c r="J54" s="54"/>
      <c r="K54" s="54"/>
      <c r="L54" s="54"/>
      <c r="M54" s="54"/>
      <c r="N54" s="54"/>
    </row>
    <row r="55" spans="1:14" ht="15">
      <c r="A55" s="54"/>
      <c r="B55" s="49"/>
      <c r="C55" s="49"/>
      <c r="D55" s="49"/>
      <c r="G55" s="44"/>
      <c r="H55" s="44"/>
      <c r="I55" s="44"/>
      <c r="J55" s="54"/>
      <c r="K55" s="54"/>
      <c r="L55" s="54"/>
      <c r="M55" s="54"/>
      <c r="N55" s="54"/>
    </row>
    <row r="56" spans="1:14" ht="15">
      <c r="A56" s="54"/>
      <c r="B56" s="49"/>
      <c r="C56" s="49"/>
      <c r="D56" s="49"/>
      <c r="G56" s="44"/>
      <c r="H56" s="44"/>
      <c r="I56" s="44"/>
      <c r="J56" s="54"/>
      <c r="K56" s="54"/>
      <c r="L56" s="54"/>
      <c r="M56" s="54"/>
      <c r="N56" s="54"/>
    </row>
    <row r="57" spans="1:14" ht="15">
      <c r="A57" s="54"/>
      <c r="B57" s="49"/>
      <c r="C57" s="49"/>
      <c r="D57" s="49"/>
      <c r="G57" s="44"/>
      <c r="H57" s="44"/>
      <c r="I57" s="44"/>
      <c r="J57" s="54"/>
      <c r="K57" s="54"/>
      <c r="L57" s="54"/>
      <c r="M57" s="54"/>
      <c r="N57" s="54"/>
    </row>
    <row r="58" spans="1:14" ht="15">
      <c r="A58" s="54"/>
      <c r="B58" s="49"/>
      <c r="C58" s="49"/>
      <c r="D58" s="49"/>
      <c r="G58" s="44"/>
      <c r="H58" s="44"/>
      <c r="I58" s="44"/>
      <c r="J58" s="54"/>
      <c r="K58" s="54"/>
      <c r="L58" s="54"/>
      <c r="M58" s="54"/>
      <c r="N58" s="54"/>
    </row>
    <row r="59" spans="1:14" ht="15">
      <c r="A59" s="54"/>
      <c r="B59" s="49"/>
      <c r="C59" s="49"/>
      <c r="D59" s="49"/>
      <c r="G59" s="44"/>
      <c r="H59" s="44"/>
      <c r="I59" s="44"/>
      <c r="J59" s="54"/>
      <c r="K59" s="54"/>
      <c r="L59" s="54"/>
      <c r="M59" s="54"/>
      <c r="N59" s="54"/>
    </row>
    <row r="60" spans="1:14" ht="15">
      <c r="A60" s="54"/>
      <c r="B60" s="49"/>
      <c r="C60" s="49"/>
      <c r="D60" s="49"/>
      <c r="G60" s="44"/>
      <c r="H60" s="44"/>
      <c r="I60" s="44"/>
      <c r="J60" s="54"/>
      <c r="K60" s="54"/>
      <c r="L60" s="54"/>
      <c r="M60" s="54"/>
      <c r="N60" s="54"/>
    </row>
    <row r="61" spans="1:14" ht="15">
      <c r="A61" s="54"/>
      <c r="B61" s="49"/>
      <c r="C61" s="49"/>
      <c r="D61" s="49"/>
      <c r="G61" s="44"/>
      <c r="H61" s="44"/>
      <c r="I61" s="44"/>
      <c r="J61" s="54"/>
      <c r="K61" s="54"/>
      <c r="L61" s="54"/>
      <c r="M61" s="54"/>
      <c r="N61" s="54"/>
    </row>
    <row r="62" spans="1:14" ht="15">
      <c r="A62" s="54"/>
      <c r="B62" s="49"/>
      <c r="C62" s="49"/>
      <c r="D62" s="49"/>
      <c r="G62" s="44"/>
      <c r="H62" s="44"/>
      <c r="I62" s="44"/>
      <c r="J62" s="54"/>
      <c r="K62" s="54"/>
      <c r="L62" s="54"/>
      <c r="M62" s="54"/>
      <c r="N62" s="54"/>
    </row>
    <row r="63" spans="1:14" ht="15">
      <c r="A63" s="54"/>
      <c r="B63" s="49"/>
      <c r="C63" s="49"/>
      <c r="D63" s="49"/>
      <c r="G63" s="44"/>
      <c r="H63" s="44"/>
      <c r="I63" s="44"/>
      <c r="J63" s="54"/>
      <c r="K63" s="54"/>
      <c r="L63" s="54"/>
      <c r="M63" s="54"/>
      <c r="N63" s="54"/>
    </row>
    <row r="64" spans="1:14" ht="15">
      <c r="A64" s="54"/>
      <c r="B64" s="49"/>
      <c r="C64" s="49"/>
      <c r="D64" s="49"/>
      <c r="G64" s="44"/>
      <c r="H64" s="44"/>
      <c r="I64" s="44"/>
      <c r="J64" s="54"/>
      <c r="K64" s="54"/>
      <c r="L64" s="54"/>
      <c r="M64" s="54"/>
      <c r="N64" s="54"/>
    </row>
    <row r="65" spans="1:14" ht="15">
      <c r="A65" s="54"/>
      <c r="B65" s="49"/>
      <c r="C65" s="49"/>
      <c r="D65" s="49"/>
      <c r="G65" s="44"/>
      <c r="H65" s="44"/>
      <c r="I65" s="44"/>
      <c r="J65" s="54"/>
      <c r="K65" s="54"/>
      <c r="L65" s="54"/>
      <c r="M65" s="54"/>
      <c r="N65" s="54"/>
    </row>
    <row r="66" spans="1:14" ht="15">
      <c r="A66" s="54"/>
      <c r="B66" s="49"/>
      <c r="C66" s="49"/>
      <c r="D66" s="49"/>
      <c r="G66" s="44"/>
      <c r="H66" s="44"/>
      <c r="I66" s="44"/>
      <c r="J66" s="54"/>
      <c r="K66" s="54"/>
      <c r="L66" s="54"/>
      <c r="M66" s="54"/>
      <c r="N66" s="54"/>
    </row>
    <row r="67" spans="1:14" ht="15">
      <c r="A67" s="54"/>
      <c r="B67" s="49"/>
      <c r="C67" s="49"/>
      <c r="D67" s="49"/>
      <c r="G67" s="44"/>
      <c r="H67" s="44"/>
      <c r="I67" s="44"/>
      <c r="J67" s="54"/>
      <c r="K67" s="54"/>
      <c r="L67" s="54"/>
      <c r="M67" s="54"/>
      <c r="N67" s="54"/>
    </row>
    <row r="68" spans="1:14" ht="15">
      <c r="A68" s="54"/>
      <c r="B68" s="49"/>
      <c r="C68" s="49"/>
      <c r="D68" s="49"/>
      <c r="G68" s="44"/>
      <c r="H68" s="44"/>
      <c r="I68" s="44"/>
      <c r="J68" s="54"/>
      <c r="K68" s="54"/>
      <c r="L68" s="54"/>
      <c r="M68" s="54"/>
      <c r="N68" s="54"/>
    </row>
    <row r="69" spans="1:14" ht="15">
      <c r="A69" s="54"/>
      <c r="B69" s="49"/>
      <c r="C69" s="49"/>
      <c r="D69" s="49"/>
      <c r="G69" s="44"/>
      <c r="H69" s="44"/>
      <c r="I69" s="44"/>
      <c r="J69" s="54"/>
      <c r="K69" s="54"/>
      <c r="L69" s="54"/>
      <c r="M69" s="54"/>
      <c r="N69" s="54"/>
    </row>
    <row r="70" spans="1:14" ht="15">
      <c r="A70" s="54"/>
      <c r="B70" s="49"/>
      <c r="C70" s="49"/>
      <c r="D70" s="49"/>
      <c r="G70" s="44"/>
      <c r="H70" s="44"/>
      <c r="I70" s="44"/>
      <c r="J70" s="54"/>
      <c r="K70" s="54"/>
      <c r="L70" s="54"/>
      <c r="M70" s="54"/>
      <c r="N70" s="54"/>
    </row>
    <row r="71" spans="1:14" ht="15">
      <c r="A71" s="54"/>
      <c r="B71" s="49"/>
      <c r="C71" s="49"/>
      <c r="D71" s="49"/>
      <c r="G71" s="44"/>
      <c r="H71" s="44"/>
      <c r="I71" s="44"/>
      <c r="J71" s="54"/>
      <c r="K71" s="54"/>
      <c r="L71" s="54"/>
      <c r="M71" s="54"/>
      <c r="N71" s="54"/>
    </row>
    <row r="72" spans="1:14" ht="15">
      <c r="A72" s="54"/>
      <c r="B72" s="49"/>
      <c r="C72" s="49"/>
      <c r="D72" s="49"/>
      <c r="G72" s="44"/>
      <c r="H72" s="44"/>
      <c r="I72" s="44"/>
      <c r="J72" s="54"/>
      <c r="K72" s="54"/>
      <c r="L72" s="54"/>
      <c r="M72" s="54"/>
      <c r="N72" s="54"/>
    </row>
    <row r="73" spans="1:14" ht="15">
      <c r="A73" s="54"/>
      <c r="B73" s="49"/>
      <c r="C73" s="49"/>
      <c r="D73" s="49"/>
      <c r="G73" s="44"/>
      <c r="H73" s="44"/>
      <c r="I73" s="44"/>
      <c r="J73" s="54"/>
      <c r="K73" s="54"/>
      <c r="L73" s="54"/>
      <c r="M73" s="54"/>
      <c r="N73" s="54"/>
    </row>
    <row r="74" spans="1:14" ht="15">
      <c r="A74" s="54"/>
      <c r="B74" s="49"/>
      <c r="C74" s="49"/>
      <c r="D74" s="49"/>
      <c r="G74" s="44"/>
      <c r="H74" s="44"/>
      <c r="I74" s="44"/>
      <c r="J74" s="54"/>
      <c r="K74" s="54"/>
      <c r="L74" s="54"/>
      <c r="M74" s="54"/>
      <c r="N74" s="54"/>
    </row>
    <row r="75" spans="1:14" ht="15">
      <c r="A75" s="54"/>
      <c r="B75" s="49"/>
      <c r="C75" s="49"/>
      <c r="D75" s="49"/>
      <c r="G75" s="44"/>
      <c r="H75" s="44"/>
      <c r="I75" s="44"/>
      <c r="J75" s="54"/>
      <c r="K75" s="54"/>
      <c r="L75" s="54"/>
      <c r="M75" s="54"/>
      <c r="N75" s="54"/>
    </row>
    <row r="76" spans="1:14" ht="15">
      <c r="A76" s="54"/>
      <c r="B76" s="49"/>
      <c r="C76" s="49"/>
      <c r="D76" s="49"/>
      <c r="G76" s="44"/>
      <c r="H76" s="44"/>
      <c r="I76" s="44"/>
      <c r="J76" s="54"/>
      <c r="K76" s="54"/>
      <c r="L76" s="54"/>
      <c r="M76" s="54"/>
      <c r="N76" s="54"/>
    </row>
    <row r="77" spans="1:14" ht="15">
      <c r="A77" s="54"/>
      <c r="B77" s="49"/>
      <c r="C77" s="49"/>
      <c r="D77" s="49"/>
      <c r="G77" s="44"/>
      <c r="H77" s="44"/>
      <c r="I77" s="44"/>
      <c r="J77" s="54"/>
      <c r="K77" s="54"/>
      <c r="L77" s="54"/>
      <c r="M77" s="54"/>
      <c r="N77" s="54"/>
    </row>
    <row r="78" spans="1:14" ht="15">
      <c r="A78" s="54"/>
      <c r="B78" s="49"/>
      <c r="C78" s="49"/>
      <c r="D78" s="49"/>
      <c r="G78" s="44"/>
      <c r="H78" s="44"/>
      <c r="I78" s="44"/>
      <c r="J78" s="54"/>
      <c r="K78" s="54"/>
      <c r="L78" s="54"/>
      <c r="M78" s="54"/>
      <c r="N78" s="54"/>
    </row>
    <row r="79" spans="1:14" ht="15">
      <c r="A79" s="54"/>
      <c r="B79" s="49"/>
      <c r="C79" s="49"/>
      <c r="D79" s="49"/>
      <c r="G79" s="44"/>
      <c r="H79" s="44"/>
      <c r="I79" s="44"/>
      <c r="J79" s="54"/>
      <c r="K79" s="54"/>
      <c r="L79" s="54"/>
      <c r="M79" s="54"/>
      <c r="N79" s="54"/>
    </row>
    <row r="80" spans="1:14" ht="15">
      <c r="A80" s="54"/>
      <c r="B80" s="49"/>
      <c r="C80" s="49"/>
      <c r="D80" s="49"/>
      <c r="G80" s="44"/>
      <c r="H80" s="44"/>
      <c r="I80" s="44"/>
      <c r="J80" s="54"/>
      <c r="K80" s="54"/>
      <c r="L80" s="54"/>
      <c r="M80" s="54"/>
      <c r="N80" s="54"/>
    </row>
    <row r="81" spans="1:14" ht="15">
      <c r="A81" s="54"/>
      <c r="B81" s="49"/>
      <c r="C81" s="49"/>
      <c r="D81" s="49"/>
      <c r="G81" s="44"/>
      <c r="H81" s="44"/>
      <c r="I81" s="44"/>
      <c r="J81" s="54"/>
      <c r="K81" s="54"/>
      <c r="L81" s="54"/>
      <c r="M81" s="54"/>
      <c r="N81" s="54"/>
    </row>
    <row r="82" spans="1:14" ht="15">
      <c r="A82" s="54"/>
      <c r="B82" s="49"/>
      <c r="C82" s="49"/>
      <c r="D82" s="49"/>
      <c r="G82" s="44"/>
      <c r="H82" s="44"/>
      <c r="I82" s="44"/>
      <c r="J82" s="54"/>
      <c r="K82" s="54"/>
      <c r="L82" s="54"/>
      <c r="M82" s="54"/>
      <c r="N82" s="54"/>
    </row>
    <row r="83" spans="1:14" ht="15">
      <c r="A83" s="54"/>
      <c r="B83" s="49"/>
      <c r="C83" s="49"/>
      <c r="D83" s="49"/>
      <c r="G83" s="44"/>
      <c r="H83" s="44"/>
      <c r="I83" s="44"/>
      <c r="J83" s="54"/>
      <c r="K83" s="54"/>
      <c r="L83" s="54"/>
      <c r="M83" s="54"/>
      <c r="N83" s="54"/>
    </row>
    <row r="84" spans="1:14" ht="15">
      <c r="A84" s="54"/>
      <c r="B84" s="49"/>
      <c r="C84" s="49"/>
      <c r="D84" s="49"/>
      <c r="G84" s="44"/>
      <c r="H84" s="44"/>
      <c r="I84" s="44"/>
      <c r="J84" s="54"/>
      <c r="K84" s="54"/>
      <c r="L84" s="54"/>
      <c r="M84" s="54"/>
      <c r="N84" s="54"/>
    </row>
    <row r="85" spans="1:14" ht="15">
      <c r="A85" s="54"/>
      <c r="B85" s="49"/>
      <c r="C85" s="49"/>
      <c r="D85" s="49"/>
      <c r="G85" s="44"/>
      <c r="H85" s="44"/>
      <c r="I85" s="44"/>
      <c r="J85" s="54"/>
      <c r="K85" s="54"/>
      <c r="L85" s="54"/>
      <c r="M85" s="54"/>
      <c r="N85" s="54"/>
    </row>
    <row r="86" spans="1:14" ht="15">
      <c r="A86" s="54"/>
      <c r="B86" s="49"/>
      <c r="C86" s="49"/>
      <c r="D86" s="49"/>
      <c r="G86" s="44"/>
      <c r="H86" s="44"/>
      <c r="I86" s="44"/>
      <c r="J86" s="54"/>
      <c r="K86" s="54"/>
      <c r="L86" s="54"/>
      <c r="M86" s="54"/>
      <c r="N86" s="54"/>
    </row>
    <row r="87" spans="1:11" ht="15">
      <c r="A87" s="54"/>
      <c r="B87" s="49"/>
      <c r="C87" s="49"/>
      <c r="D87" s="49"/>
      <c r="G87" s="44"/>
      <c r="H87" s="44"/>
      <c r="I87" s="44"/>
      <c r="J87" s="54"/>
      <c r="K87" s="54"/>
    </row>
    <row r="88" spans="1:11" ht="15">
      <c r="A88" s="54"/>
      <c r="B88" s="49"/>
      <c r="C88" s="49"/>
      <c r="D88" s="49"/>
      <c r="G88" s="44"/>
      <c r="H88" s="44"/>
      <c r="I88" s="44"/>
      <c r="J88" s="54"/>
      <c r="K88" s="54"/>
    </row>
    <row r="89" spans="1:11" ht="15">
      <c r="A89" s="54"/>
      <c r="B89" s="49"/>
      <c r="C89" s="49"/>
      <c r="D89" s="49"/>
      <c r="G89" s="44"/>
      <c r="H89" s="44"/>
      <c r="I89" s="44"/>
      <c r="J89" s="54"/>
      <c r="K89" s="54"/>
    </row>
    <row r="90" spans="1:11" ht="15">
      <c r="A90" s="54"/>
      <c r="B90" s="49"/>
      <c r="C90" s="49"/>
      <c r="D90" s="49"/>
      <c r="G90" s="44"/>
      <c r="H90" s="44"/>
      <c r="I90" s="44"/>
      <c r="J90" s="54"/>
      <c r="K90" s="54"/>
    </row>
    <row r="91" spans="1:11" ht="15">
      <c r="A91" s="54"/>
      <c r="B91" s="49"/>
      <c r="C91" s="49"/>
      <c r="D91" s="49"/>
      <c r="G91" s="44"/>
      <c r="H91" s="44"/>
      <c r="I91" s="44"/>
      <c r="J91" s="54"/>
      <c r="K91" s="54"/>
    </row>
    <row r="92" spans="1:11" ht="15">
      <c r="A92" s="54"/>
      <c r="B92" s="49"/>
      <c r="C92" s="49"/>
      <c r="D92" s="49"/>
      <c r="G92" s="44"/>
      <c r="H92" s="44"/>
      <c r="I92" s="44"/>
      <c r="J92" s="54"/>
      <c r="K92" s="54"/>
    </row>
    <row r="93" spans="1:11" ht="15">
      <c r="A93" s="54"/>
      <c r="B93" s="49"/>
      <c r="C93" s="49"/>
      <c r="D93" s="49"/>
      <c r="G93" s="44"/>
      <c r="H93" s="44"/>
      <c r="I93" s="44"/>
      <c r="J93" s="54"/>
      <c r="K93" s="54"/>
    </row>
    <row r="94" spans="1:11" ht="15">
      <c r="A94" s="54"/>
      <c r="B94" s="49"/>
      <c r="C94" s="49"/>
      <c r="D94" s="49"/>
      <c r="G94" s="44"/>
      <c r="H94" s="44"/>
      <c r="I94" s="44"/>
      <c r="J94" s="54"/>
      <c r="K94" s="54"/>
    </row>
    <row r="95" spans="1:11" ht="15">
      <c r="A95" s="54"/>
      <c r="B95" s="49"/>
      <c r="C95" s="49"/>
      <c r="D95" s="49"/>
      <c r="G95" s="44"/>
      <c r="H95" s="44"/>
      <c r="I95" s="44"/>
      <c r="J95" s="54"/>
      <c r="K95" s="54"/>
    </row>
    <row r="96" spans="1:11" ht="15">
      <c r="A96" s="54"/>
      <c r="B96" s="49"/>
      <c r="C96" s="49"/>
      <c r="D96" s="49"/>
      <c r="G96" s="44"/>
      <c r="H96" s="44"/>
      <c r="I96" s="44"/>
      <c r="J96" s="54"/>
      <c r="K96" s="54"/>
    </row>
    <row r="97" spans="1:11" ht="15">
      <c r="A97" s="54"/>
      <c r="B97" s="49"/>
      <c r="C97" s="49"/>
      <c r="D97" s="49"/>
      <c r="G97" s="44"/>
      <c r="H97" s="44"/>
      <c r="I97" s="44"/>
      <c r="J97" s="54"/>
      <c r="K97" s="54"/>
    </row>
    <row r="98" spans="1:11" ht="15">
      <c r="A98" s="54"/>
      <c r="B98" s="49"/>
      <c r="C98" s="49"/>
      <c r="D98" s="49"/>
      <c r="G98" s="44"/>
      <c r="H98" s="44"/>
      <c r="I98" s="44"/>
      <c r="J98" s="54"/>
      <c r="K98" s="54"/>
    </row>
    <row r="99" spans="1:11" ht="15">
      <c r="A99" s="54"/>
      <c r="B99" s="49"/>
      <c r="C99" s="49"/>
      <c r="D99" s="49"/>
      <c r="G99" s="44"/>
      <c r="H99" s="44"/>
      <c r="I99" s="44"/>
      <c r="J99" s="54"/>
      <c r="K99" s="54"/>
    </row>
    <row r="100" spans="1:11" ht="15">
      <c r="A100" s="54"/>
      <c r="B100" s="49"/>
      <c r="C100" s="49"/>
      <c r="D100" s="49"/>
      <c r="J100" s="54"/>
      <c r="K100" s="54"/>
    </row>
    <row r="101" spans="1:11" ht="15">
      <c r="A101" s="54"/>
      <c r="B101" s="49"/>
      <c r="C101" s="49"/>
      <c r="D101" s="49"/>
      <c r="J101" s="54"/>
      <c r="K101" s="54"/>
    </row>
    <row r="102" spans="1:11" ht="15">
      <c r="A102" s="54"/>
      <c r="B102" s="49"/>
      <c r="C102" s="49"/>
      <c r="D102" s="49"/>
      <c r="J102" s="54"/>
      <c r="K102" s="54"/>
    </row>
    <row r="103" spans="1:11" ht="15">
      <c r="A103" s="54"/>
      <c r="B103" s="49"/>
      <c r="C103" s="49"/>
      <c r="D103" s="49"/>
      <c r="J103" s="54"/>
      <c r="K103" s="54"/>
    </row>
    <row r="104" spans="1:11" ht="15">
      <c r="A104" s="54"/>
      <c r="B104" s="49"/>
      <c r="C104" s="49"/>
      <c r="D104" s="49"/>
      <c r="J104" s="54"/>
      <c r="K104" s="54"/>
    </row>
    <row r="105" spans="1:11" ht="15">
      <c r="A105" s="54"/>
      <c r="B105" s="49"/>
      <c r="C105" s="49"/>
      <c r="D105" s="49"/>
      <c r="J105" s="54"/>
      <c r="K105" s="54"/>
    </row>
    <row r="106" spans="1:11" ht="15">
      <c r="A106" s="54"/>
      <c r="B106" s="49"/>
      <c r="C106" s="49"/>
      <c r="D106" s="49"/>
      <c r="J106" s="54"/>
      <c r="K106" s="54"/>
    </row>
    <row r="107" spans="1:11" ht="15">
      <c r="A107" s="54"/>
      <c r="B107" s="49"/>
      <c r="C107" s="49"/>
      <c r="D107" s="49"/>
      <c r="J107" s="54"/>
      <c r="K107" s="54"/>
    </row>
    <row r="108" spans="1:11" ht="15">
      <c r="A108" s="54"/>
      <c r="B108" s="49"/>
      <c r="C108" s="49"/>
      <c r="D108" s="49"/>
      <c r="J108" s="54"/>
      <c r="K108" s="54"/>
    </row>
    <row r="109" spans="1:11" ht="15">
      <c r="A109" s="54"/>
      <c r="B109" s="49"/>
      <c r="C109" s="49"/>
      <c r="D109" s="49"/>
      <c r="J109" s="54"/>
      <c r="K109" s="54"/>
    </row>
    <row r="110" spans="1:11" ht="15">
      <c r="A110" s="54"/>
      <c r="B110" s="49"/>
      <c r="C110" s="49"/>
      <c r="D110" s="49"/>
      <c r="J110" s="54"/>
      <c r="K110" s="54"/>
    </row>
    <row r="111" spans="2:11" ht="34.5" customHeight="1">
      <c r="B111" s="49"/>
      <c r="C111" s="49"/>
      <c r="D111" s="49"/>
      <c r="J111" s="54"/>
      <c r="K111" s="54"/>
    </row>
    <row r="112" spans="2:11" ht="34.5" customHeight="1">
      <c r="B112" s="49"/>
      <c r="C112" s="49"/>
      <c r="D112" s="49"/>
      <c r="J112" s="54"/>
      <c r="K112" s="54"/>
    </row>
    <row r="113" ht="34.5" customHeight="1"/>
    <row r="114" ht="34.5" customHeight="1"/>
  </sheetData>
  <sheetProtection/>
  <mergeCells count="10">
    <mergeCell ref="O9:P9"/>
    <mergeCell ref="G9:N9"/>
    <mergeCell ref="M10:N10"/>
    <mergeCell ref="C2:D3"/>
    <mergeCell ref="A9:C9"/>
    <mergeCell ref="A7:B7"/>
    <mergeCell ref="D9:F9"/>
    <mergeCell ref="E10:F10"/>
    <mergeCell ref="H10:I10"/>
    <mergeCell ref="C7:D7"/>
  </mergeCells>
  <conditionalFormatting sqref="J12:K2000">
    <cfRule type="cellIs" priority="7" dxfId="2" operator="between">
      <formula>16</formula>
      <formula>50</formula>
    </cfRule>
    <cfRule type="cellIs" priority="8" dxfId="1" operator="between">
      <formula>6</formula>
      <formula>14</formula>
    </cfRule>
    <cfRule type="cellIs" priority="9" dxfId="0" operator="between">
      <formula>1</formula>
      <formula>5</formula>
    </cfRule>
  </conditionalFormatting>
  <conditionalFormatting sqref="L12:L2000">
    <cfRule type="cellIs" priority="4" dxfId="2" operator="between">
      <formula>28</formula>
      <formula>100</formula>
    </cfRule>
    <cfRule type="cellIs" priority="5" dxfId="1" operator="between">
      <formula>11</formula>
      <formula>27</formula>
    </cfRule>
    <cfRule type="cellIs" priority="6" dxfId="0" operator="between">
      <formula>1</formula>
      <formula>10</formula>
    </cfRule>
  </conditionalFormatting>
  <dataValidations count="13">
    <dataValidation type="list" allowBlank="1" showInputMessage="1" showErrorMessage="1" sqref="F12:F221">
      <formula1>rmayoccurin</formula1>
    </dataValidation>
    <dataValidation allowBlank="1" showInputMessage="1" showErrorMessage="1" prompt="Risk statement in the form:&#10;“As a result of &lt;definite cause&gt;, &lt;uncertain event&gt; may occur,&#10;which would lead to &lt;effect on objective(s)&gt;.”" sqref="D12:D3741"/>
    <dataValidation type="list" allowBlank="1" showInputMessage="1" showErrorMessage="1" promptTitle="Metrics:" prompt="View the &quot;Impact and Probability Metrics&quot; worksheet for help in selecting risk probability." sqref="G12:G3795">
      <formula1>rprob</formula1>
    </dataValidation>
    <dataValidation type="list" allowBlank="1" showInputMessage="1" showErrorMessage="1" promptTitle="Metrics:" prompt="View the &quot;Impact and Probability Metrics&quot; worksheet for help in selecting schedule impact." sqref="H12:H3768">
      <formula1>rimp</formula1>
    </dataValidation>
    <dataValidation type="list" allowBlank="1" showInputMessage="1" showErrorMessage="1" promptTitle="Metrics:" prompt="View the &quot;Impact and Probability Metrics&quot; worksheet for help in selecting cost impact." sqref="I12:I3984">
      <formula1>rimp</formula1>
    </dataValidation>
    <dataValidation type="list" allowBlank="1" showInputMessage="1" showErrorMessage="1" promptTitle="Select the response strategy:" prompt="&#10;For Threats: Avoid, Transfer, Mitigate or Accept&#10;&#10;For Opportunities: Exploit, Share, Enhance or Accept" sqref="O12:O3795">
      <formula1>rstrategy</formula1>
    </dataValidation>
    <dataValidation allowBlank="1" showInputMessage="1" showErrorMessage="1" prompt="Rank based upon Final Score." sqref="A12:A3903"/>
    <dataValidation allowBlank="1" showInputMessage="1" showErrorMessage="1" prompt="The detailed action plan to be implemented if the risk is realized." sqref="P12:P4092"/>
    <dataValidation allowBlank="1" showInputMessage="1" showErrorMessage="1" prompt="Unique identifier for tracking purposes. The identifier is typically numeric in sequential order of entry." sqref="B12:B4335"/>
    <dataValidation allowBlank="1" showInputMessage="1" showErrorMessage="1" prompt="Indicate the Alternative ID Number that this specific risk belongs to (1, 2A, 2B, 3A, etc)." sqref="C12:C4832"/>
    <dataValidation allowBlank="1" showInputMessage="1" showErrorMessage="1" prompt="Calculated schedule impact in days." sqref="M12:M3742"/>
    <dataValidation allowBlank="1" showInputMessage="1" showErrorMessage="1" prompt="Calculated cost impact in dollars." sqref="N12:N3867"/>
    <dataValidation type="list" allowBlank="1" showInputMessage="1" showErrorMessage="1" prompt="The functional area responsible for risk analysis and risk response planning for a designated risk." sqref="E12:E3942">
      <formula1>iriskowner</formula1>
    </dataValidation>
  </dataValidations>
  <printOptions horizontalCentered="1"/>
  <pageMargins left="0.25" right="0.25" top="0.25" bottom="0.25" header="0.3" footer="0.3"/>
  <pageSetup fitToHeight="2" fitToWidth="1" horizontalDpi="600" verticalDpi="600" orientation="landscape" paperSize="5" scale="55" r:id="rId5"/>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dimension ref="B2:H19"/>
  <sheetViews>
    <sheetView view="pageBreakPreview" zoomScale="60" zoomScaleNormal="85" zoomScalePageLayoutView="0" workbookViewId="0" topLeftCell="A4">
      <selection activeCell="C17" sqref="C17:C18"/>
    </sheetView>
  </sheetViews>
  <sheetFormatPr defaultColWidth="9.140625" defaultRowHeight="15"/>
  <cols>
    <col min="2" max="2" width="18.140625" style="0" customWidth="1"/>
    <col min="3" max="3" width="19.00390625" style="0" customWidth="1"/>
    <col min="4" max="4" width="16.57421875" style="0" bestFit="1" customWidth="1"/>
    <col min="5" max="5" width="18.421875" style="0" bestFit="1" customWidth="1"/>
    <col min="6" max="6" width="19.421875" style="0" bestFit="1" customWidth="1"/>
    <col min="7" max="7" width="17.7109375" style="0" bestFit="1" customWidth="1"/>
    <col min="8" max="8" width="9.8515625" style="0" bestFit="1" customWidth="1"/>
  </cols>
  <sheetData>
    <row r="1" ht="15.75" thickBot="1"/>
    <row r="2" spans="2:8" ht="16.5" thickBot="1">
      <c r="B2" s="197" t="s">
        <v>23</v>
      </c>
      <c r="C2" s="198"/>
      <c r="D2" s="198"/>
      <c r="E2" s="198"/>
      <c r="F2" s="198"/>
      <c r="G2" s="199"/>
      <c r="H2" s="2"/>
    </row>
    <row r="3" spans="2:8" ht="32.25" customHeight="1" thickBot="1">
      <c r="B3" s="3" t="s">
        <v>24</v>
      </c>
      <c r="C3" s="4" t="s">
        <v>25</v>
      </c>
      <c r="D3" s="4" t="s">
        <v>26</v>
      </c>
      <c r="E3" s="4" t="s">
        <v>27</v>
      </c>
      <c r="F3" s="4" t="s">
        <v>28</v>
      </c>
      <c r="G3" s="5" t="s">
        <v>29</v>
      </c>
      <c r="H3" s="2"/>
    </row>
    <row r="4" spans="2:8" ht="49.5" customHeight="1">
      <c r="B4" s="152" t="s">
        <v>30</v>
      </c>
      <c r="C4" s="128" t="s">
        <v>31</v>
      </c>
      <c r="D4" s="128" t="s">
        <v>32</v>
      </c>
      <c r="E4" s="128" t="s">
        <v>33</v>
      </c>
      <c r="F4" s="128" t="s">
        <v>34</v>
      </c>
      <c r="G4" s="129" t="s">
        <v>35</v>
      </c>
      <c r="H4" s="2"/>
    </row>
    <row r="5" spans="2:8" ht="49.5" customHeight="1" thickBot="1">
      <c r="B5" s="6" t="s">
        <v>36</v>
      </c>
      <c r="C5" s="7" t="s">
        <v>37</v>
      </c>
      <c r="D5" s="7" t="s">
        <v>38</v>
      </c>
      <c r="E5" s="7" t="s">
        <v>39</v>
      </c>
      <c r="F5" s="7" t="s">
        <v>40</v>
      </c>
      <c r="G5" s="8" t="s">
        <v>41</v>
      </c>
      <c r="H5" s="2"/>
    </row>
    <row r="6" spans="2:8" ht="49.5" customHeight="1" thickBot="1">
      <c r="B6" s="9" t="s">
        <v>42</v>
      </c>
      <c r="C6" s="119" t="s">
        <v>43</v>
      </c>
      <c r="D6" s="119" t="s">
        <v>44</v>
      </c>
      <c r="E6" s="119" t="s">
        <v>45</v>
      </c>
      <c r="F6" s="119" t="s">
        <v>46</v>
      </c>
      <c r="G6" s="10" t="s">
        <v>47</v>
      </c>
      <c r="H6" s="2"/>
    </row>
    <row r="7" spans="2:8" ht="49.5" customHeight="1" thickBot="1">
      <c r="B7" s="11" t="s">
        <v>48</v>
      </c>
      <c r="C7" s="12" t="s">
        <v>49</v>
      </c>
      <c r="D7" s="12" t="s">
        <v>50</v>
      </c>
      <c r="E7" s="12" t="s">
        <v>51</v>
      </c>
      <c r="F7" s="12" t="s">
        <v>52</v>
      </c>
      <c r="G7" s="13" t="s">
        <v>53</v>
      </c>
      <c r="H7" s="2"/>
    </row>
    <row r="8" spans="2:8" ht="31.5" customHeight="1" thickBot="1" thickTop="1">
      <c r="B8" s="14" t="s">
        <v>21</v>
      </c>
      <c r="C8" s="119" t="s">
        <v>54</v>
      </c>
      <c r="D8" s="119" t="s">
        <v>55</v>
      </c>
      <c r="E8" s="119" t="s">
        <v>56</v>
      </c>
      <c r="F8" s="119" t="s">
        <v>57</v>
      </c>
      <c r="G8" s="10" t="s">
        <v>58</v>
      </c>
      <c r="H8" s="2"/>
    </row>
    <row r="9" spans="2:8" ht="15">
      <c r="B9" s="2"/>
      <c r="C9" s="15"/>
      <c r="D9" s="15"/>
      <c r="E9" s="15"/>
      <c r="F9" s="15"/>
      <c r="G9" s="15"/>
      <c r="H9" s="15"/>
    </row>
    <row r="10" spans="2:8" ht="15.75" thickBot="1">
      <c r="B10" s="2"/>
      <c r="C10" s="2"/>
      <c r="D10" s="2"/>
      <c r="E10" s="2"/>
      <c r="F10" s="2"/>
      <c r="G10" s="2"/>
      <c r="H10" s="2"/>
    </row>
    <row r="11" spans="2:8" ht="16.5" thickBot="1">
      <c r="B11" s="200" t="s">
        <v>59</v>
      </c>
      <c r="C11" s="201"/>
      <c r="D11" s="201"/>
      <c r="E11" s="201"/>
      <c r="F11" s="201"/>
      <c r="G11" s="201"/>
      <c r="H11" s="202"/>
    </row>
    <row r="12" spans="2:8" ht="15.75" thickBot="1">
      <c r="B12" s="203" t="s">
        <v>60</v>
      </c>
      <c r="C12" s="166" t="s">
        <v>81</v>
      </c>
      <c r="D12" s="22">
        <v>5</v>
      </c>
      <c r="E12" s="18">
        <v>10</v>
      </c>
      <c r="F12" s="16">
        <v>20</v>
      </c>
      <c r="G12" s="16">
        <v>35</v>
      </c>
      <c r="H12" s="17">
        <v>50</v>
      </c>
    </row>
    <row r="13" spans="2:8" ht="15.75" thickBot="1">
      <c r="B13" s="204"/>
      <c r="C13" s="167" t="s">
        <v>84</v>
      </c>
      <c r="D13" s="22">
        <v>4</v>
      </c>
      <c r="E13" s="18">
        <v>8</v>
      </c>
      <c r="F13" s="19">
        <v>16</v>
      </c>
      <c r="G13" s="19">
        <v>28</v>
      </c>
      <c r="H13" s="20">
        <v>40</v>
      </c>
    </row>
    <row r="14" spans="2:8" ht="15.75" thickBot="1">
      <c r="B14" s="204"/>
      <c r="C14" s="167" t="s">
        <v>82</v>
      </c>
      <c r="D14" s="22">
        <v>3</v>
      </c>
      <c r="E14" s="18">
        <v>6</v>
      </c>
      <c r="F14" s="18">
        <v>12</v>
      </c>
      <c r="G14" s="19">
        <v>21</v>
      </c>
      <c r="H14" s="20">
        <v>30</v>
      </c>
    </row>
    <row r="15" spans="2:8" ht="15.75" thickBot="1">
      <c r="B15" s="204"/>
      <c r="C15" s="167" t="s">
        <v>83</v>
      </c>
      <c r="D15" s="22">
        <v>2</v>
      </c>
      <c r="E15" s="21">
        <v>4</v>
      </c>
      <c r="F15" s="18">
        <v>8</v>
      </c>
      <c r="G15" s="18">
        <v>14</v>
      </c>
      <c r="H15" s="20">
        <v>20</v>
      </c>
    </row>
    <row r="16" spans="2:8" ht="15.75" thickBot="1">
      <c r="B16" s="205"/>
      <c r="C16" s="168" t="s">
        <v>85</v>
      </c>
      <c r="D16" s="22">
        <v>1</v>
      </c>
      <c r="E16" s="22">
        <v>2</v>
      </c>
      <c r="F16" s="22">
        <v>4</v>
      </c>
      <c r="G16" s="23">
        <v>7</v>
      </c>
      <c r="H16" s="24">
        <v>10</v>
      </c>
    </row>
    <row r="17" spans="2:8" ht="15">
      <c r="B17" s="206"/>
      <c r="C17" s="208"/>
      <c r="D17" s="25">
        <v>1</v>
      </c>
      <c r="E17" s="26">
        <v>2</v>
      </c>
      <c r="F17" s="26">
        <v>4</v>
      </c>
      <c r="G17" s="26">
        <v>7</v>
      </c>
      <c r="H17" s="27">
        <v>10</v>
      </c>
    </row>
    <row r="18" spans="2:8" ht="15.75" thickBot="1">
      <c r="B18" s="207"/>
      <c r="C18" s="208"/>
      <c r="D18" s="28" t="s">
        <v>25</v>
      </c>
      <c r="E18" s="29" t="s">
        <v>26</v>
      </c>
      <c r="F18" s="29" t="s">
        <v>27</v>
      </c>
      <c r="G18" s="29" t="s">
        <v>28</v>
      </c>
      <c r="H18" s="30" t="s">
        <v>29</v>
      </c>
    </row>
    <row r="19" spans="2:8" ht="15.75" thickBot="1">
      <c r="B19" s="31"/>
      <c r="C19" s="32"/>
      <c r="D19" s="194" t="s">
        <v>61</v>
      </c>
      <c r="E19" s="195"/>
      <c r="F19" s="195"/>
      <c r="G19" s="195"/>
      <c r="H19" s="196"/>
    </row>
  </sheetData>
  <sheetProtection/>
  <mergeCells count="6">
    <mergeCell ref="D19:H19"/>
    <mergeCell ref="B2:G2"/>
    <mergeCell ref="B11:H11"/>
    <mergeCell ref="B12:B16"/>
    <mergeCell ref="B17:B18"/>
    <mergeCell ref="C17:C18"/>
  </mergeCells>
  <printOptions/>
  <pageMargins left="0.7" right="0.7" top="0.75" bottom="0.75" header="0.3" footer="0.3"/>
  <pageSetup horizontalDpi="600" verticalDpi="600" orientation="landscape" scale="95" r:id="rId1"/>
</worksheet>
</file>

<file path=xl/worksheets/sheet3.xml><?xml version="1.0" encoding="utf-8"?>
<worksheet xmlns="http://schemas.openxmlformats.org/spreadsheetml/2006/main" xmlns:r="http://schemas.openxmlformats.org/officeDocument/2006/relationships">
  <dimension ref="A1:L35"/>
  <sheetViews>
    <sheetView zoomScalePageLayoutView="0" workbookViewId="0" topLeftCell="A13">
      <selection activeCell="D33" sqref="D33"/>
    </sheetView>
  </sheetViews>
  <sheetFormatPr defaultColWidth="9.140625" defaultRowHeight="15"/>
  <cols>
    <col min="2" max="2" width="26.7109375" style="0" bestFit="1" customWidth="1"/>
    <col min="4" max="4" width="24.140625" style="0" customWidth="1"/>
    <col min="7" max="7" width="26.28125" style="0" bestFit="1" customWidth="1"/>
    <col min="9" max="9" width="27.00390625" style="0" bestFit="1" customWidth="1"/>
    <col min="10" max="10" width="14.00390625" style="0" customWidth="1"/>
    <col min="11" max="11" width="10.57421875" style="0" customWidth="1"/>
    <col min="12" max="12" width="12.7109375" style="0" customWidth="1"/>
  </cols>
  <sheetData>
    <row r="1" spans="1:11" ht="15">
      <c r="A1" s="209" t="s">
        <v>115</v>
      </c>
      <c r="B1" s="210"/>
      <c r="C1" s="210"/>
      <c r="D1" s="210"/>
      <c r="E1" s="210"/>
      <c r="F1" s="211"/>
      <c r="G1" s="209" t="s">
        <v>62</v>
      </c>
      <c r="H1" s="210"/>
      <c r="I1" s="210"/>
      <c r="J1" s="210"/>
      <c r="K1" s="211"/>
    </row>
    <row r="2" spans="1:11" ht="15">
      <c r="A2" s="212"/>
      <c r="B2" s="213"/>
      <c r="C2" s="213"/>
      <c r="D2" s="213"/>
      <c r="E2" s="213"/>
      <c r="F2" s="214"/>
      <c r="G2" s="212"/>
      <c r="H2" s="213"/>
      <c r="I2" s="213"/>
      <c r="J2" s="213"/>
      <c r="K2" s="214"/>
    </row>
    <row r="3" spans="1:11" ht="15.75" thickBot="1">
      <c r="A3" s="215"/>
      <c r="B3" s="216"/>
      <c r="C3" s="216"/>
      <c r="D3" s="216"/>
      <c r="E3" s="216"/>
      <c r="F3" s="217"/>
      <c r="G3" s="215"/>
      <c r="H3" s="216"/>
      <c r="I3" s="216"/>
      <c r="J3" s="216"/>
      <c r="K3" s="217"/>
    </row>
    <row r="4" spans="2:12" s="33" customFormat="1" ht="19.5" customHeight="1" thickBot="1">
      <c r="B4" s="163" t="s">
        <v>107</v>
      </c>
      <c r="D4" s="43" t="s">
        <v>93</v>
      </c>
      <c r="G4" s="33" t="s">
        <v>13</v>
      </c>
      <c r="I4" s="33" t="s">
        <v>78</v>
      </c>
      <c r="J4" s="43" t="s">
        <v>16</v>
      </c>
      <c r="L4" s="33" t="s">
        <v>79</v>
      </c>
    </row>
    <row r="5" spans="2:12" ht="15.75" thickBot="1">
      <c r="B5" s="34" t="s">
        <v>96</v>
      </c>
      <c r="D5" s="34" t="s">
        <v>65</v>
      </c>
      <c r="G5" s="37" t="str">
        <f>'[1]Impact and Probability Metrics'!D18</f>
        <v>Very Low</v>
      </c>
      <c r="H5" s="38">
        <v>1</v>
      </c>
      <c r="I5" s="38" t="str">
        <f>CONCATENATE(H5," - ",G5)</f>
        <v>1 - Very Low</v>
      </c>
      <c r="J5" s="37" t="str">
        <f>'[1]Impact and Probability Metrics'!D18</f>
        <v>Very Low</v>
      </c>
      <c r="K5" s="38">
        <f>'[1]Impact and Probability Metrics'!D17</f>
        <v>1</v>
      </c>
      <c r="L5" s="38" t="str">
        <f>CONCATENATE(K5," - ",J5)</f>
        <v>1 - Very Low</v>
      </c>
    </row>
    <row r="6" spans="2:12" ht="15.75" thickBot="1">
      <c r="B6" s="35" t="s">
        <v>108</v>
      </c>
      <c r="D6" s="35" t="s">
        <v>66</v>
      </c>
      <c r="G6" s="39" t="str">
        <f>'[1]Impact and Probability Metrics'!E18</f>
        <v>Low</v>
      </c>
      <c r="H6" s="40">
        <v>2</v>
      </c>
      <c r="I6" s="38" t="str">
        <f>CONCATENATE(H6," - ",G6)</f>
        <v>2 - Low</v>
      </c>
      <c r="J6" s="39" t="str">
        <f>'[1]Impact and Probability Metrics'!E18</f>
        <v>Low</v>
      </c>
      <c r="K6" s="40">
        <f>'[1]Impact and Probability Metrics'!E17</f>
        <v>2</v>
      </c>
      <c r="L6" s="38" t="str">
        <f>CONCATENATE(K6," - ",J6)</f>
        <v>2 - Low</v>
      </c>
    </row>
    <row r="7" spans="2:12" ht="15.75" thickBot="1">
      <c r="B7" s="35" t="s">
        <v>64</v>
      </c>
      <c r="D7" s="35" t="s">
        <v>67</v>
      </c>
      <c r="G7" s="39" t="str">
        <f>'[1]Impact and Probability Metrics'!F18</f>
        <v>Moderate</v>
      </c>
      <c r="H7" s="40">
        <v>3</v>
      </c>
      <c r="I7" s="38" t="str">
        <f>CONCATENATE(H7," - ",G7)</f>
        <v>3 - Moderate</v>
      </c>
      <c r="J7" s="39" t="str">
        <f>'[1]Impact and Probability Metrics'!F18</f>
        <v>Moderate</v>
      </c>
      <c r="K7" s="40">
        <f>'[1]Impact and Probability Metrics'!F17</f>
        <v>4</v>
      </c>
      <c r="L7" s="38" t="str">
        <f>CONCATENATE(K7," - ",J7)</f>
        <v>4 - Moderate</v>
      </c>
    </row>
    <row r="8" spans="2:12" ht="15.75" thickBot="1">
      <c r="B8" s="35" t="s">
        <v>68</v>
      </c>
      <c r="D8" s="36" t="s">
        <v>68</v>
      </c>
      <c r="G8" s="39" t="str">
        <f>'[1]Impact and Probability Metrics'!G18</f>
        <v>High</v>
      </c>
      <c r="H8" s="40">
        <v>4</v>
      </c>
      <c r="I8" s="38" t="str">
        <f>CONCATENATE(H8," - ",G8)</f>
        <v>4 - High</v>
      </c>
      <c r="J8" s="39" t="str">
        <f>'[1]Impact and Probability Metrics'!G18</f>
        <v>High</v>
      </c>
      <c r="K8" s="40">
        <f>'[1]Impact and Probability Metrics'!G17</f>
        <v>7</v>
      </c>
      <c r="L8" s="38" t="str">
        <f>CONCATENATE(K8," - ",J8)</f>
        <v>7 - High</v>
      </c>
    </row>
    <row r="9" spans="2:12" ht="15.75" thickBot="1">
      <c r="B9" s="35" t="s">
        <v>109</v>
      </c>
      <c r="G9" s="41" t="str">
        <f>'[1]Impact and Probability Metrics'!H18</f>
        <v>Very High</v>
      </c>
      <c r="H9" s="42">
        <v>5</v>
      </c>
      <c r="I9" s="38" t="str">
        <f>CONCATENATE(H9," - ",G9)</f>
        <v>5 - Very High</v>
      </c>
      <c r="J9" s="41" t="str">
        <f>'[1]Impact and Probability Metrics'!H18</f>
        <v>Very High</v>
      </c>
      <c r="K9" s="42">
        <f>'[1]Impact and Probability Metrics'!H17</f>
        <v>10</v>
      </c>
      <c r="L9" s="38" t="str">
        <f>CONCATENATE(K9," - ",J9)</f>
        <v>10 - Very High</v>
      </c>
    </row>
    <row r="10" ht="15">
      <c r="B10" s="35" t="s">
        <v>94</v>
      </c>
    </row>
    <row r="11" ht="15">
      <c r="B11" s="35" t="s">
        <v>110</v>
      </c>
    </row>
    <row r="12" ht="15">
      <c r="B12" s="35" t="s">
        <v>116</v>
      </c>
    </row>
    <row r="13" ht="15">
      <c r="B13" s="35" t="s">
        <v>98</v>
      </c>
    </row>
    <row r="14" ht="15">
      <c r="B14" s="35" t="s">
        <v>111</v>
      </c>
    </row>
    <row r="15" ht="15">
      <c r="B15" s="35" t="s">
        <v>117</v>
      </c>
    </row>
    <row r="16" ht="15">
      <c r="B16" s="35" t="s">
        <v>100</v>
      </c>
    </row>
    <row r="17" ht="15">
      <c r="B17" s="35" t="s">
        <v>63</v>
      </c>
    </row>
    <row r="18" ht="15">
      <c r="B18" s="35" t="s">
        <v>95</v>
      </c>
    </row>
    <row r="19" ht="15">
      <c r="B19" s="35" t="s">
        <v>101</v>
      </c>
    </row>
    <row r="20" ht="15">
      <c r="B20" s="35" t="s">
        <v>99</v>
      </c>
    </row>
    <row r="21" ht="15">
      <c r="B21" s="35" t="s">
        <v>112</v>
      </c>
    </row>
    <row r="22" ht="15">
      <c r="B22" s="35" t="s">
        <v>113</v>
      </c>
    </row>
    <row r="23" ht="15">
      <c r="B23" s="35" t="s">
        <v>97</v>
      </c>
    </row>
    <row r="24" ht="15.75" thickBot="1">
      <c r="B24" s="36" t="s">
        <v>80</v>
      </c>
    </row>
    <row r="26" ht="15.75" thickBot="1"/>
    <row r="27" spans="2:9" ht="15.75" thickBot="1">
      <c r="B27" s="46" t="s">
        <v>77</v>
      </c>
      <c r="D27" s="125"/>
      <c r="G27" s="125"/>
      <c r="H27" s="127"/>
      <c r="I27" s="125"/>
    </row>
    <row r="28" spans="2:9" ht="15.75">
      <c r="B28" s="34" t="s">
        <v>69</v>
      </c>
      <c r="D28" s="126"/>
      <c r="G28" s="127"/>
      <c r="H28" s="127"/>
      <c r="I28" s="127"/>
    </row>
    <row r="29" spans="2:9" ht="15">
      <c r="B29" s="35" t="s">
        <v>70</v>
      </c>
      <c r="D29" s="127"/>
      <c r="G29" s="127"/>
      <c r="H29" s="127"/>
      <c r="I29" s="127"/>
    </row>
    <row r="30" spans="2:9" ht="15.75">
      <c r="B30" s="35" t="s">
        <v>71</v>
      </c>
      <c r="D30" s="126"/>
      <c r="G30" s="127"/>
      <c r="H30" s="127"/>
      <c r="I30" s="127"/>
    </row>
    <row r="31" spans="2:9" ht="15">
      <c r="B31" s="35" t="s">
        <v>72</v>
      </c>
      <c r="D31" s="127"/>
      <c r="G31" s="127"/>
      <c r="H31" s="127"/>
      <c r="I31" s="127"/>
    </row>
    <row r="32" spans="2:9" ht="15">
      <c r="B32" s="35" t="s">
        <v>73</v>
      </c>
      <c r="D32" s="127"/>
      <c r="G32" s="127"/>
      <c r="H32" s="127"/>
      <c r="I32" s="127"/>
    </row>
    <row r="33" spans="2:9" ht="15">
      <c r="B33" s="35" t="s">
        <v>74</v>
      </c>
      <c r="D33" s="127"/>
      <c r="G33" s="127"/>
      <c r="H33" s="127"/>
      <c r="I33" s="127"/>
    </row>
    <row r="34" spans="2:9" ht="15">
      <c r="B34" s="35" t="s">
        <v>75</v>
      </c>
      <c r="D34" s="127"/>
      <c r="G34" s="127"/>
      <c r="H34" s="127"/>
      <c r="I34" s="127"/>
    </row>
    <row r="35" spans="2:4" ht="15.75" thickBot="1">
      <c r="B35" s="36" t="s">
        <v>76</v>
      </c>
      <c r="D35" s="175"/>
    </row>
  </sheetData>
  <sheetProtection/>
  <mergeCells count="2">
    <mergeCell ref="A1:F3"/>
    <mergeCell ref="G1:K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TP2GADU</cp:lastModifiedBy>
  <cp:lastPrinted>2013-07-17T17:30:56Z</cp:lastPrinted>
  <dcterms:created xsi:type="dcterms:W3CDTF">2013-03-12T11:30:12Z</dcterms:created>
  <dcterms:modified xsi:type="dcterms:W3CDTF">2015-08-28T18:37:04Z</dcterms:modified>
  <cp:category/>
  <cp:version/>
  <cp:contentType/>
  <cp:contentStatus/>
</cp:coreProperties>
</file>